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Administrator\Desktop\"/>
    </mc:Choice>
  </mc:AlternateContent>
  <bookViews>
    <workbookView xWindow="360" yWindow="360" windowWidth="19440" windowHeight="9480"/>
  </bookViews>
  <sheets>
    <sheet name="圆通全网结算明细" sheetId="1" r:id="rId1"/>
  </sheets>
  <externalReferences>
    <externalReference r:id="rId2"/>
    <externalReference r:id="rId3"/>
  </externalReferences>
  <definedNames>
    <definedName name="_xlnm._FilterDatabase" localSheetId="0" hidden="1">圆通全网结算明细!$A$1:$R$3077</definedName>
  </definedNames>
  <calcPr calcId="152511"/>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2" i="1"/>
  <c r="I646" i="1" l="1"/>
  <c r="I506" i="1"/>
  <c r="I311" i="1"/>
  <c r="I3076" i="1"/>
  <c r="I3075" i="1"/>
  <c r="I3074" i="1"/>
  <c r="M3073" i="1"/>
  <c r="I3073" i="1"/>
  <c r="M3072" i="1"/>
  <c r="I3072" i="1"/>
  <c r="I3071" i="1"/>
  <c r="I3070" i="1"/>
  <c r="I3069" i="1"/>
  <c r="L3069" i="1" s="1"/>
  <c r="I3068" i="1"/>
  <c r="I3067" i="1"/>
  <c r="L3067" i="1" s="1"/>
  <c r="I3066" i="1"/>
  <c r="I3065" i="1"/>
  <c r="L3065" i="1" s="1"/>
  <c r="I3064" i="1"/>
  <c r="M3063" i="1"/>
  <c r="I3063" i="1"/>
  <c r="I3062" i="1"/>
  <c r="L3062" i="1" s="1"/>
  <c r="I3061" i="1"/>
  <c r="I3060" i="1"/>
  <c r="L3060" i="1" s="1"/>
  <c r="I3059" i="1"/>
  <c r="I3058" i="1"/>
  <c r="L3058" i="1" s="1"/>
  <c r="I3057" i="1"/>
  <c r="I3056" i="1"/>
  <c r="L3056" i="1" s="1"/>
  <c r="I3055" i="1"/>
  <c r="I3054" i="1"/>
  <c r="L3054" i="1" s="1"/>
  <c r="I3053" i="1"/>
  <c r="I3052" i="1"/>
  <c r="L3052" i="1" s="1"/>
  <c r="I3051" i="1"/>
  <c r="M3050" i="1"/>
  <c r="I3050" i="1"/>
  <c r="I3049" i="1"/>
  <c r="L3049" i="1" s="1"/>
  <c r="I3048" i="1"/>
  <c r="I3047" i="1"/>
  <c r="L3047" i="1" s="1"/>
  <c r="I3046" i="1"/>
  <c r="I3045" i="1"/>
  <c r="L3045" i="1" s="1"/>
  <c r="I3044" i="1"/>
  <c r="I3043" i="1"/>
  <c r="L3043" i="1" s="1"/>
  <c r="I3042" i="1"/>
  <c r="I3041" i="1"/>
  <c r="L3041" i="1" s="1"/>
  <c r="I3040" i="1"/>
  <c r="I3039" i="1"/>
  <c r="L3039" i="1" s="1"/>
  <c r="I3038" i="1"/>
  <c r="M3037" i="1"/>
  <c r="I3037" i="1"/>
  <c r="I3036" i="1"/>
  <c r="L3036" i="1" s="1"/>
  <c r="I3035" i="1"/>
  <c r="I3034" i="1"/>
  <c r="L3034" i="1" s="1"/>
  <c r="I3033" i="1"/>
  <c r="I3032" i="1"/>
  <c r="L3032" i="1" s="1"/>
  <c r="I3031" i="1"/>
  <c r="I3030" i="1"/>
  <c r="L3030" i="1" s="1"/>
  <c r="I3029" i="1"/>
  <c r="I3028" i="1"/>
  <c r="L3028" i="1" s="1"/>
  <c r="I3027" i="1"/>
  <c r="I3026" i="1"/>
  <c r="L3026" i="1" s="1"/>
  <c r="I3025" i="1"/>
  <c r="I3024" i="1"/>
  <c r="L3024" i="1" s="1"/>
  <c r="I3023" i="1"/>
  <c r="I3022" i="1"/>
  <c r="L3022" i="1" s="1"/>
  <c r="I3021" i="1"/>
  <c r="I3020" i="1"/>
  <c r="L3020" i="1" s="1"/>
  <c r="I3019" i="1"/>
  <c r="I3018" i="1"/>
  <c r="L3018" i="1" s="1"/>
  <c r="I3017" i="1"/>
  <c r="I3016" i="1"/>
  <c r="L3016" i="1" s="1"/>
  <c r="I3015" i="1"/>
  <c r="I3014" i="1"/>
  <c r="L3014" i="1" s="1"/>
  <c r="I3013" i="1"/>
  <c r="I3012" i="1"/>
  <c r="L3012" i="1" s="1"/>
  <c r="I3011" i="1"/>
  <c r="I3010" i="1"/>
  <c r="L3010" i="1" s="1"/>
  <c r="M3009" i="1"/>
  <c r="I3009" i="1"/>
  <c r="I3008" i="1"/>
  <c r="I3007" i="1"/>
  <c r="L3007" i="1" s="1"/>
  <c r="I3006" i="1"/>
  <c r="I3005" i="1"/>
  <c r="L3005" i="1" s="1"/>
  <c r="I3004" i="1"/>
  <c r="I3003" i="1"/>
  <c r="L3003" i="1" s="1"/>
  <c r="I3002" i="1"/>
  <c r="I3001" i="1"/>
  <c r="L3001" i="1" s="1"/>
  <c r="I3000" i="1"/>
  <c r="I2999" i="1"/>
  <c r="L2999" i="1" s="1"/>
  <c r="I2998" i="1"/>
  <c r="I2997" i="1"/>
  <c r="L2997" i="1" s="1"/>
  <c r="I2996" i="1"/>
  <c r="I2995" i="1"/>
  <c r="L2995" i="1" s="1"/>
  <c r="I2994" i="1"/>
  <c r="I2993" i="1"/>
  <c r="L2993" i="1" s="1"/>
  <c r="I2992" i="1"/>
  <c r="I2991" i="1"/>
  <c r="L2991" i="1" s="1"/>
  <c r="M2990" i="1"/>
  <c r="I2990" i="1"/>
  <c r="I2989" i="1"/>
  <c r="I2988" i="1"/>
  <c r="L2988" i="1" s="1"/>
  <c r="I2987" i="1"/>
  <c r="I2986" i="1"/>
  <c r="L2986" i="1" s="1"/>
  <c r="M2985" i="1"/>
  <c r="I2985" i="1"/>
  <c r="I2984" i="1"/>
  <c r="I2983" i="1"/>
  <c r="L2983" i="1" s="1"/>
  <c r="I2982" i="1"/>
  <c r="I2981" i="1"/>
  <c r="L2981" i="1" s="1"/>
  <c r="I2980" i="1"/>
  <c r="I2979" i="1"/>
  <c r="L2979" i="1" s="1"/>
  <c r="I2978" i="1"/>
  <c r="I2977" i="1"/>
  <c r="L2977" i="1" s="1"/>
  <c r="I2976" i="1"/>
  <c r="I2975" i="1"/>
  <c r="L2975" i="1" s="1"/>
  <c r="I2974" i="1"/>
  <c r="I2973" i="1"/>
  <c r="L2973" i="1" s="1"/>
  <c r="I2972" i="1"/>
  <c r="I2971" i="1"/>
  <c r="L2971" i="1" s="1"/>
  <c r="I2970" i="1"/>
  <c r="M2969" i="1"/>
  <c r="I2969" i="1"/>
  <c r="L2969" i="1" s="1"/>
  <c r="M2968" i="1"/>
  <c r="I2968" i="1"/>
  <c r="L2968" i="1" s="1"/>
  <c r="I2967" i="1"/>
  <c r="L2967" i="1" s="1"/>
  <c r="I2966" i="1"/>
  <c r="I2965" i="1"/>
  <c r="L2965" i="1" s="1"/>
  <c r="I2964" i="1"/>
  <c r="I2963" i="1"/>
  <c r="L2963" i="1" s="1"/>
  <c r="I2962" i="1"/>
  <c r="I2961" i="1"/>
  <c r="L2961" i="1" s="1"/>
  <c r="I2960" i="1"/>
  <c r="I2959" i="1"/>
  <c r="L2959" i="1" s="1"/>
  <c r="I2958" i="1"/>
  <c r="I2957" i="1"/>
  <c r="L2957" i="1" s="1"/>
  <c r="I2956" i="1"/>
  <c r="I2955" i="1"/>
  <c r="L2955" i="1" s="1"/>
  <c r="I2954" i="1"/>
  <c r="I2953" i="1"/>
  <c r="L2953" i="1" s="1"/>
  <c r="I2952" i="1"/>
  <c r="I2951" i="1"/>
  <c r="L2951" i="1" s="1"/>
  <c r="I2950" i="1"/>
  <c r="I2949" i="1"/>
  <c r="L2949" i="1" s="1"/>
  <c r="M2948" i="1"/>
  <c r="I2948" i="1"/>
  <c r="I2947" i="1"/>
  <c r="I2946" i="1"/>
  <c r="I2945" i="1"/>
  <c r="I2944" i="1"/>
  <c r="I2943" i="1"/>
  <c r="I2942" i="1"/>
  <c r="I2941" i="1"/>
  <c r="I2940" i="1"/>
  <c r="I2939" i="1"/>
  <c r="M2938" i="1"/>
  <c r="I2938" i="1"/>
  <c r="I2937" i="1"/>
  <c r="I2936" i="1"/>
  <c r="I2935" i="1"/>
  <c r="I2934" i="1"/>
  <c r="I2933" i="1"/>
  <c r="I2932" i="1"/>
  <c r="I2931" i="1"/>
  <c r="I2930" i="1"/>
  <c r="I2929" i="1"/>
  <c r="I2928" i="1"/>
  <c r="I2927" i="1"/>
  <c r="I2926" i="1"/>
  <c r="I2925" i="1"/>
  <c r="I2924" i="1"/>
  <c r="I2923" i="1"/>
  <c r="I2922" i="1"/>
  <c r="I2921" i="1"/>
  <c r="I2920" i="1"/>
  <c r="I2919" i="1"/>
  <c r="I2918" i="1"/>
  <c r="I2917" i="1"/>
  <c r="I2916" i="1"/>
  <c r="I2915" i="1"/>
  <c r="I2914" i="1"/>
  <c r="I2913" i="1"/>
  <c r="I2912" i="1"/>
  <c r="M2911" i="1"/>
  <c r="I2911" i="1"/>
  <c r="I2910" i="1"/>
  <c r="I2909" i="1"/>
  <c r="I2908" i="1"/>
  <c r="I2907" i="1"/>
  <c r="I2906" i="1"/>
  <c r="I2905" i="1"/>
  <c r="I2904" i="1"/>
  <c r="I2903" i="1"/>
  <c r="I2902" i="1"/>
  <c r="I2901" i="1"/>
  <c r="M2900" i="1"/>
  <c r="I2900" i="1"/>
  <c r="L2900" i="1" s="1"/>
  <c r="I2899" i="1"/>
  <c r="I2898" i="1"/>
  <c r="I2897" i="1"/>
  <c r="I2896" i="1"/>
  <c r="I2895" i="1"/>
  <c r="I2894" i="1"/>
  <c r="I2893" i="1"/>
  <c r="I2892" i="1"/>
  <c r="I2891" i="1"/>
  <c r="I2890" i="1"/>
  <c r="I2889" i="1"/>
  <c r="I2888" i="1"/>
  <c r="I2887" i="1"/>
  <c r="I2886" i="1"/>
  <c r="I2885" i="1"/>
  <c r="I2884" i="1"/>
  <c r="I2883" i="1"/>
  <c r="I2882" i="1"/>
  <c r="I2881" i="1"/>
  <c r="I2880" i="1"/>
  <c r="I2879" i="1"/>
  <c r="I2878" i="1"/>
  <c r="I2877" i="1"/>
  <c r="I2876" i="1"/>
  <c r="I2875" i="1"/>
  <c r="I2874" i="1"/>
  <c r="I2873" i="1"/>
  <c r="I2872" i="1"/>
  <c r="I2871" i="1"/>
  <c r="M2870" i="1"/>
  <c r="I2870" i="1"/>
  <c r="L2870" i="1" s="1"/>
  <c r="I2869" i="1"/>
  <c r="I2868" i="1"/>
  <c r="I2867" i="1"/>
  <c r="I2866" i="1"/>
  <c r="I2865" i="1"/>
  <c r="I2864" i="1"/>
  <c r="I2863" i="1"/>
  <c r="I2862" i="1"/>
  <c r="I2861" i="1"/>
  <c r="I2860" i="1"/>
  <c r="I2859" i="1"/>
  <c r="I2858" i="1"/>
  <c r="I2857" i="1"/>
  <c r="I2856" i="1"/>
  <c r="I2855" i="1"/>
  <c r="I2854" i="1"/>
  <c r="I2853" i="1"/>
  <c r="I2852" i="1"/>
  <c r="I2851" i="1"/>
  <c r="I2850" i="1"/>
  <c r="I2849" i="1"/>
  <c r="I2848" i="1"/>
  <c r="I2847" i="1"/>
  <c r="M2846" i="1"/>
  <c r="I2846" i="1"/>
  <c r="I2845" i="1"/>
  <c r="I2844" i="1"/>
  <c r="I2843" i="1"/>
  <c r="I2842" i="1"/>
  <c r="I2841" i="1"/>
  <c r="I2840" i="1"/>
  <c r="I2839" i="1"/>
  <c r="I2838" i="1"/>
  <c r="I2837" i="1"/>
  <c r="I2836" i="1"/>
  <c r="I2835" i="1"/>
  <c r="I2834" i="1"/>
  <c r="I2833" i="1"/>
  <c r="I2832" i="1"/>
  <c r="I2831" i="1"/>
  <c r="I2830" i="1"/>
  <c r="M2829" i="1"/>
  <c r="I2829" i="1"/>
  <c r="I2828" i="1"/>
  <c r="I2827" i="1"/>
  <c r="I2826" i="1"/>
  <c r="I2825" i="1"/>
  <c r="I2824" i="1"/>
  <c r="I2823" i="1"/>
  <c r="I2822" i="1"/>
  <c r="I2821" i="1"/>
  <c r="I2820" i="1"/>
  <c r="I2819" i="1"/>
  <c r="M2818" i="1"/>
  <c r="I2818" i="1"/>
  <c r="M2817" i="1"/>
  <c r="I2817" i="1"/>
  <c r="L2817" i="1" s="1"/>
  <c r="M2816" i="1"/>
  <c r="I2816" i="1"/>
  <c r="L2816" i="1" s="1"/>
  <c r="M2815" i="1"/>
  <c r="I2815" i="1"/>
  <c r="L2815" i="1" s="1"/>
  <c r="M2814" i="1"/>
  <c r="I2814" i="1"/>
  <c r="L2814" i="1" s="1"/>
  <c r="M2813" i="1"/>
  <c r="I2813" i="1"/>
  <c r="L2813" i="1" s="1"/>
  <c r="M2812" i="1"/>
  <c r="I2812" i="1"/>
  <c r="L2812" i="1" s="1"/>
  <c r="M2811" i="1"/>
  <c r="I2811" i="1"/>
  <c r="M2810" i="1"/>
  <c r="I2810" i="1"/>
  <c r="L2810" i="1" s="1"/>
  <c r="M2809" i="1"/>
  <c r="I2809" i="1"/>
  <c r="L2809" i="1" s="1"/>
  <c r="M2808" i="1"/>
  <c r="I2808" i="1"/>
  <c r="I2807" i="1"/>
  <c r="L2807" i="1" s="1"/>
  <c r="I2806" i="1"/>
  <c r="I2805" i="1"/>
  <c r="L2805" i="1" s="1"/>
  <c r="M2804" i="1"/>
  <c r="I2804" i="1"/>
  <c r="I2803" i="1"/>
  <c r="I2802" i="1"/>
  <c r="L2802" i="1" s="1"/>
  <c r="I2801" i="1"/>
  <c r="I2800" i="1"/>
  <c r="L2800" i="1" s="1"/>
  <c r="M2799" i="1"/>
  <c r="I2799" i="1"/>
  <c r="I2798" i="1"/>
  <c r="I2797" i="1"/>
  <c r="L2797" i="1" s="1"/>
  <c r="I2796" i="1"/>
  <c r="I2795" i="1"/>
  <c r="L2795" i="1" s="1"/>
  <c r="I2794" i="1"/>
  <c r="I2793" i="1"/>
  <c r="L2793" i="1" s="1"/>
  <c r="I2792" i="1"/>
  <c r="I2791" i="1"/>
  <c r="L2791" i="1" s="1"/>
  <c r="I2790" i="1"/>
  <c r="I2789" i="1"/>
  <c r="L2789" i="1" s="1"/>
  <c r="I2788" i="1"/>
  <c r="I2787" i="1"/>
  <c r="L2787" i="1" s="1"/>
  <c r="I2786" i="1"/>
  <c r="I2785" i="1"/>
  <c r="L2785" i="1" s="1"/>
  <c r="I2784" i="1"/>
  <c r="I2783" i="1"/>
  <c r="L2783" i="1" s="1"/>
  <c r="I2782" i="1"/>
  <c r="I2781" i="1"/>
  <c r="L2781" i="1" s="1"/>
  <c r="I2780" i="1"/>
  <c r="I2779" i="1"/>
  <c r="L2779" i="1" s="1"/>
  <c r="I2778" i="1"/>
  <c r="I2777" i="1"/>
  <c r="L2777" i="1" s="1"/>
  <c r="I2776" i="1"/>
  <c r="I2775" i="1"/>
  <c r="L2775" i="1" s="1"/>
  <c r="I2774" i="1"/>
  <c r="M2773" i="1"/>
  <c r="I2773" i="1"/>
  <c r="I2772" i="1"/>
  <c r="L2772" i="1" s="1"/>
  <c r="I2771" i="1"/>
  <c r="I2770" i="1"/>
  <c r="L2770" i="1" s="1"/>
  <c r="I2769" i="1"/>
  <c r="I2768" i="1"/>
  <c r="L2768" i="1" s="1"/>
  <c r="I2767" i="1"/>
  <c r="M2766" i="1"/>
  <c r="I2766" i="1"/>
  <c r="I2765" i="1"/>
  <c r="L2765" i="1" s="1"/>
  <c r="I2764" i="1"/>
  <c r="M2763" i="1"/>
  <c r="I2763" i="1"/>
  <c r="L2763" i="1" s="1"/>
  <c r="M2762" i="1"/>
  <c r="I2762" i="1"/>
  <c r="L2762" i="1" s="1"/>
  <c r="I2761" i="1"/>
  <c r="L2761" i="1" s="1"/>
  <c r="I2760" i="1"/>
  <c r="I2759" i="1"/>
  <c r="L2759" i="1" s="1"/>
  <c r="I2758" i="1"/>
  <c r="I2757" i="1"/>
  <c r="L2757" i="1" s="1"/>
  <c r="I2756" i="1"/>
  <c r="I2755" i="1"/>
  <c r="L2755" i="1" s="1"/>
  <c r="I2754" i="1"/>
  <c r="I2753" i="1"/>
  <c r="L2753" i="1" s="1"/>
  <c r="I2752" i="1"/>
  <c r="I2751" i="1"/>
  <c r="L2751" i="1" s="1"/>
  <c r="I2750" i="1"/>
  <c r="I2749" i="1"/>
  <c r="L2749" i="1" s="1"/>
  <c r="I2748" i="1"/>
  <c r="I2747" i="1"/>
  <c r="L2747" i="1" s="1"/>
  <c r="I2746" i="1"/>
  <c r="I2745" i="1"/>
  <c r="L2745" i="1" s="1"/>
  <c r="I2744" i="1"/>
  <c r="M2743" i="1"/>
  <c r="I2743" i="1"/>
  <c r="M2742" i="1"/>
  <c r="I2742" i="1"/>
  <c r="I2741" i="1"/>
  <c r="L2741" i="1" s="1"/>
  <c r="I2740" i="1"/>
  <c r="I2739" i="1"/>
  <c r="L2739" i="1" s="1"/>
  <c r="I2738" i="1"/>
  <c r="I2737" i="1"/>
  <c r="L2737" i="1" s="1"/>
  <c r="I2736" i="1"/>
  <c r="I2735" i="1"/>
  <c r="L2735" i="1" s="1"/>
  <c r="I2734" i="1"/>
  <c r="I2733" i="1"/>
  <c r="L2733" i="1" s="1"/>
  <c r="I2732" i="1"/>
  <c r="I2731" i="1"/>
  <c r="L2731" i="1" s="1"/>
  <c r="I2730" i="1"/>
  <c r="I2729" i="1"/>
  <c r="L2729" i="1" s="1"/>
  <c r="I2728" i="1"/>
  <c r="I2727" i="1"/>
  <c r="L2727" i="1" s="1"/>
  <c r="M2726" i="1"/>
  <c r="I2726" i="1"/>
  <c r="I2725" i="1"/>
  <c r="I2724" i="1"/>
  <c r="L2724" i="1" s="1"/>
  <c r="I2723" i="1"/>
  <c r="I2722" i="1"/>
  <c r="L2722" i="1" s="1"/>
  <c r="I2721" i="1"/>
  <c r="I2720" i="1"/>
  <c r="L2720" i="1" s="1"/>
  <c r="I2719" i="1"/>
  <c r="I2718" i="1"/>
  <c r="L2718" i="1" s="1"/>
  <c r="I2717" i="1"/>
  <c r="I2716" i="1"/>
  <c r="L2716" i="1" s="1"/>
  <c r="I2715" i="1"/>
  <c r="I2714" i="1"/>
  <c r="L2714" i="1" s="1"/>
  <c r="I2713" i="1"/>
  <c r="I2712" i="1"/>
  <c r="L2712" i="1" s="1"/>
  <c r="I2711" i="1"/>
  <c r="I2710" i="1"/>
  <c r="L2710" i="1" s="1"/>
  <c r="I2709" i="1"/>
  <c r="I2708" i="1"/>
  <c r="L2708" i="1" s="1"/>
  <c r="I2707" i="1"/>
  <c r="I2706" i="1"/>
  <c r="L2706" i="1" s="1"/>
  <c r="I2705" i="1"/>
  <c r="I2704" i="1"/>
  <c r="L2704" i="1" s="1"/>
  <c r="I2703" i="1"/>
  <c r="M2702" i="1"/>
  <c r="I2702" i="1"/>
  <c r="M2701" i="1"/>
  <c r="I2701" i="1"/>
  <c r="L2701" i="1" s="1"/>
  <c r="I2700" i="1"/>
  <c r="L2700" i="1" s="1"/>
  <c r="I2699" i="1"/>
  <c r="I2698" i="1"/>
  <c r="L2698" i="1" s="1"/>
  <c r="I2697" i="1"/>
  <c r="I2696" i="1"/>
  <c r="L2696" i="1" s="1"/>
  <c r="I2695" i="1"/>
  <c r="I2694" i="1"/>
  <c r="L2694" i="1" s="1"/>
  <c r="I2693" i="1"/>
  <c r="I2692" i="1"/>
  <c r="L2692" i="1" s="1"/>
  <c r="I2691" i="1"/>
  <c r="I2690" i="1"/>
  <c r="L2690" i="1" s="1"/>
  <c r="M2689" i="1"/>
  <c r="I2689" i="1"/>
  <c r="I2688" i="1"/>
  <c r="I2687" i="1"/>
  <c r="L2687" i="1" s="1"/>
  <c r="I2686" i="1"/>
  <c r="I2685" i="1"/>
  <c r="L2685" i="1" s="1"/>
  <c r="I2684" i="1"/>
  <c r="I2683" i="1"/>
  <c r="L2683" i="1" s="1"/>
  <c r="I2682" i="1"/>
  <c r="I2681" i="1"/>
  <c r="L2681" i="1" s="1"/>
  <c r="I2680" i="1"/>
  <c r="I2679" i="1"/>
  <c r="L2679" i="1" s="1"/>
  <c r="M2678" i="1"/>
  <c r="I2678" i="1"/>
  <c r="I2677" i="1"/>
  <c r="I2676" i="1"/>
  <c r="L2676" i="1" s="1"/>
  <c r="I2675" i="1"/>
  <c r="I2674" i="1"/>
  <c r="L2674" i="1" s="1"/>
  <c r="I2673" i="1"/>
  <c r="I2672" i="1"/>
  <c r="L2672" i="1" s="1"/>
  <c r="I2671" i="1"/>
  <c r="I2670" i="1"/>
  <c r="L2670" i="1" s="1"/>
  <c r="I2669" i="1"/>
  <c r="I2668" i="1"/>
  <c r="L2668" i="1" s="1"/>
  <c r="I2667" i="1"/>
  <c r="I2666" i="1"/>
  <c r="L2666" i="1" s="1"/>
  <c r="I2665" i="1"/>
  <c r="I2664" i="1"/>
  <c r="L2664" i="1" s="1"/>
  <c r="I2663" i="1"/>
  <c r="I2662" i="1"/>
  <c r="L2662" i="1" s="1"/>
  <c r="I2661" i="1"/>
  <c r="I2660" i="1"/>
  <c r="L2660" i="1" s="1"/>
  <c r="I2659" i="1"/>
  <c r="I2658" i="1"/>
  <c r="L2658" i="1" s="1"/>
  <c r="I2657" i="1"/>
  <c r="I2656" i="1"/>
  <c r="L2656" i="1" s="1"/>
  <c r="I2655" i="1"/>
  <c r="I2654" i="1"/>
  <c r="L2654" i="1" s="1"/>
  <c r="I2653" i="1"/>
  <c r="I2652" i="1"/>
  <c r="L2652" i="1" s="1"/>
  <c r="I2651" i="1"/>
  <c r="I2650" i="1"/>
  <c r="L2650" i="1" s="1"/>
  <c r="I2649" i="1"/>
  <c r="I2648" i="1"/>
  <c r="L2648" i="1" s="1"/>
  <c r="I2647" i="1"/>
  <c r="I2646" i="1"/>
  <c r="L2646" i="1" s="1"/>
  <c r="I2645" i="1"/>
  <c r="I2644" i="1"/>
  <c r="L2644" i="1" s="1"/>
  <c r="I2643" i="1"/>
  <c r="I2642" i="1"/>
  <c r="L2642" i="1" s="1"/>
  <c r="I2641" i="1"/>
  <c r="I2640" i="1"/>
  <c r="L2640" i="1" s="1"/>
  <c r="I2639" i="1"/>
  <c r="I2638" i="1"/>
  <c r="L2638" i="1" s="1"/>
  <c r="M2637" i="1"/>
  <c r="I2637" i="1"/>
  <c r="I2636" i="1"/>
  <c r="I2635" i="1"/>
  <c r="L2635" i="1" s="1"/>
  <c r="I2634" i="1"/>
  <c r="I2633" i="1"/>
  <c r="L2633" i="1" s="1"/>
  <c r="I2632" i="1"/>
  <c r="I2631" i="1"/>
  <c r="L2631" i="1" s="1"/>
  <c r="I2630" i="1"/>
  <c r="I2629" i="1"/>
  <c r="L2629" i="1" s="1"/>
  <c r="I2628" i="1"/>
  <c r="I2627" i="1"/>
  <c r="L2627" i="1" s="1"/>
  <c r="I2626" i="1"/>
  <c r="I2625" i="1"/>
  <c r="L2625" i="1" s="1"/>
  <c r="I2624" i="1"/>
  <c r="I2623" i="1"/>
  <c r="L2623" i="1" s="1"/>
  <c r="I2622" i="1"/>
  <c r="I2621" i="1"/>
  <c r="L2621" i="1" s="1"/>
  <c r="I2620" i="1"/>
  <c r="I2619" i="1"/>
  <c r="L2619" i="1" s="1"/>
  <c r="I2618" i="1"/>
  <c r="I2617" i="1"/>
  <c r="L2617" i="1" s="1"/>
  <c r="I2616" i="1"/>
  <c r="I2615" i="1"/>
  <c r="L2615" i="1" s="1"/>
  <c r="I2614" i="1"/>
  <c r="I2613" i="1"/>
  <c r="L2613" i="1" s="1"/>
  <c r="I2612" i="1"/>
  <c r="I2611" i="1"/>
  <c r="L2611" i="1" s="1"/>
  <c r="I2610" i="1"/>
  <c r="I2609" i="1"/>
  <c r="L2609" i="1" s="1"/>
  <c r="I2608" i="1"/>
  <c r="I2607" i="1"/>
  <c r="L2607" i="1" s="1"/>
  <c r="I2606" i="1"/>
  <c r="I2605" i="1"/>
  <c r="L2605" i="1" s="1"/>
  <c r="I2604" i="1"/>
  <c r="I2603" i="1"/>
  <c r="L2603" i="1" s="1"/>
  <c r="I2602" i="1"/>
  <c r="I2601" i="1"/>
  <c r="L2601" i="1" s="1"/>
  <c r="I2600" i="1"/>
  <c r="I2599" i="1"/>
  <c r="L2599" i="1" s="1"/>
  <c r="I2598" i="1"/>
  <c r="I2597" i="1"/>
  <c r="L2597" i="1" s="1"/>
  <c r="I2596" i="1"/>
  <c r="I2595" i="1"/>
  <c r="L2595" i="1" s="1"/>
  <c r="I2594" i="1"/>
  <c r="I2593" i="1"/>
  <c r="L2593" i="1" s="1"/>
  <c r="I2592" i="1"/>
  <c r="I2591" i="1"/>
  <c r="L2591" i="1" s="1"/>
  <c r="I2590" i="1"/>
  <c r="I2589" i="1"/>
  <c r="L2589" i="1" s="1"/>
  <c r="I2588" i="1"/>
  <c r="I2587" i="1"/>
  <c r="L2587" i="1" s="1"/>
  <c r="I2586" i="1"/>
  <c r="I2585" i="1"/>
  <c r="L2585" i="1" s="1"/>
  <c r="I2584" i="1"/>
  <c r="I2583" i="1"/>
  <c r="L2583" i="1" s="1"/>
  <c r="I2582" i="1"/>
  <c r="I2581" i="1"/>
  <c r="L2581" i="1" s="1"/>
  <c r="I2580" i="1"/>
  <c r="I2579" i="1"/>
  <c r="L2579" i="1" s="1"/>
  <c r="I2578" i="1"/>
  <c r="I2577" i="1"/>
  <c r="L2577" i="1" s="1"/>
  <c r="I2576" i="1"/>
  <c r="I2575" i="1"/>
  <c r="L2575" i="1" s="1"/>
  <c r="I2574" i="1"/>
  <c r="I2573" i="1"/>
  <c r="L2573" i="1" s="1"/>
  <c r="I2572" i="1"/>
  <c r="I2571" i="1"/>
  <c r="L2571" i="1" s="1"/>
  <c r="I2570" i="1"/>
  <c r="I2569" i="1"/>
  <c r="L2569" i="1" s="1"/>
  <c r="I2568" i="1"/>
  <c r="I2567" i="1"/>
  <c r="L2567" i="1" s="1"/>
  <c r="I2566" i="1"/>
  <c r="I2565" i="1"/>
  <c r="L2565" i="1" s="1"/>
  <c r="I2564" i="1"/>
  <c r="I2563" i="1"/>
  <c r="L2563" i="1" s="1"/>
  <c r="I2562" i="1"/>
  <c r="I2561" i="1"/>
  <c r="L2561" i="1" s="1"/>
  <c r="I2560" i="1"/>
  <c r="I2559" i="1"/>
  <c r="L2559" i="1" s="1"/>
  <c r="I2558" i="1"/>
  <c r="I2557" i="1"/>
  <c r="L2557" i="1" s="1"/>
  <c r="I2556" i="1"/>
  <c r="I2555" i="1"/>
  <c r="L2555" i="1" s="1"/>
  <c r="I2554" i="1"/>
  <c r="I2553" i="1"/>
  <c r="L2553" i="1" s="1"/>
  <c r="I2552" i="1"/>
  <c r="I2551" i="1"/>
  <c r="L2551" i="1" s="1"/>
  <c r="I2550" i="1"/>
  <c r="I2549" i="1"/>
  <c r="L2549" i="1" s="1"/>
  <c r="I2548" i="1"/>
  <c r="I2547" i="1"/>
  <c r="L2547" i="1" s="1"/>
  <c r="I2546" i="1"/>
  <c r="I2545" i="1"/>
  <c r="L2545" i="1" s="1"/>
  <c r="M2544" i="1"/>
  <c r="I2544" i="1"/>
  <c r="L2544" i="1" s="1"/>
  <c r="M2543" i="1"/>
  <c r="I2543" i="1"/>
  <c r="L2543" i="1" s="1"/>
  <c r="M2542" i="1"/>
  <c r="I2542" i="1"/>
  <c r="L2542" i="1" s="1"/>
  <c r="I2541" i="1"/>
  <c r="I2540" i="1"/>
  <c r="L2540" i="1" s="1"/>
  <c r="I2539" i="1"/>
  <c r="I2538" i="1"/>
  <c r="L2538" i="1" s="1"/>
  <c r="I2537" i="1"/>
  <c r="I2536" i="1"/>
  <c r="L2536" i="1" s="1"/>
  <c r="I2535" i="1"/>
  <c r="I2534" i="1"/>
  <c r="L2534" i="1" s="1"/>
  <c r="I2533" i="1"/>
  <c r="I2532" i="1"/>
  <c r="L2532" i="1" s="1"/>
  <c r="I2531" i="1"/>
  <c r="I2530" i="1"/>
  <c r="L2530" i="1" s="1"/>
  <c r="I2529" i="1"/>
  <c r="I2528" i="1"/>
  <c r="L2528" i="1" s="1"/>
  <c r="I2527" i="1"/>
  <c r="I2526" i="1"/>
  <c r="L2526" i="1" s="1"/>
  <c r="I2525" i="1"/>
  <c r="I2524" i="1"/>
  <c r="L2524" i="1" s="1"/>
  <c r="I2523" i="1"/>
  <c r="I2522" i="1"/>
  <c r="L2522" i="1" s="1"/>
  <c r="I2521" i="1"/>
  <c r="I2520" i="1"/>
  <c r="L2520" i="1" s="1"/>
  <c r="I2519" i="1"/>
  <c r="I2518" i="1"/>
  <c r="L2518" i="1" s="1"/>
  <c r="I2517" i="1"/>
  <c r="I2516" i="1"/>
  <c r="L2516" i="1" s="1"/>
  <c r="I2515" i="1"/>
  <c r="I2514" i="1"/>
  <c r="L2514" i="1" s="1"/>
  <c r="I2513" i="1"/>
  <c r="I2512" i="1"/>
  <c r="L2512" i="1" s="1"/>
  <c r="I2511" i="1"/>
  <c r="I2510" i="1"/>
  <c r="L2510" i="1" s="1"/>
  <c r="I2509" i="1"/>
  <c r="I2508" i="1"/>
  <c r="L2508" i="1" s="1"/>
  <c r="I2507" i="1"/>
  <c r="I2506" i="1"/>
  <c r="L2506" i="1" s="1"/>
  <c r="I2505" i="1"/>
  <c r="I2504" i="1"/>
  <c r="L2504" i="1" s="1"/>
  <c r="I2503" i="1"/>
  <c r="I2502" i="1"/>
  <c r="L2502" i="1" s="1"/>
  <c r="I2501" i="1"/>
  <c r="I2500" i="1"/>
  <c r="L2500" i="1" s="1"/>
  <c r="I2499" i="1"/>
  <c r="I2498" i="1"/>
  <c r="L2498" i="1" s="1"/>
  <c r="I2497" i="1"/>
  <c r="L2497" i="1" s="1"/>
  <c r="I2496" i="1"/>
  <c r="L2496" i="1" s="1"/>
  <c r="I2495" i="1"/>
  <c r="L2495" i="1" s="1"/>
  <c r="I2494" i="1"/>
  <c r="L2494" i="1" s="1"/>
  <c r="I2493" i="1"/>
  <c r="L2493" i="1" s="1"/>
  <c r="I2492" i="1"/>
  <c r="L2492" i="1" s="1"/>
  <c r="I2491" i="1"/>
  <c r="L2491" i="1" s="1"/>
  <c r="I2490" i="1"/>
  <c r="L2490" i="1" s="1"/>
  <c r="I2489" i="1"/>
  <c r="L2489" i="1" s="1"/>
  <c r="I2488" i="1"/>
  <c r="L2488" i="1" s="1"/>
  <c r="I2487" i="1"/>
  <c r="L2487" i="1" s="1"/>
  <c r="I2486" i="1"/>
  <c r="L2486" i="1" s="1"/>
  <c r="I2485" i="1"/>
  <c r="L2485" i="1" s="1"/>
  <c r="I2484" i="1"/>
  <c r="L2484" i="1" s="1"/>
  <c r="I2483" i="1"/>
  <c r="L2483" i="1" s="1"/>
  <c r="I2482" i="1"/>
  <c r="L2482" i="1" s="1"/>
  <c r="I2481" i="1"/>
  <c r="L2481" i="1" s="1"/>
  <c r="I2480" i="1"/>
  <c r="L2480" i="1" s="1"/>
  <c r="I2479" i="1"/>
  <c r="L2479" i="1" s="1"/>
  <c r="I2478" i="1"/>
  <c r="L2478" i="1" s="1"/>
  <c r="I2477" i="1"/>
  <c r="L2477" i="1" s="1"/>
  <c r="I2476" i="1"/>
  <c r="L2476" i="1" s="1"/>
  <c r="I2475" i="1"/>
  <c r="L2475" i="1" s="1"/>
  <c r="I2474" i="1"/>
  <c r="L2474" i="1" s="1"/>
  <c r="I2473" i="1"/>
  <c r="L2473" i="1" s="1"/>
  <c r="I2472" i="1"/>
  <c r="L2472" i="1" s="1"/>
  <c r="I2471" i="1"/>
  <c r="L2471" i="1" s="1"/>
  <c r="I2470" i="1"/>
  <c r="L2470" i="1" s="1"/>
  <c r="I2469" i="1"/>
  <c r="L2469" i="1" s="1"/>
  <c r="I2468" i="1"/>
  <c r="L2468" i="1" s="1"/>
  <c r="I2467" i="1"/>
  <c r="L2467" i="1" s="1"/>
  <c r="I2466" i="1"/>
  <c r="L2466" i="1" s="1"/>
  <c r="I2465" i="1"/>
  <c r="L2465" i="1" s="1"/>
  <c r="I2464" i="1"/>
  <c r="L2464" i="1" s="1"/>
  <c r="I2463" i="1"/>
  <c r="L2463" i="1" s="1"/>
  <c r="I2462" i="1"/>
  <c r="L2462" i="1" s="1"/>
  <c r="I2461" i="1"/>
  <c r="L2461" i="1" s="1"/>
  <c r="I2460" i="1"/>
  <c r="L2460" i="1" s="1"/>
  <c r="I2459" i="1"/>
  <c r="L2459" i="1" s="1"/>
  <c r="I2458" i="1"/>
  <c r="L2458" i="1" s="1"/>
  <c r="I2457" i="1"/>
  <c r="L2457" i="1" s="1"/>
  <c r="I2456" i="1"/>
  <c r="L2456" i="1" s="1"/>
  <c r="I2455" i="1"/>
  <c r="L2455" i="1" s="1"/>
  <c r="I2454" i="1"/>
  <c r="L2454" i="1" s="1"/>
  <c r="I2453" i="1"/>
  <c r="L2453" i="1" s="1"/>
  <c r="I2452" i="1"/>
  <c r="L2452" i="1" s="1"/>
  <c r="I2451" i="1"/>
  <c r="L2451" i="1" s="1"/>
  <c r="I2450" i="1"/>
  <c r="L2450" i="1" s="1"/>
  <c r="I2449" i="1"/>
  <c r="L2449" i="1" s="1"/>
  <c r="I2448" i="1"/>
  <c r="L2448" i="1" s="1"/>
  <c r="I2447" i="1"/>
  <c r="L2447" i="1" s="1"/>
  <c r="I2446" i="1"/>
  <c r="L2446" i="1" s="1"/>
  <c r="I2445" i="1"/>
  <c r="L2445" i="1" s="1"/>
  <c r="I2444" i="1"/>
  <c r="L2444" i="1" s="1"/>
  <c r="I2443" i="1"/>
  <c r="L2443" i="1" s="1"/>
  <c r="I2442" i="1"/>
  <c r="L2442" i="1" s="1"/>
  <c r="I2441" i="1"/>
  <c r="L2441" i="1" s="1"/>
  <c r="I2440" i="1"/>
  <c r="L2440" i="1" s="1"/>
  <c r="I2439" i="1"/>
  <c r="L2439" i="1" s="1"/>
  <c r="I2438" i="1"/>
  <c r="L2438" i="1" s="1"/>
  <c r="I2437" i="1"/>
  <c r="L2437" i="1" s="1"/>
  <c r="I2436" i="1"/>
  <c r="L2436" i="1" s="1"/>
  <c r="I2435" i="1"/>
  <c r="L2435" i="1" s="1"/>
  <c r="I2434" i="1"/>
  <c r="L2434" i="1" s="1"/>
  <c r="I2433" i="1"/>
  <c r="L2433" i="1" s="1"/>
  <c r="I2432" i="1"/>
  <c r="L2432" i="1" s="1"/>
  <c r="I2431" i="1"/>
  <c r="L2431" i="1" s="1"/>
  <c r="I2430" i="1"/>
  <c r="L2430" i="1" s="1"/>
  <c r="I2429" i="1"/>
  <c r="L2429" i="1" s="1"/>
  <c r="I2428" i="1"/>
  <c r="L2428" i="1" s="1"/>
  <c r="I2427" i="1"/>
  <c r="L2427" i="1" s="1"/>
  <c r="I2426" i="1"/>
  <c r="L2426" i="1" s="1"/>
  <c r="I2425" i="1"/>
  <c r="L2425" i="1" s="1"/>
  <c r="I2424" i="1"/>
  <c r="L2424" i="1" s="1"/>
  <c r="I2423" i="1"/>
  <c r="L2423" i="1" s="1"/>
  <c r="I2422" i="1"/>
  <c r="L2422" i="1" s="1"/>
  <c r="I2421" i="1"/>
  <c r="L2421" i="1" s="1"/>
  <c r="I2420" i="1"/>
  <c r="L2420" i="1" s="1"/>
  <c r="I2419" i="1"/>
  <c r="L2419" i="1" s="1"/>
  <c r="I2418" i="1"/>
  <c r="L2418" i="1" s="1"/>
  <c r="I2417" i="1"/>
  <c r="L2417" i="1" s="1"/>
  <c r="I2416" i="1"/>
  <c r="L2416" i="1" s="1"/>
  <c r="I2415" i="1"/>
  <c r="L2415" i="1" s="1"/>
  <c r="I2414" i="1"/>
  <c r="L2414" i="1" s="1"/>
  <c r="I2413" i="1"/>
  <c r="L2413" i="1" s="1"/>
  <c r="I2412" i="1"/>
  <c r="L2412" i="1" s="1"/>
  <c r="I2411" i="1"/>
  <c r="L2411" i="1" s="1"/>
  <c r="I2410" i="1"/>
  <c r="L2410" i="1" s="1"/>
  <c r="I2409" i="1"/>
  <c r="L2409" i="1" s="1"/>
  <c r="I2408" i="1"/>
  <c r="L2408" i="1" s="1"/>
  <c r="I2407" i="1"/>
  <c r="L2407" i="1" s="1"/>
  <c r="I2406" i="1"/>
  <c r="L2406" i="1" s="1"/>
  <c r="I2405" i="1"/>
  <c r="L2405" i="1" s="1"/>
  <c r="I2404" i="1"/>
  <c r="L2404" i="1" s="1"/>
  <c r="I2403" i="1"/>
  <c r="L2403" i="1" s="1"/>
  <c r="I2402" i="1"/>
  <c r="L2402" i="1" s="1"/>
  <c r="I2401" i="1"/>
  <c r="L2401" i="1" s="1"/>
  <c r="I2400" i="1"/>
  <c r="L2400" i="1" s="1"/>
  <c r="I2399" i="1"/>
  <c r="L2399" i="1" s="1"/>
  <c r="I2398" i="1"/>
  <c r="L2398" i="1" s="1"/>
  <c r="I2397" i="1"/>
  <c r="L2397" i="1" s="1"/>
  <c r="I2396" i="1"/>
  <c r="L2396" i="1" s="1"/>
  <c r="I2395" i="1"/>
  <c r="L2395" i="1" s="1"/>
  <c r="I2394" i="1"/>
  <c r="L2394" i="1" s="1"/>
  <c r="I2393" i="1"/>
  <c r="L2393" i="1" s="1"/>
  <c r="I2392" i="1"/>
  <c r="L2392" i="1" s="1"/>
  <c r="I2391" i="1"/>
  <c r="L2391" i="1" s="1"/>
  <c r="I2390" i="1"/>
  <c r="L2390" i="1" s="1"/>
  <c r="I2389" i="1"/>
  <c r="L2389" i="1" s="1"/>
  <c r="I2388" i="1"/>
  <c r="L2388" i="1" s="1"/>
  <c r="I2387" i="1"/>
  <c r="L2387" i="1" s="1"/>
  <c r="I2386" i="1"/>
  <c r="L2386" i="1" s="1"/>
  <c r="I2385" i="1"/>
  <c r="L2385" i="1" s="1"/>
  <c r="I2384" i="1"/>
  <c r="L2384" i="1" s="1"/>
  <c r="I2383" i="1"/>
  <c r="L2383" i="1" s="1"/>
  <c r="I2382" i="1"/>
  <c r="L2382" i="1" s="1"/>
  <c r="I2381" i="1"/>
  <c r="L2381" i="1" s="1"/>
  <c r="I2380" i="1"/>
  <c r="L2380" i="1" s="1"/>
  <c r="I2379" i="1"/>
  <c r="L2379" i="1" s="1"/>
  <c r="I2378" i="1"/>
  <c r="L2378" i="1" s="1"/>
  <c r="I2377" i="1"/>
  <c r="L2377" i="1" s="1"/>
  <c r="I2376" i="1"/>
  <c r="L2376" i="1" s="1"/>
  <c r="I2375" i="1"/>
  <c r="L2375" i="1" s="1"/>
  <c r="I2374" i="1"/>
  <c r="L2374" i="1" s="1"/>
  <c r="I2373" i="1"/>
  <c r="L2373" i="1" s="1"/>
  <c r="I2372" i="1"/>
  <c r="L2372" i="1" s="1"/>
  <c r="I2371" i="1"/>
  <c r="L2371" i="1" s="1"/>
  <c r="I2370" i="1"/>
  <c r="L2370" i="1" s="1"/>
  <c r="I2369" i="1"/>
  <c r="L2369" i="1" s="1"/>
  <c r="I2368" i="1"/>
  <c r="L2368" i="1" s="1"/>
  <c r="I2367" i="1"/>
  <c r="L2367" i="1" s="1"/>
  <c r="I2366" i="1"/>
  <c r="L2366" i="1" s="1"/>
  <c r="I2365" i="1"/>
  <c r="L2365" i="1" s="1"/>
  <c r="I2364" i="1"/>
  <c r="L2364" i="1" s="1"/>
  <c r="I2363" i="1"/>
  <c r="L2363" i="1" s="1"/>
  <c r="I2362" i="1"/>
  <c r="L2362" i="1" s="1"/>
  <c r="I2361" i="1"/>
  <c r="L2361" i="1" s="1"/>
  <c r="I2360" i="1"/>
  <c r="L2360" i="1" s="1"/>
  <c r="I2359" i="1"/>
  <c r="L2359" i="1" s="1"/>
  <c r="I2358" i="1"/>
  <c r="L2358" i="1" s="1"/>
  <c r="I2357" i="1"/>
  <c r="L2357" i="1" s="1"/>
  <c r="I2356" i="1"/>
  <c r="L2356" i="1" s="1"/>
  <c r="I2355" i="1"/>
  <c r="L2355" i="1" s="1"/>
  <c r="I2354" i="1"/>
  <c r="L2354" i="1" s="1"/>
  <c r="I2353" i="1"/>
  <c r="L2353" i="1" s="1"/>
  <c r="I2352" i="1"/>
  <c r="L2352" i="1" s="1"/>
  <c r="I2351" i="1"/>
  <c r="L2351" i="1" s="1"/>
  <c r="I2350" i="1"/>
  <c r="L2350" i="1" s="1"/>
  <c r="I2349" i="1"/>
  <c r="L2349" i="1" s="1"/>
  <c r="I2348" i="1"/>
  <c r="L2348" i="1" s="1"/>
  <c r="I2347" i="1"/>
  <c r="L2347" i="1" s="1"/>
  <c r="I2346" i="1"/>
  <c r="L2346" i="1" s="1"/>
  <c r="I2345" i="1"/>
  <c r="L2345" i="1" s="1"/>
  <c r="I2344" i="1"/>
  <c r="L2344" i="1" s="1"/>
  <c r="I2343" i="1"/>
  <c r="L2343" i="1" s="1"/>
  <c r="I2342" i="1"/>
  <c r="L2342" i="1" s="1"/>
  <c r="I2341" i="1"/>
  <c r="L2341" i="1" s="1"/>
  <c r="I2340" i="1"/>
  <c r="L2340" i="1" s="1"/>
  <c r="I2339" i="1"/>
  <c r="L2339" i="1" s="1"/>
  <c r="I2338" i="1"/>
  <c r="L2338" i="1" s="1"/>
  <c r="I2337" i="1"/>
  <c r="L2337" i="1" s="1"/>
  <c r="I2336" i="1"/>
  <c r="L2336" i="1" s="1"/>
  <c r="I2335" i="1"/>
  <c r="L2335" i="1" s="1"/>
  <c r="I2334" i="1"/>
  <c r="L2334" i="1" s="1"/>
  <c r="I2333" i="1"/>
  <c r="L2333" i="1" s="1"/>
  <c r="I2332" i="1"/>
  <c r="L2332" i="1" s="1"/>
  <c r="I2331" i="1"/>
  <c r="L2331" i="1" s="1"/>
  <c r="I2330" i="1"/>
  <c r="L2330" i="1" s="1"/>
  <c r="I2329" i="1"/>
  <c r="L2329" i="1" s="1"/>
  <c r="I2328" i="1"/>
  <c r="L2328" i="1" s="1"/>
  <c r="I2327" i="1"/>
  <c r="L2327" i="1" s="1"/>
  <c r="I2326" i="1"/>
  <c r="L2326" i="1" s="1"/>
  <c r="I2325" i="1"/>
  <c r="L2325" i="1" s="1"/>
  <c r="I2324" i="1"/>
  <c r="L2324" i="1" s="1"/>
  <c r="I2323" i="1"/>
  <c r="L2323" i="1" s="1"/>
  <c r="I2322" i="1"/>
  <c r="L2322" i="1" s="1"/>
  <c r="I2321" i="1"/>
  <c r="L2321" i="1" s="1"/>
  <c r="I2320" i="1"/>
  <c r="L2320" i="1" s="1"/>
  <c r="I2319" i="1"/>
  <c r="L2319" i="1" s="1"/>
  <c r="I2318" i="1"/>
  <c r="L2318" i="1" s="1"/>
  <c r="I2317" i="1"/>
  <c r="L2317" i="1" s="1"/>
  <c r="I2316" i="1"/>
  <c r="L2316" i="1" s="1"/>
  <c r="I2315" i="1"/>
  <c r="L2315" i="1" s="1"/>
  <c r="I2314" i="1"/>
  <c r="L2314" i="1" s="1"/>
  <c r="I2313" i="1"/>
  <c r="L2313" i="1" s="1"/>
  <c r="I2312" i="1"/>
  <c r="L2312" i="1" s="1"/>
  <c r="I2311" i="1"/>
  <c r="L2311" i="1" s="1"/>
  <c r="I2310" i="1"/>
  <c r="L2310" i="1" s="1"/>
  <c r="I2309" i="1"/>
  <c r="L2309" i="1" s="1"/>
  <c r="I2308" i="1"/>
  <c r="L2308" i="1" s="1"/>
  <c r="I2307" i="1"/>
  <c r="L2307" i="1" s="1"/>
  <c r="I2306" i="1"/>
  <c r="L2306" i="1" s="1"/>
  <c r="I2305" i="1"/>
  <c r="L2305" i="1" s="1"/>
  <c r="I2304" i="1"/>
  <c r="L2304" i="1" s="1"/>
  <c r="I2303" i="1"/>
  <c r="L2303" i="1" s="1"/>
  <c r="I2302" i="1"/>
  <c r="L2302" i="1" s="1"/>
  <c r="I2301" i="1"/>
  <c r="L2301" i="1" s="1"/>
  <c r="I2300" i="1"/>
  <c r="L2300" i="1" s="1"/>
  <c r="I2299" i="1"/>
  <c r="L2299" i="1" s="1"/>
  <c r="I2298" i="1"/>
  <c r="L2298" i="1" s="1"/>
  <c r="I2297" i="1"/>
  <c r="L2297" i="1" s="1"/>
  <c r="I2296" i="1"/>
  <c r="L2296" i="1" s="1"/>
  <c r="I2295" i="1"/>
  <c r="L2295" i="1" s="1"/>
  <c r="I2294" i="1"/>
  <c r="L2294" i="1" s="1"/>
  <c r="I2293" i="1"/>
  <c r="L2293" i="1" s="1"/>
  <c r="I2292" i="1"/>
  <c r="L2292" i="1" s="1"/>
  <c r="I2291" i="1"/>
  <c r="L2291" i="1" s="1"/>
  <c r="I2290" i="1"/>
  <c r="L2290" i="1" s="1"/>
  <c r="I2289" i="1"/>
  <c r="L2289" i="1" s="1"/>
  <c r="I2288" i="1"/>
  <c r="L2288" i="1" s="1"/>
  <c r="I2287" i="1"/>
  <c r="L2287" i="1" s="1"/>
  <c r="I2286" i="1"/>
  <c r="L2286" i="1" s="1"/>
  <c r="I2285" i="1"/>
  <c r="L2285" i="1" s="1"/>
  <c r="I2284" i="1"/>
  <c r="L2284" i="1" s="1"/>
  <c r="I2283" i="1"/>
  <c r="L2283" i="1" s="1"/>
  <c r="I2282" i="1"/>
  <c r="L2282" i="1" s="1"/>
  <c r="I2281" i="1"/>
  <c r="L2281" i="1" s="1"/>
  <c r="I2280" i="1"/>
  <c r="L2280" i="1" s="1"/>
  <c r="I2279" i="1"/>
  <c r="L2279" i="1" s="1"/>
  <c r="I2278" i="1"/>
  <c r="L2278" i="1" s="1"/>
  <c r="I2277" i="1"/>
  <c r="L2277" i="1" s="1"/>
  <c r="I2276" i="1"/>
  <c r="L2276" i="1" s="1"/>
  <c r="I2275" i="1"/>
  <c r="L2275" i="1" s="1"/>
  <c r="I2274" i="1"/>
  <c r="L2274" i="1" s="1"/>
  <c r="I2273" i="1"/>
  <c r="L2273" i="1" s="1"/>
  <c r="I2272" i="1"/>
  <c r="L2272" i="1" s="1"/>
  <c r="I2271" i="1"/>
  <c r="L2271" i="1" s="1"/>
  <c r="I2270" i="1"/>
  <c r="L2270" i="1" s="1"/>
  <c r="I2269" i="1"/>
  <c r="L2269" i="1" s="1"/>
  <c r="I2268" i="1"/>
  <c r="L2268" i="1" s="1"/>
  <c r="I2267" i="1"/>
  <c r="L2267" i="1" s="1"/>
  <c r="I2266" i="1"/>
  <c r="L2266" i="1" s="1"/>
  <c r="I2265" i="1"/>
  <c r="L2265" i="1" s="1"/>
  <c r="I2264" i="1"/>
  <c r="L2264" i="1" s="1"/>
  <c r="I2263" i="1"/>
  <c r="L2263" i="1" s="1"/>
  <c r="I2262" i="1"/>
  <c r="L2262" i="1" s="1"/>
  <c r="I2261" i="1"/>
  <c r="L2261" i="1" s="1"/>
  <c r="I2260" i="1"/>
  <c r="L2260" i="1" s="1"/>
  <c r="I2259" i="1"/>
  <c r="L2259" i="1" s="1"/>
  <c r="I2258" i="1"/>
  <c r="L2258" i="1" s="1"/>
  <c r="I2257" i="1"/>
  <c r="L2257" i="1" s="1"/>
  <c r="I2256" i="1"/>
  <c r="L2256" i="1" s="1"/>
  <c r="I2255" i="1"/>
  <c r="L2255" i="1" s="1"/>
  <c r="I2254" i="1"/>
  <c r="L2254" i="1" s="1"/>
  <c r="I2253" i="1"/>
  <c r="L2253" i="1" s="1"/>
  <c r="I2252" i="1"/>
  <c r="L2252" i="1" s="1"/>
  <c r="I2251" i="1"/>
  <c r="L2251" i="1" s="1"/>
  <c r="I2250" i="1"/>
  <c r="L2250" i="1" s="1"/>
  <c r="I2249" i="1"/>
  <c r="L2249" i="1" s="1"/>
  <c r="I2248" i="1"/>
  <c r="L2248" i="1" s="1"/>
  <c r="I2247" i="1"/>
  <c r="L2247" i="1" s="1"/>
  <c r="I2246" i="1"/>
  <c r="L2246" i="1" s="1"/>
  <c r="I2245" i="1"/>
  <c r="L2245" i="1" s="1"/>
  <c r="I2244" i="1"/>
  <c r="L2244" i="1" s="1"/>
  <c r="I2243" i="1"/>
  <c r="L2243" i="1" s="1"/>
  <c r="I2242" i="1"/>
  <c r="L2242" i="1" s="1"/>
  <c r="I2241" i="1"/>
  <c r="L2241" i="1" s="1"/>
  <c r="I2240" i="1"/>
  <c r="L2240" i="1" s="1"/>
  <c r="I2239" i="1"/>
  <c r="L2239" i="1" s="1"/>
  <c r="I2238" i="1"/>
  <c r="L2238" i="1" s="1"/>
  <c r="I2237" i="1"/>
  <c r="L2237" i="1" s="1"/>
  <c r="I2236" i="1"/>
  <c r="L2236" i="1" s="1"/>
  <c r="I2235" i="1"/>
  <c r="L2235" i="1" s="1"/>
  <c r="I2234" i="1"/>
  <c r="L2234" i="1" s="1"/>
  <c r="I2233" i="1"/>
  <c r="L2233" i="1" s="1"/>
  <c r="I2232" i="1"/>
  <c r="L2232" i="1" s="1"/>
  <c r="I2231" i="1"/>
  <c r="L2231" i="1" s="1"/>
  <c r="I2230" i="1"/>
  <c r="L2230" i="1" s="1"/>
  <c r="I2229" i="1"/>
  <c r="L2229" i="1" s="1"/>
  <c r="I2228" i="1"/>
  <c r="L2228" i="1" s="1"/>
  <c r="I2227" i="1"/>
  <c r="L2227" i="1" s="1"/>
  <c r="I2226" i="1"/>
  <c r="L2226" i="1" s="1"/>
  <c r="I2225" i="1"/>
  <c r="L2225" i="1" s="1"/>
  <c r="I2224" i="1"/>
  <c r="L2224" i="1" s="1"/>
  <c r="I2223" i="1"/>
  <c r="L2223" i="1" s="1"/>
  <c r="I2222" i="1"/>
  <c r="L2222" i="1" s="1"/>
  <c r="I2221" i="1"/>
  <c r="L2221" i="1" s="1"/>
  <c r="I2220" i="1"/>
  <c r="L2220" i="1" s="1"/>
  <c r="I2219" i="1"/>
  <c r="L2219" i="1" s="1"/>
  <c r="I2218" i="1"/>
  <c r="L2218" i="1" s="1"/>
  <c r="I2217" i="1"/>
  <c r="L2217" i="1" s="1"/>
  <c r="I2216" i="1"/>
  <c r="L2216" i="1" s="1"/>
  <c r="I2215" i="1"/>
  <c r="L2215" i="1" s="1"/>
  <c r="I2214" i="1"/>
  <c r="L2214" i="1" s="1"/>
  <c r="I2213" i="1"/>
  <c r="L2213" i="1" s="1"/>
  <c r="I2212" i="1"/>
  <c r="L2212" i="1" s="1"/>
  <c r="I2211" i="1"/>
  <c r="L2211" i="1" s="1"/>
  <c r="I2210" i="1"/>
  <c r="L2210" i="1" s="1"/>
  <c r="I2209" i="1"/>
  <c r="L2209" i="1" s="1"/>
  <c r="I2208" i="1"/>
  <c r="L2208" i="1" s="1"/>
  <c r="I2207" i="1"/>
  <c r="L2207" i="1" s="1"/>
  <c r="I2206" i="1"/>
  <c r="L2206" i="1" s="1"/>
  <c r="I2205" i="1"/>
  <c r="L2205" i="1" s="1"/>
  <c r="I2204" i="1"/>
  <c r="L2204" i="1" s="1"/>
  <c r="I2203" i="1"/>
  <c r="L2203" i="1" s="1"/>
  <c r="I2202" i="1"/>
  <c r="L2202" i="1" s="1"/>
  <c r="I2201" i="1"/>
  <c r="L2201" i="1" s="1"/>
  <c r="I2200" i="1"/>
  <c r="L2200" i="1" s="1"/>
  <c r="I2199" i="1"/>
  <c r="L2199" i="1" s="1"/>
  <c r="I2198" i="1"/>
  <c r="L2198" i="1" s="1"/>
  <c r="I2197" i="1"/>
  <c r="L2197" i="1" s="1"/>
  <c r="I2196" i="1"/>
  <c r="L2196" i="1" s="1"/>
  <c r="I2195" i="1"/>
  <c r="L2195" i="1" s="1"/>
  <c r="I2194" i="1"/>
  <c r="L2194" i="1" s="1"/>
  <c r="I2193" i="1"/>
  <c r="L2193" i="1" s="1"/>
  <c r="I2192" i="1"/>
  <c r="L2192" i="1" s="1"/>
  <c r="I2191" i="1"/>
  <c r="L2191" i="1" s="1"/>
  <c r="I2190" i="1"/>
  <c r="L2190" i="1" s="1"/>
  <c r="I2189" i="1"/>
  <c r="L2189" i="1" s="1"/>
  <c r="I2188" i="1"/>
  <c r="L2188" i="1" s="1"/>
  <c r="I2187" i="1"/>
  <c r="L2187" i="1" s="1"/>
  <c r="I2186" i="1"/>
  <c r="L2186" i="1" s="1"/>
  <c r="I2185" i="1"/>
  <c r="L2185" i="1" s="1"/>
  <c r="I2184" i="1"/>
  <c r="L2184" i="1" s="1"/>
  <c r="I2183" i="1"/>
  <c r="L2183" i="1" s="1"/>
  <c r="I2182" i="1"/>
  <c r="L2182" i="1" s="1"/>
  <c r="I2181" i="1"/>
  <c r="L2181" i="1" s="1"/>
  <c r="I2180" i="1"/>
  <c r="L2180" i="1" s="1"/>
  <c r="I2179" i="1"/>
  <c r="L2179" i="1" s="1"/>
  <c r="I2178" i="1"/>
  <c r="L2178" i="1" s="1"/>
  <c r="I2177" i="1"/>
  <c r="L2177" i="1" s="1"/>
  <c r="I2176" i="1"/>
  <c r="L2176" i="1" s="1"/>
  <c r="I2175" i="1"/>
  <c r="L2175" i="1" s="1"/>
  <c r="I2174" i="1"/>
  <c r="L2174" i="1" s="1"/>
  <c r="I2173" i="1"/>
  <c r="L2173" i="1" s="1"/>
  <c r="I2172" i="1"/>
  <c r="L2172" i="1" s="1"/>
  <c r="I2171" i="1"/>
  <c r="L2171" i="1" s="1"/>
  <c r="I2170" i="1"/>
  <c r="L2170" i="1" s="1"/>
  <c r="I2169" i="1"/>
  <c r="L2169" i="1" s="1"/>
  <c r="I2168" i="1"/>
  <c r="L2168" i="1" s="1"/>
  <c r="I2167" i="1"/>
  <c r="L2167" i="1" s="1"/>
  <c r="I2166" i="1"/>
  <c r="L2166" i="1" s="1"/>
  <c r="I2165" i="1"/>
  <c r="L2165" i="1" s="1"/>
  <c r="I2164" i="1"/>
  <c r="L2164" i="1" s="1"/>
  <c r="I2163" i="1"/>
  <c r="L2163" i="1" s="1"/>
  <c r="I2162" i="1"/>
  <c r="L2162" i="1" s="1"/>
  <c r="I2161" i="1"/>
  <c r="L2161" i="1" s="1"/>
  <c r="I2160" i="1"/>
  <c r="L2160" i="1" s="1"/>
  <c r="I2159" i="1"/>
  <c r="L2159" i="1" s="1"/>
  <c r="I2158" i="1"/>
  <c r="L2158" i="1" s="1"/>
  <c r="I2157" i="1"/>
  <c r="L2157" i="1" s="1"/>
  <c r="I2156" i="1"/>
  <c r="L2156" i="1" s="1"/>
  <c r="I2155" i="1"/>
  <c r="L2155" i="1" s="1"/>
  <c r="I2154" i="1"/>
  <c r="L2154" i="1" s="1"/>
  <c r="I2153" i="1"/>
  <c r="L2153" i="1" s="1"/>
  <c r="I2152" i="1"/>
  <c r="L2152" i="1" s="1"/>
  <c r="I2151" i="1"/>
  <c r="L2151" i="1" s="1"/>
  <c r="I2150" i="1"/>
  <c r="L2150" i="1" s="1"/>
  <c r="I2149" i="1"/>
  <c r="L2149" i="1" s="1"/>
  <c r="I2148" i="1"/>
  <c r="L2148" i="1" s="1"/>
  <c r="I2147" i="1"/>
  <c r="L2147" i="1" s="1"/>
  <c r="I2146" i="1"/>
  <c r="L2146" i="1" s="1"/>
  <c r="I2145" i="1"/>
  <c r="L2145" i="1" s="1"/>
  <c r="I2144" i="1"/>
  <c r="L2144" i="1" s="1"/>
  <c r="I2143" i="1"/>
  <c r="L2143" i="1" s="1"/>
  <c r="I2142" i="1"/>
  <c r="L2142" i="1" s="1"/>
  <c r="I2141" i="1"/>
  <c r="L2141" i="1" s="1"/>
  <c r="I2140" i="1"/>
  <c r="L2140" i="1" s="1"/>
  <c r="I2139" i="1"/>
  <c r="L2139" i="1" s="1"/>
  <c r="I2138" i="1"/>
  <c r="L2138" i="1" s="1"/>
  <c r="I2137" i="1"/>
  <c r="L2137" i="1" s="1"/>
  <c r="I2136" i="1"/>
  <c r="L2136" i="1" s="1"/>
  <c r="I2135" i="1"/>
  <c r="L2135" i="1" s="1"/>
  <c r="I2134" i="1"/>
  <c r="L2134" i="1" s="1"/>
  <c r="I2133" i="1"/>
  <c r="L2133" i="1" s="1"/>
  <c r="I2132" i="1"/>
  <c r="L2132" i="1" s="1"/>
  <c r="I2131" i="1"/>
  <c r="L2131" i="1" s="1"/>
  <c r="I2130" i="1"/>
  <c r="L2130" i="1" s="1"/>
  <c r="I2129" i="1"/>
  <c r="L2129" i="1" s="1"/>
  <c r="I2128" i="1"/>
  <c r="L2128" i="1" s="1"/>
  <c r="I2127" i="1"/>
  <c r="L2127" i="1" s="1"/>
  <c r="I2126" i="1"/>
  <c r="L2126" i="1" s="1"/>
  <c r="I2125" i="1"/>
  <c r="L2125" i="1" s="1"/>
  <c r="I2124" i="1"/>
  <c r="L2124" i="1" s="1"/>
  <c r="I2123" i="1"/>
  <c r="L2123" i="1" s="1"/>
  <c r="I2122" i="1"/>
  <c r="L2122" i="1" s="1"/>
  <c r="I2121" i="1"/>
  <c r="L2121" i="1" s="1"/>
  <c r="I2120" i="1"/>
  <c r="L2120" i="1" s="1"/>
  <c r="I2119" i="1"/>
  <c r="L2119" i="1" s="1"/>
  <c r="I2118" i="1"/>
  <c r="L2118" i="1" s="1"/>
  <c r="I2117" i="1"/>
  <c r="L2117" i="1" s="1"/>
  <c r="I2116" i="1"/>
  <c r="L2116" i="1" s="1"/>
  <c r="I2115" i="1"/>
  <c r="L2115" i="1" s="1"/>
  <c r="I2114" i="1"/>
  <c r="L2114" i="1" s="1"/>
  <c r="I2113" i="1"/>
  <c r="L2113" i="1" s="1"/>
  <c r="I2112" i="1"/>
  <c r="L2112" i="1" s="1"/>
  <c r="I2111" i="1"/>
  <c r="L2111" i="1" s="1"/>
  <c r="I2110" i="1"/>
  <c r="L2110" i="1" s="1"/>
  <c r="I2109" i="1"/>
  <c r="L2109" i="1" s="1"/>
  <c r="I2108" i="1"/>
  <c r="L2108" i="1" s="1"/>
  <c r="I2107" i="1"/>
  <c r="L2107" i="1" s="1"/>
  <c r="I2106" i="1"/>
  <c r="L2106" i="1" s="1"/>
  <c r="I2105" i="1"/>
  <c r="L2105" i="1" s="1"/>
  <c r="I2104" i="1"/>
  <c r="L2104" i="1" s="1"/>
  <c r="I2103" i="1"/>
  <c r="L2103" i="1" s="1"/>
  <c r="I2102" i="1"/>
  <c r="L2102" i="1" s="1"/>
  <c r="I2101" i="1"/>
  <c r="L2101" i="1" s="1"/>
  <c r="I2100" i="1"/>
  <c r="L2100" i="1" s="1"/>
  <c r="I2099" i="1"/>
  <c r="L2099" i="1" s="1"/>
  <c r="I2098" i="1"/>
  <c r="L2098" i="1" s="1"/>
  <c r="I2097" i="1"/>
  <c r="L2097" i="1" s="1"/>
  <c r="I2096" i="1"/>
  <c r="L2096" i="1" s="1"/>
  <c r="I2095" i="1"/>
  <c r="L2095" i="1" s="1"/>
  <c r="I2094" i="1"/>
  <c r="L2094" i="1" s="1"/>
  <c r="I2093" i="1"/>
  <c r="L2093" i="1" s="1"/>
  <c r="I2092" i="1"/>
  <c r="L2092" i="1" s="1"/>
  <c r="I2091" i="1"/>
  <c r="L2091" i="1" s="1"/>
  <c r="I2090" i="1"/>
  <c r="L2090" i="1" s="1"/>
  <c r="I2089" i="1"/>
  <c r="L2089" i="1" s="1"/>
  <c r="I2088" i="1"/>
  <c r="L2088" i="1" s="1"/>
  <c r="I2087" i="1"/>
  <c r="L2087" i="1" s="1"/>
  <c r="I2086" i="1"/>
  <c r="L2086" i="1" s="1"/>
  <c r="I2085" i="1"/>
  <c r="L2085" i="1" s="1"/>
  <c r="I2084" i="1"/>
  <c r="L2084" i="1" s="1"/>
  <c r="I2083" i="1"/>
  <c r="L2083" i="1" s="1"/>
  <c r="I2082" i="1"/>
  <c r="L2082" i="1" s="1"/>
  <c r="I2081" i="1"/>
  <c r="L2081" i="1" s="1"/>
  <c r="I2080" i="1"/>
  <c r="L2080" i="1" s="1"/>
  <c r="I2079" i="1"/>
  <c r="L2079" i="1" s="1"/>
  <c r="I2078" i="1"/>
  <c r="L2078" i="1" s="1"/>
  <c r="I2077" i="1"/>
  <c r="L2077" i="1" s="1"/>
  <c r="I2076" i="1"/>
  <c r="L2076" i="1" s="1"/>
  <c r="I2075" i="1"/>
  <c r="L2075" i="1" s="1"/>
  <c r="I2074" i="1"/>
  <c r="L2074" i="1" s="1"/>
  <c r="I2073" i="1"/>
  <c r="L2073" i="1" s="1"/>
  <c r="I2072" i="1"/>
  <c r="L2072" i="1" s="1"/>
  <c r="I2071" i="1"/>
  <c r="L2071" i="1" s="1"/>
  <c r="I2070" i="1"/>
  <c r="L2070" i="1" s="1"/>
  <c r="I2069" i="1"/>
  <c r="L2069" i="1" s="1"/>
  <c r="I2068" i="1"/>
  <c r="L2068" i="1" s="1"/>
  <c r="I2067" i="1"/>
  <c r="L2067" i="1" s="1"/>
  <c r="I2066" i="1"/>
  <c r="L2066" i="1" s="1"/>
  <c r="I2065" i="1"/>
  <c r="L2065" i="1" s="1"/>
  <c r="I2064" i="1"/>
  <c r="L2064" i="1" s="1"/>
  <c r="I2063" i="1"/>
  <c r="L2063" i="1" s="1"/>
  <c r="I2062" i="1"/>
  <c r="L2062" i="1" s="1"/>
  <c r="I2061" i="1"/>
  <c r="L2061" i="1" s="1"/>
  <c r="I2060" i="1"/>
  <c r="L2060" i="1" s="1"/>
  <c r="I2059" i="1"/>
  <c r="L2059" i="1" s="1"/>
  <c r="I2058" i="1"/>
  <c r="L2058" i="1" s="1"/>
  <c r="I2057" i="1"/>
  <c r="L2057" i="1" s="1"/>
  <c r="I2056" i="1"/>
  <c r="L2056" i="1" s="1"/>
  <c r="I2055" i="1"/>
  <c r="L2055" i="1" s="1"/>
  <c r="I2054" i="1"/>
  <c r="L2054" i="1" s="1"/>
  <c r="I2053" i="1"/>
  <c r="L2053" i="1" s="1"/>
  <c r="I2052" i="1"/>
  <c r="L2052" i="1" s="1"/>
  <c r="I2051" i="1"/>
  <c r="L2051" i="1" s="1"/>
  <c r="I2050" i="1"/>
  <c r="L2050" i="1" s="1"/>
  <c r="I2049" i="1"/>
  <c r="L2049" i="1" s="1"/>
  <c r="I2048" i="1"/>
  <c r="L2048" i="1" s="1"/>
  <c r="I2047" i="1"/>
  <c r="L2047" i="1" s="1"/>
  <c r="I2046" i="1"/>
  <c r="L2046" i="1" s="1"/>
  <c r="I2045" i="1"/>
  <c r="L2045" i="1" s="1"/>
  <c r="I2044" i="1"/>
  <c r="L2044" i="1" s="1"/>
  <c r="I2043" i="1"/>
  <c r="L2043" i="1" s="1"/>
  <c r="I2042" i="1"/>
  <c r="L2042" i="1" s="1"/>
  <c r="I2041" i="1"/>
  <c r="L2041" i="1" s="1"/>
  <c r="I2040" i="1"/>
  <c r="L2040" i="1" s="1"/>
  <c r="I2039" i="1"/>
  <c r="L2039" i="1" s="1"/>
  <c r="I2038" i="1"/>
  <c r="L2038" i="1" s="1"/>
  <c r="I2037" i="1"/>
  <c r="L2037" i="1" s="1"/>
  <c r="I2036" i="1"/>
  <c r="L2036" i="1" s="1"/>
  <c r="I2035" i="1"/>
  <c r="L2035" i="1" s="1"/>
  <c r="I2034" i="1"/>
  <c r="L2034" i="1" s="1"/>
  <c r="I2033" i="1"/>
  <c r="L2033" i="1" s="1"/>
  <c r="I2032" i="1"/>
  <c r="L2032" i="1" s="1"/>
  <c r="I2031" i="1"/>
  <c r="L2031" i="1" s="1"/>
  <c r="I2030" i="1"/>
  <c r="L2030" i="1" s="1"/>
  <c r="I2029" i="1"/>
  <c r="L2029" i="1" s="1"/>
  <c r="I2028" i="1"/>
  <c r="L2028" i="1" s="1"/>
  <c r="I2027" i="1"/>
  <c r="L2027" i="1" s="1"/>
  <c r="I2026" i="1"/>
  <c r="L2026" i="1" s="1"/>
  <c r="I2025" i="1"/>
  <c r="L2025" i="1" s="1"/>
  <c r="I2024" i="1"/>
  <c r="L2024" i="1" s="1"/>
  <c r="I2023" i="1"/>
  <c r="L2023" i="1" s="1"/>
  <c r="I2022" i="1"/>
  <c r="L2022" i="1" s="1"/>
  <c r="I2021" i="1"/>
  <c r="L2021" i="1" s="1"/>
  <c r="I2020" i="1"/>
  <c r="L2020" i="1" s="1"/>
  <c r="I2019" i="1"/>
  <c r="L2019" i="1" s="1"/>
  <c r="I2018" i="1"/>
  <c r="L2018" i="1" s="1"/>
  <c r="I2017" i="1"/>
  <c r="L2017" i="1" s="1"/>
  <c r="I2016" i="1"/>
  <c r="L2016" i="1" s="1"/>
  <c r="I2015" i="1"/>
  <c r="L2015" i="1" s="1"/>
  <c r="I2014" i="1"/>
  <c r="L2014" i="1" s="1"/>
  <c r="I2013" i="1"/>
  <c r="L2013" i="1" s="1"/>
  <c r="I2012" i="1"/>
  <c r="L2012" i="1" s="1"/>
  <c r="I2011" i="1"/>
  <c r="L2011" i="1" s="1"/>
  <c r="I2010" i="1"/>
  <c r="L2010" i="1" s="1"/>
  <c r="I2009" i="1"/>
  <c r="L2009" i="1" s="1"/>
  <c r="I2008" i="1"/>
  <c r="L2008" i="1" s="1"/>
  <c r="I2007" i="1"/>
  <c r="L2007" i="1" s="1"/>
  <c r="I2006" i="1"/>
  <c r="L2006" i="1" s="1"/>
  <c r="I2005" i="1"/>
  <c r="L2005" i="1" s="1"/>
  <c r="I2004" i="1"/>
  <c r="L2004" i="1" s="1"/>
  <c r="I2003" i="1"/>
  <c r="L2003" i="1" s="1"/>
  <c r="I2002" i="1"/>
  <c r="L2002" i="1" s="1"/>
  <c r="I2001" i="1"/>
  <c r="L2001" i="1" s="1"/>
  <c r="I2000" i="1"/>
  <c r="L2000" i="1" s="1"/>
  <c r="I1999" i="1"/>
  <c r="L1999" i="1" s="1"/>
  <c r="I1998" i="1"/>
  <c r="L1998" i="1" s="1"/>
  <c r="I1997" i="1"/>
  <c r="L1997" i="1" s="1"/>
  <c r="I1996" i="1"/>
  <c r="L1996" i="1" s="1"/>
  <c r="I1995" i="1"/>
  <c r="L1995" i="1" s="1"/>
  <c r="I1994" i="1"/>
  <c r="L1994" i="1" s="1"/>
  <c r="I1993" i="1"/>
  <c r="L1993" i="1" s="1"/>
  <c r="I1992" i="1"/>
  <c r="L1992" i="1" s="1"/>
  <c r="I1991" i="1"/>
  <c r="L1991" i="1" s="1"/>
  <c r="I1990" i="1"/>
  <c r="L1990" i="1" s="1"/>
  <c r="I1989" i="1"/>
  <c r="L1989" i="1" s="1"/>
  <c r="I1988" i="1"/>
  <c r="L1988" i="1" s="1"/>
  <c r="I1987" i="1"/>
  <c r="L1987" i="1" s="1"/>
  <c r="I1986" i="1"/>
  <c r="L1986" i="1" s="1"/>
  <c r="I1985" i="1"/>
  <c r="L1985" i="1" s="1"/>
  <c r="I1984" i="1"/>
  <c r="L1984" i="1" s="1"/>
  <c r="I1983" i="1"/>
  <c r="L1983" i="1" s="1"/>
  <c r="I1982" i="1"/>
  <c r="L1982" i="1" s="1"/>
  <c r="I1981" i="1"/>
  <c r="L1981" i="1" s="1"/>
  <c r="I1980" i="1"/>
  <c r="L1980" i="1" s="1"/>
  <c r="I1979" i="1"/>
  <c r="L1979" i="1" s="1"/>
  <c r="I1978" i="1"/>
  <c r="L1978" i="1" s="1"/>
  <c r="I1977" i="1"/>
  <c r="L1977" i="1" s="1"/>
  <c r="I1976" i="1"/>
  <c r="L1976" i="1" s="1"/>
  <c r="I1975" i="1"/>
  <c r="L1975" i="1" s="1"/>
  <c r="I1974" i="1"/>
  <c r="L1974" i="1" s="1"/>
  <c r="I1973" i="1"/>
  <c r="L1973" i="1" s="1"/>
  <c r="I1972" i="1"/>
  <c r="L1972" i="1" s="1"/>
  <c r="I1971" i="1"/>
  <c r="L1971" i="1" s="1"/>
  <c r="I1970" i="1"/>
  <c r="L1970" i="1" s="1"/>
  <c r="I1969" i="1"/>
  <c r="L1969" i="1" s="1"/>
  <c r="I1968" i="1"/>
  <c r="L1968" i="1" s="1"/>
  <c r="I1967" i="1"/>
  <c r="L1967" i="1" s="1"/>
  <c r="I1966" i="1"/>
  <c r="L1966" i="1" s="1"/>
  <c r="I1965" i="1"/>
  <c r="L1965" i="1" s="1"/>
  <c r="I1964" i="1"/>
  <c r="L1964" i="1" s="1"/>
  <c r="I1963" i="1"/>
  <c r="L1963" i="1" s="1"/>
  <c r="I1962" i="1"/>
  <c r="L1962" i="1" s="1"/>
  <c r="I1961" i="1"/>
  <c r="L1961" i="1" s="1"/>
  <c r="I1960" i="1"/>
  <c r="L1960" i="1" s="1"/>
  <c r="I1959" i="1"/>
  <c r="L1959" i="1" s="1"/>
  <c r="I1958" i="1"/>
  <c r="L1958" i="1" s="1"/>
  <c r="I1957" i="1"/>
  <c r="L1957" i="1" s="1"/>
  <c r="I1956" i="1"/>
  <c r="L1956" i="1" s="1"/>
  <c r="I1955" i="1"/>
  <c r="L1955" i="1" s="1"/>
  <c r="I1954" i="1"/>
  <c r="L1954" i="1" s="1"/>
  <c r="I1953" i="1"/>
  <c r="L1953" i="1" s="1"/>
  <c r="I1952" i="1"/>
  <c r="L1952" i="1" s="1"/>
  <c r="I1951" i="1"/>
  <c r="L1951" i="1" s="1"/>
  <c r="I1950" i="1"/>
  <c r="L1950" i="1" s="1"/>
  <c r="I1949" i="1"/>
  <c r="L1949" i="1" s="1"/>
  <c r="I1948" i="1"/>
  <c r="L1948" i="1" s="1"/>
  <c r="I1947" i="1"/>
  <c r="L1947" i="1" s="1"/>
  <c r="I1946" i="1"/>
  <c r="L1946" i="1" s="1"/>
  <c r="I1945" i="1"/>
  <c r="L1945" i="1" s="1"/>
  <c r="I1944" i="1"/>
  <c r="L1944" i="1" s="1"/>
  <c r="I1943" i="1"/>
  <c r="L1943" i="1" s="1"/>
  <c r="I1942" i="1"/>
  <c r="L1942" i="1" s="1"/>
  <c r="I1941" i="1"/>
  <c r="L1941" i="1" s="1"/>
  <c r="I1940" i="1"/>
  <c r="L1940" i="1" s="1"/>
  <c r="I1939" i="1"/>
  <c r="L1939" i="1" s="1"/>
  <c r="I1938" i="1"/>
  <c r="L1938" i="1" s="1"/>
  <c r="I1937" i="1"/>
  <c r="L1937" i="1" s="1"/>
  <c r="I1936" i="1"/>
  <c r="L1936" i="1" s="1"/>
  <c r="I1935" i="1"/>
  <c r="L1935" i="1" s="1"/>
  <c r="I1934" i="1"/>
  <c r="L1934" i="1" s="1"/>
  <c r="I1933" i="1"/>
  <c r="L1933" i="1" s="1"/>
  <c r="I1932" i="1"/>
  <c r="L1932" i="1" s="1"/>
  <c r="I1931" i="1"/>
  <c r="L1931" i="1" s="1"/>
  <c r="I1930" i="1"/>
  <c r="L1930" i="1" s="1"/>
  <c r="I1929" i="1"/>
  <c r="L1929" i="1" s="1"/>
  <c r="I1928" i="1"/>
  <c r="L1928" i="1" s="1"/>
  <c r="I1927" i="1"/>
  <c r="L1927" i="1" s="1"/>
  <c r="I1926" i="1"/>
  <c r="L1926" i="1" s="1"/>
  <c r="I1925" i="1"/>
  <c r="L1925" i="1" s="1"/>
  <c r="I1924" i="1"/>
  <c r="L1924" i="1" s="1"/>
  <c r="I1923" i="1"/>
  <c r="L1923" i="1" s="1"/>
  <c r="I1922" i="1"/>
  <c r="L1922" i="1" s="1"/>
  <c r="I1921" i="1"/>
  <c r="L1921" i="1" s="1"/>
  <c r="I1920" i="1"/>
  <c r="L1920" i="1" s="1"/>
  <c r="I1919" i="1"/>
  <c r="L1919" i="1" s="1"/>
  <c r="I1918" i="1"/>
  <c r="L1918" i="1" s="1"/>
  <c r="I1917" i="1"/>
  <c r="L1917" i="1" s="1"/>
  <c r="I1916" i="1"/>
  <c r="L1916" i="1" s="1"/>
  <c r="I1915" i="1"/>
  <c r="L1915" i="1" s="1"/>
  <c r="I1914" i="1"/>
  <c r="L1914" i="1" s="1"/>
  <c r="I1913" i="1"/>
  <c r="L1913" i="1" s="1"/>
  <c r="I1912" i="1"/>
  <c r="L1912" i="1" s="1"/>
  <c r="I1911" i="1"/>
  <c r="L1911" i="1" s="1"/>
  <c r="I1910" i="1"/>
  <c r="L1910" i="1" s="1"/>
  <c r="I1909" i="1"/>
  <c r="L1909" i="1" s="1"/>
  <c r="I1908" i="1"/>
  <c r="L1908" i="1" s="1"/>
  <c r="I1907" i="1"/>
  <c r="L1907" i="1" s="1"/>
  <c r="I1906" i="1"/>
  <c r="L1906" i="1" s="1"/>
  <c r="I1905" i="1"/>
  <c r="L1905" i="1" s="1"/>
  <c r="I1904" i="1"/>
  <c r="L1904" i="1" s="1"/>
  <c r="I1903" i="1"/>
  <c r="L1903" i="1" s="1"/>
  <c r="I1902" i="1"/>
  <c r="L1902" i="1" s="1"/>
  <c r="I1901" i="1"/>
  <c r="L1901" i="1" s="1"/>
  <c r="I1900" i="1"/>
  <c r="L1900" i="1" s="1"/>
  <c r="I1899" i="1"/>
  <c r="L1899" i="1" s="1"/>
  <c r="I1898" i="1"/>
  <c r="L1898" i="1" s="1"/>
  <c r="I1897" i="1"/>
  <c r="L1897" i="1" s="1"/>
  <c r="I1896" i="1"/>
  <c r="L1896" i="1" s="1"/>
  <c r="I1895" i="1"/>
  <c r="L1895" i="1" s="1"/>
  <c r="I1894" i="1"/>
  <c r="L1894" i="1" s="1"/>
  <c r="I1893" i="1"/>
  <c r="L1893" i="1" s="1"/>
  <c r="I1892" i="1"/>
  <c r="L1892" i="1" s="1"/>
  <c r="I1891" i="1"/>
  <c r="L1891" i="1" s="1"/>
  <c r="I1890" i="1"/>
  <c r="L1890" i="1" s="1"/>
  <c r="I1889" i="1"/>
  <c r="L1889" i="1" s="1"/>
  <c r="I1888" i="1"/>
  <c r="L1888" i="1" s="1"/>
  <c r="I1887" i="1"/>
  <c r="L1887" i="1" s="1"/>
  <c r="I1886" i="1"/>
  <c r="L1886" i="1" s="1"/>
  <c r="I1885" i="1"/>
  <c r="L1885" i="1" s="1"/>
  <c r="I1884" i="1"/>
  <c r="L1884" i="1" s="1"/>
  <c r="I1883" i="1"/>
  <c r="L1883" i="1" s="1"/>
  <c r="I1882" i="1"/>
  <c r="L1882" i="1" s="1"/>
  <c r="I1881" i="1"/>
  <c r="L1881" i="1" s="1"/>
  <c r="I1880" i="1"/>
  <c r="L1880" i="1" s="1"/>
  <c r="I1879" i="1"/>
  <c r="L1879" i="1" s="1"/>
  <c r="I1878" i="1"/>
  <c r="L1878" i="1" s="1"/>
  <c r="I1877" i="1"/>
  <c r="L1877" i="1" s="1"/>
  <c r="I1876" i="1"/>
  <c r="L1876" i="1" s="1"/>
  <c r="I1875" i="1"/>
  <c r="L1875" i="1" s="1"/>
  <c r="I1874" i="1"/>
  <c r="L1874" i="1" s="1"/>
  <c r="I1873" i="1"/>
  <c r="L1873" i="1" s="1"/>
  <c r="I1872" i="1"/>
  <c r="L1872" i="1" s="1"/>
  <c r="I1871" i="1"/>
  <c r="L1871" i="1" s="1"/>
  <c r="I1870" i="1"/>
  <c r="L1870" i="1" s="1"/>
  <c r="I1869" i="1"/>
  <c r="L1869" i="1" s="1"/>
  <c r="I1868" i="1"/>
  <c r="L1868" i="1" s="1"/>
  <c r="I1867" i="1"/>
  <c r="L1867" i="1" s="1"/>
  <c r="I1866" i="1"/>
  <c r="L1866" i="1" s="1"/>
  <c r="I1865" i="1"/>
  <c r="L1865" i="1" s="1"/>
  <c r="I1864" i="1"/>
  <c r="L1864" i="1" s="1"/>
  <c r="I1863" i="1"/>
  <c r="L1863" i="1" s="1"/>
  <c r="I1862" i="1"/>
  <c r="L1862" i="1" s="1"/>
  <c r="I1861" i="1"/>
  <c r="L1861" i="1" s="1"/>
  <c r="I1860" i="1"/>
  <c r="L1860" i="1" s="1"/>
  <c r="I1859" i="1"/>
  <c r="L1859" i="1" s="1"/>
  <c r="I1858" i="1"/>
  <c r="L1858" i="1" s="1"/>
  <c r="I1857" i="1"/>
  <c r="L1857" i="1" s="1"/>
  <c r="I1856" i="1"/>
  <c r="L1856" i="1" s="1"/>
  <c r="I1855" i="1"/>
  <c r="L1855" i="1" s="1"/>
  <c r="I1854" i="1"/>
  <c r="L1854" i="1" s="1"/>
  <c r="I1853" i="1"/>
  <c r="L1853" i="1" s="1"/>
  <c r="I1852" i="1"/>
  <c r="L1852" i="1" s="1"/>
  <c r="I1851" i="1"/>
  <c r="L1851" i="1" s="1"/>
  <c r="I1850" i="1"/>
  <c r="L1850" i="1" s="1"/>
  <c r="I1849" i="1"/>
  <c r="L1849" i="1" s="1"/>
  <c r="I1848" i="1"/>
  <c r="L1848" i="1" s="1"/>
  <c r="I1847" i="1"/>
  <c r="L1847" i="1" s="1"/>
  <c r="I1846" i="1"/>
  <c r="L1846" i="1" s="1"/>
  <c r="I1845" i="1"/>
  <c r="L1845" i="1" s="1"/>
  <c r="I1844" i="1"/>
  <c r="L1844" i="1" s="1"/>
  <c r="I1843" i="1"/>
  <c r="L1843" i="1" s="1"/>
  <c r="I1842" i="1"/>
  <c r="L1842" i="1" s="1"/>
  <c r="I1841" i="1"/>
  <c r="L1841" i="1" s="1"/>
  <c r="I1840" i="1"/>
  <c r="L1840" i="1" s="1"/>
  <c r="I1839" i="1"/>
  <c r="L1839" i="1" s="1"/>
  <c r="I1838" i="1"/>
  <c r="L1838" i="1" s="1"/>
  <c r="I1837" i="1"/>
  <c r="L1837" i="1" s="1"/>
  <c r="I1836" i="1"/>
  <c r="L1836" i="1" s="1"/>
  <c r="I1835" i="1"/>
  <c r="L1835" i="1" s="1"/>
  <c r="I1834" i="1"/>
  <c r="L1834" i="1" s="1"/>
  <c r="I1833" i="1"/>
  <c r="L1833" i="1" s="1"/>
  <c r="I1832" i="1"/>
  <c r="L1832" i="1" s="1"/>
  <c r="I1831" i="1"/>
  <c r="L1831" i="1" s="1"/>
  <c r="I1830" i="1"/>
  <c r="L1830" i="1" s="1"/>
  <c r="I1829" i="1"/>
  <c r="L1829" i="1" s="1"/>
  <c r="I1828" i="1"/>
  <c r="L1828" i="1" s="1"/>
  <c r="I1827" i="1"/>
  <c r="L1827" i="1" s="1"/>
  <c r="I1826" i="1"/>
  <c r="L1826" i="1" s="1"/>
  <c r="I1825" i="1"/>
  <c r="L1825" i="1" s="1"/>
  <c r="I1824" i="1"/>
  <c r="L1824" i="1" s="1"/>
  <c r="I1823" i="1"/>
  <c r="L1823" i="1" s="1"/>
  <c r="I1822" i="1"/>
  <c r="L1822" i="1" s="1"/>
  <c r="I1821" i="1"/>
  <c r="L1821" i="1" s="1"/>
  <c r="I1820" i="1"/>
  <c r="L1820" i="1" s="1"/>
  <c r="I1819" i="1"/>
  <c r="L1819" i="1" s="1"/>
  <c r="I1818" i="1"/>
  <c r="L1818" i="1" s="1"/>
  <c r="I1817" i="1"/>
  <c r="L1817" i="1" s="1"/>
  <c r="I1816" i="1"/>
  <c r="L1816" i="1" s="1"/>
  <c r="I1815" i="1"/>
  <c r="L1815" i="1" s="1"/>
  <c r="I1814" i="1"/>
  <c r="L1814" i="1" s="1"/>
  <c r="I1813" i="1"/>
  <c r="L1813" i="1" s="1"/>
  <c r="I1812" i="1"/>
  <c r="L1812" i="1" s="1"/>
  <c r="I1811" i="1"/>
  <c r="L1811" i="1" s="1"/>
  <c r="I1810" i="1"/>
  <c r="L1810" i="1" s="1"/>
  <c r="I1809" i="1"/>
  <c r="L1809" i="1" s="1"/>
  <c r="I1808" i="1"/>
  <c r="L1808" i="1" s="1"/>
  <c r="I1807" i="1"/>
  <c r="L1807" i="1" s="1"/>
  <c r="I1806" i="1"/>
  <c r="L1806" i="1" s="1"/>
  <c r="I1805" i="1"/>
  <c r="L1805" i="1" s="1"/>
  <c r="I1804" i="1"/>
  <c r="L1804" i="1" s="1"/>
  <c r="I1803" i="1"/>
  <c r="L1803" i="1" s="1"/>
  <c r="I1802" i="1"/>
  <c r="L1802" i="1" s="1"/>
  <c r="I1801" i="1"/>
  <c r="L1801" i="1" s="1"/>
  <c r="I1800" i="1"/>
  <c r="L1800" i="1" s="1"/>
  <c r="I1799" i="1"/>
  <c r="L1799" i="1" s="1"/>
  <c r="I1798" i="1"/>
  <c r="L1798" i="1" s="1"/>
  <c r="I1797" i="1"/>
  <c r="L1797" i="1" s="1"/>
  <c r="I1796" i="1"/>
  <c r="L1796" i="1" s="1"/>
  <c r="I1795" i="1"/>
  <c r="L1795" i="1" s="1"/>
  <c r="I1794" i="1"/>
  <c r="L1794" i="1" s="1"/>
  <c r="I1793" i="1"/>
  <c r="L1793" i="1" s="1"/>
  <c r="I1792" i="1"/>
  <c r="L1792" i="1" s="1"/>
  <c r="I1791" i="1"/>
  <c r="L1791" i="1" s="1"/>
  <c r="I1790" i="1"/>
  <c r="L1790" i="1" s="1"/>
  <c r="I1789" i="1"/>
  <c r="L1789" i="1" s="1"/>
  <c r="I1788" i="1"/>
  <c r="L1788" i="1" s="1"/>
  <c r="I1787" i="1"/>
  <c r="L1787" i="1" s="1"/>
  <c r="I1786" i="1"/>
  <c r="L1786" i="1" s="1"/>
  <c r="I1785" i="1"/>
  <c r="L1785" i="1" s="1"/>
  <c r="I1784" i="1"/>
  <c r="L1784" i="1" s="1"/>
  <c r="I1783" i="1"/>
  <c r="L1783" i="1" s="1"/>
  <c r="I1782" i="1"/>
  <c r="L1782" i="1" s="1"/>
  <c r="I1781" i="1"/>
  <c r="L1781" i="1" s="1"/>
  <c r="I1780" i="1"/>
  <c r="L1780" i="1" s="1"/>
  <c r="I1779" i="1"/>
  <c r="L1779" i="1" s="1"/>
  <c r="I1778" i="1"/>
  <c r="L1778" i="1" s="1"/>
  <c r="I1777" i="1"/>
  <c r="L1777" i="1" s="1"/>
  <c r="I1776" i="1"/>
  <c r="L1776" i="1" s="1"/>
  <c r="I1775" i="1"/>
  <c r="L1775" i="1" s="1"/>
  <c r="I1774" i="1"/>
  <c r="L1774" i="1" s="1"/>
  <c r="I1773" i="1"/>
  <c r="L1773" i="1" s="1"/>
  <c r="I1772" i="1"/>
  <c r="L1772" i="1" s="1"/>
  <c r="I1771" i="1"/>
  <c r="L1771" i="1" s="1"/>
  <c r="I1770" i="1"/>
  <c r="L1770" i="1" s="1"/>
  <c r="I1769" i="1"/>
  <c r="L1769" i="1" s="1"/>
  <c r="I1768" i="1"/>
  <c r="L1768" i="1" s="1"/>
  <c r="I1767" i="1"/>
  <c r="L1767" i="1" s="1"/>
  <c r="I1766" i="1"/>
  <c r="L1766" i="1" s="1"/>
  <c r="I1765" i="1"/>
  <c r="L1765" i="1" s="1"/>
  <c r="I1764" i="1"/>
  <c r="L1764" i="1" s="1"/>
  <c r="I1763" i="1"/>
  <c r="L1763" i="1" s="1"/>
  <c r="I1762" i="1"/>
  <c r="L1762" i="1" s="1"/>
  <c r="I1761" i="1"/>
  <c r="L1761" i="1" s="1"/>
  <c r="I1760" i="1"/>
  <c r="L1760" i="1" s="1"/>
  <c r="I1759" i="1"/>
  <c r="L1759" i="1" s="1"/>
  <c r="I1758" i="1"/>
  <c r="L1758" i="1" s="1"/>
  <c r="I1757" i="1"/>
  <c r="L1757" i="1" s="1"/>
  <c r="I1756" i="1"/>
  <c r="L1756" i="1" s="1"/>
  <c r="I1755" i="1"/>
  <c r="L1755" i="1" s="1"/>
  <c r="I1754" i="1"/>
  <c r="L1754" i="1" s="1"/>
  <c r="I1753" i="1"/>
  <c r="L1753" i="1" s="1"/>
  <c r="I1752" i="1"/>
  <c r="L1752" i="1" s="1"/>
  <c r="I1751" i="1"/>
  <c r="L1751" i="1" s="1"/>
  <c r="I1750" i="1"/>
  <c r="L1750" i="1" s="1"/>
  <c r="I1749" i="1"/>
  <c r="L1749" i="1" s="1"/>
  <c r="I1748" i="1"/>
  <c r="L1748" i="1" s="1"/>
  <c r="I1747" i="1"/>
  <c r="L1747" i="1" s="1"/>
  <c r="I1746" i="1"/>
  <c r="L1746" i="1" s="1"/>
  <c r="I1745" i="1"/>
  <c r="L1745" i="1" s="1"/>
  <c r="I1744" i="1"/>
  <c r="L1744" i="1" s="1"/>
  <c r="I1743" i="1"/>
  <c r="L1743" i="1" s="1"/>
  <c r="I1742" i="1"/>
  <c r="L1742" i="1" s="1"/>
  <c r="I1741" i="1"/>
  <c r="L1741" i="1" s="1"/>
  <c r="I1740" i="1"/>
  <c r="L1740" i="1" s="1"/>
  <c r="I1739" i="1"/>
  <c r="L1739" i="1" s="1"/>
  <c r="I1738" i="1"/>
  <c r="L1738" i="1" s="1"/>
  <c r="I1737" i="1"/>
  <c r="L1737" i="1" s="1"/>
  <c r="I1736" i="1"/>
  <c r="L1736" i="1" s="1"/>
  <c r="I1735" i="1"/>
  <c r="L1735" i="1" s="1"/>
  <c r="I1734" i="1"/>
  <c r="L1734" i="1" s="1"/>
  <c r="I1733" i="1"/>
  <c r="L1733" i="1" s="1"/>
  <c r="I1732" i="1"/>
  <c r="L1732" i="1" s="1"/>
  <c r="I1731" i="1"/>
  <c r="L1731" i="1" s="1"/>
  <c r="I1730" i="1"/>
  <c r="L1730" i="1" s="1"/>
  <c r="I1729" i="1"/>
  <c r="L1729" i="1" s="1"/>
  <c r="I1728" i="1"/>
  <c r="L1728" i="1" s="1"/>
  <c r="I1727" i="1"/>
  <c r="L1727" i="1" s="1"/>
  <c r="I1726" i="1"/>
  <c r="L1726" i="1" s="1"/>
  <c r="I1725" i="1"/>
  <c r="L1725" i="1" s="1"/>
  <c r="I1724" i="1"/>
  <c r="L1724" i="1" s="1"/>
  <c r="I1723" i="1"/>
  <c r="L1723" i="1" s="1"/>
  <c r="I1722" i="1"/>
  <c r="L1722" i="1" s="1"/>
  <c r="I1721" i="1"/>
  <c r="L1721" i="1" s="1"/>
  <c r="I1720" i="1"/>
  <c r="L1720" i="1" s="1"/>
  <c r="I1719" i="1"/>
  <c r="L1719" i="1" s="1"/>
  <c r="I1718" i="1"/>
  <c r="L1718" i="1" s="1"/>
  <c r="I1717" i="1"/>
  <c r="L1717" i="1" s="1"/>
  <c r="I1716" i="1"/>
  <c r="L1716" i="1" s="1"/>
  <c r="I1715" i="1"/>
  <c r="L1715" i="1" s="1"/>
  <c r="I1714" i="1"/>
  <c r="L1714" i="1" s="1"/>
  <c r="I1713" i="1"/>
  <c r="L1713" i="1" s="1"/>
  <c r="I1712" i="1"/>
  <c r="L1712" i="1" s="1"/>
  <c r="I1711" i="1"/>
  <c r="L1711" i="1" s="1"/>
  <c r="I1710" i="1"/>
  <c r="L1710" i="1" s="1"/>
  <c r="I1709" i="1"/>
  <c r="L1709" i="1" s="1"/>
  <c r="I1708" i="1"/>
  <c r="L1708" i="1" s="1"/>
  <c r="I1707" i="1"/>
  <c r="L1707" i="1" s="1"/>
  <c r="I1706" i="1"/>
  <c r="L1706" i="1" s="1"/>
  <c r="I1705" i="1"/>
  <c r="L1705" i="1" s="1"/>
  <c r="I1704" i="1"/>
  <c r="L1704" i="1" s="1"/>
  <c r="I1703" i="1"/>
  <c r="L1703" i="1" s="1"/>
  <c r="I1702" i="1"/>
  <c r="L1702" i="1" s="1"/>
  <c r="I1701" i="1"/>
  <c r="L1701" i="1" s="1"/>
  <c r="I1700" i="1"/>
  <c r="L1700" i="1" s="1"/>
  <c r="I1699" i="1"/>
  <c r="L1699" i="1" s="1"/>
  <c r="I1698" i="1"/>
  <c r="L1698" i="1" s="1"/>
  <c r="I1697" i="1"/>
  <c r="L1697" i="1" s="1"/>
  <c r="I1696" i="1"/>
  <c r="L1696" i="1" s="1"/>
  <c r="I1695" i="1"/>
  <c r="L1695" i="1" s="1"/>
  <c r="I1694" i="1"/>
  <c r="L1694" i="1" s="1"/>
  <c r="I1693" i="1"/>
  <c r="L1693" i="1" s="1"/>
  <c r="I1692" i="1"/>
  <c r="L1692" i="1" s="1"/>
  <c r="I1691" i="1"/>
  <c r="L1691" i="1" s="1"/>
  <c r="I1690" i="1"/>
  <c r="L1690" i="1" s="1"/>
  <c r="I1689" i="1"/>
  <c r="L1689" i="1" s="1"/>
  <c r="I1688" i="1"/>
  <c r="L1688" i="1" s="1"/>
  <c r="I1687" i="1"/>
  <c r="L1687" i="1" s="1"/>
  <c r="I1686" i="1"/>
  <c r="L1686" i="1" s="1"/>
  <c r="I1685" i="1"/>
  <c r="L1685" i="1" s="1"/>
  <c r="I1684" i="1"/>
  <c r="L1684" i="1" s="1"/>
  <c r="I1683" i="1"/>
  <c r="L1683" i="1" s="1"/>
  <c r="I1682" i="1"/>
  <c r="L1682" i="1" s="1"/>
  <c r="I1681" i="1"/>
  <c r="L1681" i="1" s="1"/>
  <c r="I1680" i="1"/>
  <c r="L1680" i="1" s="1"/>
  <c r="I1679" i="1"/>
  <c r="L1679" i="1" s="1"/>
  <c r="I1678" i="1"/>
  <c r="L1678" i="1" s="1"/>
  <c r="I1677" i="1"/>
  <c r="L1677" i="1" s="1"/>
  <c r="I1676" i="1"/>
  <c r="L1676" i="1" s="1"/>
  <c r="I1675" i="1"/>
  <c r="L1675" i="1" s="1"/>
  <c r="I1674" i="1"/>
  <c r="L1674" i="1" s="1"/>
  <c r="I1673" i="1"/>
  <c r="L1673" i="1" s="1"/>
  <c r="I1672" i="1"/>
  <c r="L1672" i="1" s="1"/>
  <c r="I1671" i="1"/>
  <c r="L1671" i="1" s="1"/>
  <c r="I1670" i="1"/>
  <c r="L1670" i="1" s="1"/>
  <c r="I1669" i="1"/>
  <c r="L1669" i="1" s="1"/>
  <c r="I1668" i="1"/>
  <c r="L1668" i="1" s="1"/>
  <c r="I1667" i="1"/>
  <c r="L1667" i="1" s="1"/>
  <c r="I1666" i="1"/>
  <c r="L1666" i="1" s="1"/>
  <c r="I1665" i="1"/>
  <c r="L1665" i="1" s="1"/>
  <c r="I1664" i="1"/>
  <c r="L1664" i="1" s="1"/>
  <c r="I1663" i="1"/>
  <c r="L1663" i="1" s="1"/>
  <c r="I1662" i="1"/>
  <c r="L1662" i="1" s="1"/>
  <c r="I1661" i="1"/>
  <c r="L1661" i="1" s="1"/>
  <c r="I1660" i="1"/>
  <c r="L1660" i="1" s="1"/>
  <c r="I1659" i="1"/>
  <c r="L1659" i="1" s="1"/>
  <c r="I1658" i="1"/>
  <c r="L1658" i="1" s="1"/>
  <c r="I1657" i="1"/>
  <c r="L1657" i="1" s="1"/>
  <c r="I1656" i="1"/>
  <c r="L1656" i="1" s="1"/>
  <c r="I1655" i="1"/>
  <c r="L1655" i="1" s="1"/>
  <c r="I1654" i="1"/>
  <c r="L1654" i="1" s="1"/>
  <c r="I1653" i="1"/>
  <c r="L1653" i="1" s="1"/>
  <c r="I1652" i="1"/>
  <c r="L1652" i="1" s="1"/>
  <c r="I1651" i="1"/>
  <c r="L1651" i="1" s="1"/>
  <c r="I1650" i="1"/>
  <c r="L1650" i="1" s="1"/>
  <c r="I1649" i="1"/>
  <c r="L1649" i="1" s="1"/>
  <c r="I1648" i="1"/>
  <c r="L1648" i="1" s="1"/>
  <c r="I1647" i="1"/>
  <c r="L1647" i="1" s="1"/>
  <c r="I1646" i="1"/>
  <c r="L1646" i="1" s="1"/>
  <c r="I1645" i="1"/>
  <c r="L1645" i="1" s="1"/>
  <c r="I1644" i="1"/>
  <c r="L1644" i="1" s="1"/>
  <c r="I1643" i="1"/>
  <c r="L1643" i="1" s="1"/>
  <c r="I1642" i="1"/>
  <c r="L1642" i="1" s="1"/>
  <c r="I1641" i="1"/>
  <c r="L1641" i="1" s="1"/>
  <c r="I1640" i="1"/>
  <c r="L1640" i="1" s="1"/>
  <c r="I1639" i="1"/>
  <c r="L1639" i="1" s="1"/>
  <c r="I1638" i="1"/>
  <c r="L1638" i="1" s="1"/>
  <c r="I1637" i="1"/>
  <c r="L1637" i="1" s="1"/>
  <c r="I1636" i="1"/>
  <c r="L1636" i="1" s="1"/>
  <c r="I1635" i="1"/>
  <c r="L1635" i="1" s="1"/>
  <c r="I1634" i="1"/>
  <c r="L1634" i="1" s="1"/>
  <c r="I1633" i="1"/>
  <c r="L1633" i="1" s="1"/>
  <c r="I1632" i="1"/>
  <c r="L1632" i="1" s="1"/>
  <c r="I1631" i="1"/>
  <c r="L1631" i="1" s="1"/>
  <c r="I1630" i="1"/>
  <c r="L1630" i="1" s="1"/>
  <c r="I1629" i="1"/>
  <c r="L1629" i="1" s="1"/>
  <c r="I1628" i="1"/>
  <c r="L1628" i="1" s="1"/>
  <c r="I1627" i="1"/>
  <c r="L1627" i="1" s="1"/>
  <c r="I1626" i="1"/>
  <c r="L1626" i="1" s="1"/>
  <c r="I1625" i="1"/>
  <c r="L1625" i="1" s="1"/>
  <c r="I1624" i="1"/>
  <c r="L1624" i="1" s="1"/>
  <c r="I1623" i="1"/>
  <c r="L1623" i="1" s="1"/>
  <c r="I1622" i="1"/>
  <c r="L1622" i="1" s="1"/>
  <c r="I1621" i="1"/>
  <c r="L1621" i="1" s="1"/>
  <c r="I1620" i="1"/>
  <c r="L1620" i="1" s="1"/>
  <c r="I1619" i="1"/>
  <c r="L1619" i="1" s="1"/>
  <c r="I1618" i="1"/>
  <c r="L1618" i="1" s="1"/>
  <c r="I1617" i="1"/>
  <c r="L1617" i="1" s="1"/>
  <c r="I1616" i="1"/>
  <c r="L1616" i="1" s="1"/>
  <c r="I1615" i="1"/>
  <c r="L1615" i="1" s="1"/>
  <c r="I1614" i="1"/>
  <c r="L1614" i="1" s="1"/>
  <c r="I1613" i="1"/>
  <c r="L1613" i="1" s="1"/>
  <c r="I1612" i="1"/>
  <c r="L1612" i="1" s="1"/>
  <c r="I1611" i="1"/>
  <c r="L1611" i="1" s="1"/>
  <c r="I1610" i="1"/>
  <c r="L1610" i="1" s="1"/>
  <c r="I1609" i="1"/>
  <c r="L1609" i="1" s="1"/>
  <c r="I1608" i="1"/>
  <c r="L1608" i="1" s="1"/>
  <c r="I1607" i="1"/>
  <c r="L1607" i="1" s="1"/>
  <c r="I1606" i="1"/>
  <c r="L1606" i="1" s="1"/>
  <c r="I1605" i="1"/>
  <c r="L1605" i="1" s="1"/>
  <c r="I1604" i="1"/>
  <c r="L1604" i="1" s="1"/>
  <c r="I1603" i="1"/>
  <c r="L1603" i="1" s="1"/>
  <c r="I1602" i="1"/>
  <c r="L1602" i="1" s="1"/>
  <c r="I1601" i="1"/>
  <c r="L1601" i="1" s="1"/>
  <c r="I1600" i="1"/>
  <c r="L1600" i="1" s="1"/>
  <c r="I1599" i="1"/>
  <c r="L1599" i="1" s="1"/>
  <c r="I1598" i="1"/>
  <c r="L1598" i="1" s="1"/>
  <c r="I1597" i="1"/>
  <c r="L1597" i="1" s="1"/>
  <c r="I1596" i="1"/>
  <c r="L1596" i="1" s="1"/>
  <c r="I1595" i="1"/>
  <c r="L1595" i="1" s="1"/>
  <c r="I1594" i="1"/>
  <c r="L1594" i="1" s="1"/>
  <c r="I1593" i="1"/>
  <c r="L1593" i="1" s="1"/>
  <c r="I1592" i="1"/>
  <c r="L1592" i="1" s="1"/>
  <c r="I1591" i="1"/>
  <c r="L1591" i="1" s="1"/>
  <c r="I1590" i="1"/>
  <c r="L1590" i="1" s="1"/>
  <c r="I1589" i="1"/>
  <c r="L1589" i="1" s="1"/>
  <c r="I1588" i="1"/>
  <c r="L1588" i="1" s="1"/>
  <c r="I1587" i="1"/>
  <c r="L1587" i="1" s="1"/>
  <c r="I1586" i="1"/>
  <c r="L1586" i="1" s="1"/>
  <c r="I1585" i="1"/>
  <c r="L1585" i="1" s="1"/>
  <c r="I1584" i="1"/>
  <c r="L1584" i="1" s="1"/>
  <c r="I1583" i="1"/>
  <c r="L1583" i="1" s="1"/>
  <c r="I1582" i="1"/>
  <c r="L1582" i="1" s="1"/>
  <c r="I1581" i="1"/>
  <c r="L1581" i="1" s="1"/>
  <c r="I1580" i="1"/>
  <c r="L1580" i="1" s="1"/>
  <c r="I1579" i="1"/>
  <c r="L1579" i="1" s="1"/>
  <c r="I1578" i="1"/>
  <c r="L1578" i="1" s="1"/>
  <c r="I1577" i="1"/>
  <c r="L1577" i="1" s="1"/>
  <c r="I1576" i="1"/>
  <c r="L1576" i="1" s="1"/>
  <c r="I1575" i="1"/>
  <c r="L1575" i="1" s="1"/>
  <c r="I1574" i="1"/>
  <c r="L1574" i="1" s="1"/>
  <c r="I1573" i="1"/>
  <c r="L1573" i="1" s="1"/>
  <c r="I1572" i="1"/>
  <c r="L1572" i="1" s="1"/>
  <c r="I1571" i="1"/>
  <c r="L1571" i="1" s="1"/>
  <c r="I1570" i="1"/>
  <c r="L1570" i="1" s="1"/>
  <c r="I1569" i="1"/>
  <c r="L1569" i="1" s="1"/>
  <c r="I1568" i="1"/>
  <c r="L1568" i="1" s="1"/>
  <c r="I1567" i="1"/>
  <c r="L1567" i="1" s="1"/>
  <c r="I1566" i="1"/>
  <c r="L1566" i="1" s="1"/>
  <c r="I1565" i="1"/>
  <c r="L1565" i="1" s="1"/>
  <c r="I1564" i="1"/>
  <c r="L1564" i="1" s="1"/>
  <c r="I1563" i="1"/>
  <c r="L1563" i="1" s="1"/>
  <c r="I1562" i="1"/>
  <c r="L1562" i="1" s="1"/>
  <c r="I1561" i="1"/>
  <c r="L1561" i="1" s="1"/>
  <c r="I1560" i="1"/>
  <c r="L1560" i="1" s="1"/>
  <c r="I1559" i="1"/>
  <c r="L1559" i="1" s="1"/>
  <c r="I1558" i="1"/>
  <c r="L1558" i="1" s="1"/>
  <c r="I1557" i="1"/>
  <c r="L1557" i="1" s="1"/>
  <c r="I1556" i="1"/>
  <c r="L1556" i="1" s="1"/>
  <c r="I1555" i="1"/>
  <c r="L1555" i="1" s="1"/>
  <c r="I1554" i="1"/>
  <c r="L1554" i="1" s="1"/>
  <c r="I1553" i="1"/>
  <c r="L1553" i="1" s="1"/>
  <c r="I1552" i="1"/>
  <c r="L1552" i="1" s="1"/>
  <c r="I1551" i="1"/>
  <c r="L1551" i="1" s="1"/>
  <c r="I1550" i="1"/>
  <c r="L1550" i="1" s="1"/>
  <c r="I1549" i="1"/>
  <c r="L1549" i="1" s="1"/>
  <c r="I1548" i="1"/>
  <c r="L1548" i="1" s="1"/>
  <c r="I1547" i="1"/>
  <c r="L1547" i="1" s="1"/>
  <c r="I1546" i="1"/>
  <c r="L1546" i="1" s="1"/>
  <c r="I1545" i="1"/>
  <c r="L1545" i="1" s="1"/>
  <c r="I1544" i="1"/>
  <c r="L1544" i="1" s="1"/>
  <c r="I1543" i="1"/>
  <c r="L1543" i="1" s="1"/>
  <c r="I1542" i="1"/>
  <c r="L1542" i="1" s="1"/>
  <c r="I1541" i="1"/>
  <c r="L1541" i="1" s="1"/>
  <c r="I1540" i="1"/>
  <c r="L1540" i="1" s="1"/>
  <c r="I1539" i="1"/>
  <c r="L1539" i="1" s="1"/>
  <c r="I1538" i="1"/>
  <c r="L1538" i="1" s="1"/>
  <c r="I1537" i="1"/>
  <c r="L1537" i="1" s="1"/>
  <c r="I1536" i="1"/>
  <c r="L1536" i="1" s="1"/>
  <c r="I1535" i="1"/>
  <c r="L1535" i="1" s="1"/>
  <c r="I1534" i="1"/>
  <c r="L1534" i="1" s="1"/>
  <c r="I1533" i="1"/>
  <c r="L1533" i="1" s="1"/>
  <c r="I1532" i="1"/>
  <c r="L1532" i="1" s="1"/>
  <c r="I1531" i="1"/>
  <c r="L1531" i="1" s="1"/>
  <c r="I1530" i="1"/>
  <c r="L1530" i="1" s="1"/>
  <c r="I1529" i="1"/>
  <c r="L1529" i="1" s="1"/>
  <c r="I1528" i="1"/>
  <c r="L1528" i="1" s="1"/>
  <c r="I1527" i="1"/>
  <c r="L1527" i="1" s="1"/>
  <c r="I1526" i="1"/>
  <c r="L1526" i="1" s="1"/>
  <c r="I1525" i="1"/>
  <c r="L1525" i="1" s="1"/>
  <c r="I1524" i="1"/>
  <c r="L1524" i="1" s="1"/>
  <c r="I1523" i="1"/>
  <c r="L1523" i="1" s="1"/>
  <c r="I1522" i="1"/>
  <c r="L1522" i="1" s="1"/>
  <c r="I1521" i="1"/>
  <c r="L1521" i="1" s="1"/>
  <c r="I1520" i="1"/>
  <c r="L1520" i="1" s="1"/>
  <c r="I1519" i="1"/>
  <c r="L1519" i="1" s="1"/>
  <c r="I1518" i="1"/>
  <c r="L1518" i="1" s="1"/>
  <c r="I1517" i="1"/>
  <c r="L1517" i="1" s="1"/>
  <c r="I1516" i="1"/>
  <c r="L1516" i="1" s="1"/>
  <c r="I1515" i="1"/>
  <c r="L1515" i="1" s="1"/>
  <c r="I1514" i="1"/>
  <c r="L1514" i="1" s="1"/>
  <c r="I1513" i="1"/>
  <c r="L1513" i="1" s="1"/>
  <c r="I1512" i="1"/>
  <c r="L1512" i="1" s="1"/>
  <c r="I1511" i="1"/>
  <c r="L1511" i="1" s="1"/>
  <c r="I1510" i="1"/>
  <c r="L1510" i="1" s="1"/>
  <c r="I1509" i="1"/>
  <c r="L1509" i="1" s="1"/>
  <c r="I1508" i="1"/>
  <c r="L1508" i="1" s="1"/>
  <c r="I1507" i="1"/>
  <c r="L1507" i="1" s="1"/>
  <c r="I1506" i="1"/>
  <c r="L1506" i="1" s="1"/>
  <c r="I1505" i="1"/>
  <c r="L1505" i="1" s="1"/>
  <c r="I1504" i="1"/>
  <c r="L1504" i="1" s="1"/>
  <c r="I1503" i="1"/>
  <c r="L1503" i="1" s="1"/>
  <c r="I1502" i="1"/>
  <c r="L1502" i="1" s="1"/>
  <c r="I1501" i="1"/>
  <c r="L1501" i="1" s="1"/>
  <c r="I1500" i="1"/>
  <c r="L1500" i="1" s="1"/>
  <c r="I1499" i="1"/>
  <c r="L1499" i="1" s="1"/>
  <c r="I1498" i="1"/>
  <c r="L1498" i="1" s="1"/>
  <c r="I1497" i="1"/>
  <c r="L1497" i="1" s="1"/>
  <c r="I1496" i="1"/>
  <c r="L1496" i="1" s="1"/>
  <c r="I1495" i="1"/>
  <c r="L1495" i="1" s="1"/>
  <c r="I1494" i="1"/>
  <c r="L1494" i="1" s="1"/>
  <c r="I1493" i="1"/>
  <c r="L1493" i="1" s="1"/>
  <c r="I1492" i="1"/>
  <c r="L1492" i="1" s="1"/>
  <c r="I1491" i="1"/>
  <c r="L1491" i="1" s="1"/>
  <c r="I1490" i="1"/>
  <c r="L1490" i="1" s="1"/>
  <c r="I1489" i="1"/>
  <c r="L1489" i="1" s="1"/>
  <c r="I1488" i="1"/>
  <c r="L1488" i="1" s="1"/>
  <c r="I1487" i="1"/>
  <c r="L1487" i="1" s="1"/>
  <c r="I1486" i="1"/>
  <c r="L1486" i="1" s="1"/>
  <c r="I1485" i="1"/>
  <c r="L1485" i="1" s="1"/>
  <c r="I1484" i="1"/>
  <c r="L1484" i="1" s="1"/>
  <c r="I1483" i="1"/>
  <c r="L1483" i="1" s="1"/>
  <c r="I1482" i="1"/>
  <c r="L1482" i="1" s="1"/>
  <c r="I1481" i="1"/>
  <c r="L1481" i="1" s="1"/>
  <c r="I1480" i="1"/>
  <c r="L1480" i="1" s="1"/>
  <c r="I1479" i="1"/>
  <c r="L1479" i="1" s="1"/>
  <c r="I1478" i="1"/>
  <c r="L1478" i="1" s="1"/>
  <c r="I1477" i="1"/>
  <c r="L1477" i="1" s="1"/>
  <c r="I1476" i="1"/>
  <c r="L1476" i="1" s="1"/>
  <c r="I1475" i="1"/>
  <c r="L1475" i="1" s="1"/>
  <c r="I1474" i="1"/>
  <c r="L1474" i="1" s="1"/>
  <c r="I1473" i="1"/>
  <c r="L1473" i="1" s="1"/>
  <c r="I1472" i="1"/>
  <c r="L1472" i="1" s="1"/>
  <c r="I1471" i="1"/>
  <c r="L1471" i="1" s="1"/>
  <c r="I1470" i="1"/>
  <c r="L1470" i="1" s="1"/>
  <c r="I1469" i="1"/>
  <c r="L1469" i="1" s="1"/>
  <c r="I1468" i="1"/>
  <c r="L1468" i="1" s="1"/>
  <c r="I1467" i="1"/>
  <c r="L1467" i="1" s="1"/>
  <c r="I1466" i="1"/>
  <c r="L1466" i="1" s="1"/>
  <c r="I1465" i="1"/>
  <c r="L1465" i="1" s="1"/>
  <c r="I1464" i="1"/>
  <c r="L1464" i="1" s="1"/>
  <c r="I1463" i="1"/>
  <c r="L1463" i="1" s="1"/>
  <c r="I1462" i="1"/>
  <c r="L1462" i="1" s="1"/>
  <c r="I1461" i="1"/>
  <c r="L1461" i="1" s="1"/>
  <c r="I1460" i="1"/>
  <c r="L1460" i="1" s="1"/>
  <c r="I1459" i="1"/>
  <c r="L1459" i="1" s="1"/>
  <c r="I1458" i="1"/>
  <c r="L1458" i="1" s="1"/>
  <c r="I1457" i="1"/>
  <c r="L1457" i="1" s="1"/>
  <c r="I1456" i="1"/>
  <c r="L1456" i="1" s="1"/>
  <c r="I1455" i="1"/>
  <c r="L1455" i="1" s="1"/>
  <c r="I1454" i="1"/>
  <c r="L1454" i="1" s="1"/>
  <c r="I1453" i="1"/>
  <c r="L1453" i="1" s="1"/>
  <c r="I1452" i="1"/>
  <c r="L1452" i="1" s="1"/>
  <c r="I1451" i="1"/>
  <c r="L1451" i="1" s="1"/>
  <c r="I1450" i="1"/>
  <c r="L1450" i="1" s="1"/>
  <c r="I1449" i="1"/>
  <c r="L1449" i="1" s="1"/>
  <c r="I1448" i="1"/>
  <c r="L1448" i="1" s="1"/>
  <c r="I1447" i="1"/>
  <c r="L1447" i="1" s="1"/>
  <c r="I1446" i="1"/>
  <c r="L1446" i="1" s="1"/>
  <c r="I1445" i="1"/>
  <c r="L1445" i="1" s="1"/>
  <c r="I1444" i="1"/>
  <c r="L1444" i="1" s="1"/>
  <c r="I1443" i="1"/>
  <c r="L1443" i="1" s="1"/>
  <c r="I1442" i="1"/>
  <c r="L1442" i="1" s="1"/>
  <c r="I1441" i="1"/>
  <c r="L1441" i="1" s="1"/>
  <c r="I1440" i="1"/>
  <c r="L1440" i="1" s="1"/>
  <c r="I1439" i="1"/>
  <c r="L1439" i="1" s="1"/>
  <c r="I1438" i="1"/>
  <c r="L1438" i="1" s="1"/>
  <c r="I1437" i="1"/>
  <c r="L1437" i="1" s="1"/>
  <c r="I1436" i="1"/>
  <c r="L1436" i="1" s="1"/>
  <c r="I1435" i="1"/>
  <c r="L1435" i="1" s="1"/>
  <c r="I1434" i="1"/>
  <c r="L1434" i="1" s="1"/>
  <c r="I1433" i="1"/>
  <c r="L1433" i="1" s="1"/>
  <c r="I1432" i="1"/>
  <c r="L1432" i="1" s="1"/>
  <c r="I1431" i="1"/>
  <c r="L1431" i="1" s="1"/>
  <c r="I1430" i="1"/>
  <c r="L1430" i="1" s="1"/>
  <c r="I1429" i="1"/>
  <c r="L1429" i="1" s="1"/>
  <c r="I1428" i="1"/>
  <c r="L1428" i="1" s="1"/>
  <c r="I1427" i="1"/>
  <c r="L1427" i="1" s="1"/>
  <c r="I1426" i="1"/>
  <c r="L1426" i="1" s="1"/>
  <c r="I1425" i="1"/>
  <c r="L1425" i="1" s="1"/>
  <c r="I1424" i="1"/>
  <c r="L1424" i="1" s="1"/>
  <c r="I1423" i="1"/>
  <c r="L1423" i="1" s="1"/>
  <c r="I1422" i="1"/>
  <c r="L1422" i="1" s="1"/>
  <c r="I1421" i="1"/>
  <c r="L1421" i="1" s="1"/>
  <c r="I1420" i="1"/>
  <c r="L1420" i="1" s="1"/>
  <c r="I1419" i="1"/>
  <c r="L1419" i="1" s="1"/>
  <c r="I1418" i="1"/>
  <c r="L1418" i="1" s="1"/>
  <c r="I1417" i="1"/>
  <c r="L1417" i="1" s="1"/>
  <c r="I1416" i="1"/>
  <c r="L1416" i="1" s="1"/>
  <c r="I1415" i="1"/>
  <c r="L1415" i="1" s="1"/>
  <c r="I1414" i="1"/>
  <c r="L1414" i="1" s="1"/>
  <c r="I1413" i="1"/>
  <c r="L1413" i="1" s="1"/>
  <c r="I1412" i="1"/>
  <c r="L1412" i="1" s="1"/>
  <c r="I1411" i="1"/>
  <c r="L1411" i="1" s="1"/>
  <c r="I1410" i="1"/>
  <c r="L1410" i="1" s="1"/>
  <c r="I1409" i="1"/>
  <c r="L1409" i="1" s="1"/>
  <c r="I1408" i="1"/>
  <c r="L1408" i="1" s="1"/>
  <c r="I1407" i="1"/>
  <c r="L1407" i="1" s="1"/>
  <c r="I1406" i="1"/>
  <c r="L1406" i="1" s="1"/>
  <c r="I1405" i="1"/>
  <c r="L1405" i="1" s="1"/>
  <c r="I1404" i="1"/>
  <c r="L1404" i="1" s="1"/>
  <c r="I1403" i="1"/>
  <c r="L1403" i="1" s="1"/>
  <c r="I1402" i="1"/>
  <c r="L1402" i="1" s="1"/>
  <c r="I1401" i="1"/>
  <c r="L1401" i="1" s="1"/>
  <c r="I1400" i="1"/>
  <c r="L1400" i="1" s="1"/>
  <c r="I1399" i="1"/>
  <c r="L1399" i="1" s="1"/>
  <c r="I1398" i="1"/>
  <c r="L1398" i="1" s="1"/>
  <c r="I1397" i="1"/>
  <c r="L1397" i="1" s="1"/>
  <c r="I1396" i="1"/>
  <c r="L1396" i="1" s="1"/>
  <c r="I1395" i="1"/>
  <c r="L1395" i="1" s="1"/>
  <c r="I1394" i="1"/>
  <c r="L1394" i="1" s="1"/>
  <c r="I1393" i="1"/>
  <c r="L1393" i="1" s="1"/>
  <c r="I1392" i="1"/>
  <c r="L1392" i="1" s="1"/>
  <c r="I1391" i="1"/>
  <c r="L1391" i="1" s="1"/>
  <c r="I1390" i="1"/>
  <c r="L1390" i="1" s="1"/>
  <c r="I1389" i="1"/>
  <c r="L1389" i="1" s="1"/>
  <c r="I1388" i="1"/>
  <c r="L1388" i="1" s="1"/>
  <c r="I1387" i="1"/>
  <c r="L1387" i="1" s="1"/>
  <c r="I1386" i="1"/>
  <c r="L1386" i="1" s="1"/>
  <c r="I1385" i="1"/>
  <c r="L1385" i="1" s="1"/>
  <c r="I1384" i="1"/>
  <c r="L1384" i="1" s="1"/>
  <c r="I1383" i="1"/>
  <c r="L1383" i="1" s="1"/>
  <c r="I1382" i="1"/>
  <c r="L1382" i="1" s="1"/>
  <c r="I1381" i="1"/>
  <c r="L1381" i="1" s="1"/>
  <c r="I1380" i="1"/>
  <c r="L1380" i="1" s="1"/>
  <c r="I1379" i="1"/>
  <c r="L1379" i="1" s="1"/>
  <c r="I1378" i="1"/>
  <c r="L1378" i="1" s="1"/>
  <c r="I1377" i="1"/>
  <c r="L1377" i="1" s="1"/>
  <c r="I1376" i="1"/>
  <c r="L1376" i="1" s="1"/>
  <c r="I1375" i="1"/>
  <c r="L1375" i="1" s="1"/>
  <c r="I1374" i="1"/>
  <c r="L1374" i="1" s="1"/>
  <c r="I1373" i="1"/>
  <c r="L1373" i="1" s="1"/>
  <c r="I1372" i="1"/>
  <c r="L1372" i="1" s="1"/>
  <c r="I1371" i="1"/>
  <c r="L1371" i="1" s="1"/>
  <c r="I1370" i="1"/>
  <c r="L1370" i="1" s="1"/>
  <c r="I1369" i="1"/>
  <c r="L1369" i="1" s="1"/>
  <c r="I1368" i="1"/>
  <c r="L1368" i="1" s="1"/>
  <c r="I1367" i="1"/>
  <c r="L1367" i="1" s="1"/>
  <c r="I1366" i="1"/>
  <c r="L1366" i="1" s="1"/>
  <c r="I1365" i="1"/>
  <c r="L1365" i="1" s="1"/>
  <c r="I1364" i="1"/>
  <c r="L1364" i="1" s="1"/>
  <c r="I1363" i="1"/>
  <c r="L1363" i="1" s="1"/>
  <c r="I1362" i="1"/>
  <c r="L1362" i="1" s="1"/>
  <c r="I1361" i="1"/>
  <c r="L1361" i="1" s="1"/>
  <c r="I1360" i="1"/>
  <c r="L1360" i="1" s="1"/>
  <c r="I1359" i="1"/>
  <c r="L1359" i="1" s="1"/>
  <c r="I1358" i="1"/>
  <c r="L1358" i="1" s="1"/>
  <c r="I1357" i="1"/>
  <c r="L1357" i="1" s="1"/>
  <c r="I1356" i="1"/>
  <c r="L1356" i="1" s="1"/>
  <c r="I1355" i="1"/>
  <c r="L1355" i="1" s="1"/>
  <c r="I1354" i="1"/>
  <c r="L1354" i="1" s="1"/>
  <c r="I1353" i="1"/>
  <c r="L1353" i="1" s="1"/>
  <c r="I1352" i="1"/>
  <c r="L1352" i="1" s="1"/>
  <c r="I1351" i="1"/>
  <c r="L1351" i="1" s="1"/>
  <c r="I1350" i="1"/>
  <c r="L1350" i="1" s="1"/>
  <c r="I1349" i="1"/>
  <c r="L1349" i="1" s="1"/>
  <c r="I1348" i="1"/>
  <c r="L1348" i="1" s="1"/>
  <c r="I1347" i="1"/>
  <c r="L1347" i="1" s="1"/>
  <c r="I1346" i="1"/>
  <c r="L1346" i="1" s="1"/>
  <c r="I1345" i="1"/>
  <c r="L1345" i="1" s="1"/>
  <c r="I1344" i="1"/>
  <c r="L1344" i="1" s="1"/>
  <c r="I1343" i="1"/>
  <c r="L1343" i="1" s="1"/>
  <c r="I1342" i="1"/>
  <c r="L1342" i="1" s="1"/>
  <c r="I1341" i="1"/>
  <c r="L1341" i="1" s="1"/>
  <c r="I1340" i="1"/>
  <c r="L1340" i="1" s="1"/>
  <c r="I1339" i="1"/>
  <c r="L1339" i="1" s="1"/>
  <c r="I1338" i="1"/>
  <c r="L1338" i="1" s="1"/>
  <c r="I1337" i="1"/>
  <c r="L1337" i="1" s="1"/>
  <c r="I1336" i="1"/>
  <c r="L1336" i="1" s="1"/>
  <c r="I1335" i="1"/>
  <c r="L1335" i="1" s="1"/>
  <c r="I1334" i="1"/>
  <c r="L1334" i="1" s="1"/>
  <c r="I1333" i="1"/>
  <c r="L1333" i="1" s="1"/>
  <c r="I1332" i="1"/>
  <c r="L1332" i="1" s="1"/>
  <c r="I1331" i="1"/>
  <c r="L1331" i="1" s="1"/>
  <c r="I1330" i="1"/>
  <c r="L1330" i="1" s="1"/>
  <c r="I1329" i="1"/>
  <c r="L1329" i="1" s="1"/>
  <c r="I1328" i="1"/>
  <c r="L1328" i="1" s="1"/>
  <c r="I1327" i="1"/>
  <c r="L1327" i="1" s="1"/>
  <c r="I1326" i="1"/>
  <c r="L1326" i="1" s="1"/>
  <c r="I1325" i="1"/>
  <c r="L1325" i="1" s="1"/>
  <c r="I1324" i="1"/>
  <c r="L1324" i="1" s="1"/>
  <c r="I1323" i="1"/>
  <c r="L1323" i="1" s="1"/>
  <c r="I1322" i="1"/>
  <c r="L1322" i="1" s="1"/>
  <c r="I1321" i="1"/>
  <c r="L1321" i="1" s="1"/>
  <c r="I1320" i="1"/>
  <c r="L1320" i="1" s="1"/>
  <c r="I1319" i="1"/>
  <c r="L1319" i="1" s="1"/>
  <c r="I1318" i="1"/>
  <c r="L1318" i="1" s="1"/>
  <c r="I1317" i="1"/>
  <c r="L1317" i="1" s="1"/>
  <c r="I1316" i="1"/>
  <c r="L1316" i="1" s="1"/>
  <c r="I1315" i="1"/>
  <c r="L1315" i="1" s="1"/>
  <c r="I1314" i="1"/>
  <c r="L1314" i="1" s="1"/>
  <c r="I1313" i="1"/>
  <c r="L1313" i="1" s="1"/>
  <c r="I1312" i="1"/>
  <c r="L1312" i="1" s="1"/>
  <c r="I1311" i="1"/>
  <c r="L1311" i="1" s="1"/>
  <c r="I1310" i="1"/>
  <c r="L1310" i="1" s="1"/>
  <c r="I1309" i="1"/>
  <c r="L1309" i="1" s="1"/>
  <c r="I1308" i="1"/>
  <c r="L1308" i="1" s="1"/>
  <c r="I1307" i="1"/>
  <c r="L1307" i="1" s="1"/>
  <c r="I1306" i="1"/>
  <c r="L1306" i="1" s="1"/>
  <c r="I1305" i="1"/>
  <c r="L1305" i="1" s="1"/>
  <c r="I1304" i="1"/>
  <c r="L1304" i="1" s="1"/>
  <c r="I1303" i="1"/>
  <c r="L1303" i="1" s="1"/>
  <c r="I1302" i="1"/>
  <c r="L1302" i="1" s="1"/>
  <c r="I1301" i="1"/>
  <c r="L1301" i="1" s="1"/>
  <c r="I1300" i="1"/>
  <c r="L1300" i="1" s="1"/>
  <c r="I1299" i="1"/>
  <c r="L1299" i="1" s="1"/>
  <c r="I1298" i="1"/>
  <c r="L1298" i="1" s="1"/>
  <c r="I1297" i="1"/>
  <c r="L1297" i="1" s="1"/>
  <c r="I1296" i="1"/>
  <c r="L1296" i="1" s="1"/>
  <c r="I1295" i="1"/>
  <c r="L1295" i="1" s="1"/>
  <c r="I1294" i="1"/>
  <c r="L1294" i="1" s="1"/>
  <c r="I1293" i="1"/>
  <c r="L1293" i="1" s="1"/>
  <c r="I1292" i="1"/>
  <c r="L1292" i="1" s="1"/>
  <c r="I1291" i="1"/>
  <c r="L1291" i="1" s="1"/>
  <c r="I1290" i="1"/>
  <c r="L1290" i="1" s="1"/>
  <c r="I1289" i="1"/>
  <c r="L1289" i="1" s="1"/>
  <c r="I1288" i="1"/>
  <c r="L1288" i="1" s="1"/>
  <c r="I1287" i="1"/>
  <c r="L1287" i="1" s="1"/>
  <c r="I1286" i="1"/>
  <c r="L1286" i="1" s="1"/>
  <c r="I1285" i="1"/>
  <c r="L1285" i="1" s="1"/>
  <c r="I1284" i="1"/>
  <c r="L1284" i="1" s="1"/>
  <c r="I1283" i="1"/>
  <c r="L1283" i="1" s="1"/>
  <c r="I1282" i="1"/>
  <c r="L1282" i="1" s="1"/>
  <c r="I1281" i="1"/>
  <c r="L1281" i="1" s="1"/>
  <c r="I1280" i="1"/>
  <c r="L1280" i="1" s="1"/>
  <c r="I1279" i="1"/>
  <c r="L1279" i="1" s="1"/>
  <c r="I1278" i="1"/>
  <c r="L1278" i="1" s="1"/>
  <c r="I1277" i="1"/>
  <c r="L1277" i="1" s="1"/>
  <c r="I1276" i="1"/>
  <c r="L1276" i="1" s="1"/>
  <c r="I1275" i="1"/>
  <c r="L1275" i="1" s="1"/>
  <c r="I1274" i="1"/>
  <c r="L1274" i="1" s="1"/>
  <c r="I1273" i="1"/>
  <c r="L1273" i="1" s="1"/>
  <c r="I1272" i="1"/>
  <c r="L1272" i="1" s="1"/>
  <c r="I1271" i="1"/>
  <c r="L1271" i="1" s="1"/>
  <c r="I1270" i="1"/>
  <c r="L1270" i="1" s="1"/>
  <c r="I1269" i="1"/>
  <c r="L1269" i="1" s="1"/>
  <c r="I1268" i="1"/>
  <c r="L1268" i="1" s="1"/>
  <c r="I1267" i="1"/>
  <c r="L1267" i="1" s="1"/>
  <c r="I1266" i="1"/>
  <c r="L1266" i="1" s="1"/>
  <c r="I1265" i="1"/>
  <c r="L1265" i="1" s="1"/>
  <c r="I1264" i="1"/>
  <c r="L1264" i="1" s="1"/>
  <c r="I1263" i="1"/>
  <c r="L1263" i="1" s="1"/>
  <c r="I1262" i="1"/>
  <c r="L1262" i="1" s="1"/>
  <c r="I1261" i="1"/>
  <c r="L1261" i="1" s="1"/>
  <c r="I1260" i="1"/>
  <c r="L1260" i="1" s="1"/>
  <c r="I1259" i="1"/>
  <c r="L1259" i="1" s="1"/>
  <c r="I1258" i="1"/>
  <c r="L1258" i="1" s="1"/>
  <c r="I1257" i="1"/>
  <c r="L1257" i="1" s="1"/>
  <c r="I1256" i="1"/>
  <c r="L1256" i="1" s="1"/>
  <c r="I1255" i="1"/>
  <c r="L1255" i="1" s="1"/>
  <c r="I1254" i="1"/>
  <c r="L1254" i="1" s="1"/>
  <c r="I1253" i="1"/>
  <c r="L1253" i="1" s="1"/>
  <c r="I1252" i="1"/>
  <c r="L1252" i="1" s="1"/>
  <c r="I1251" i="1"/>
  <c r="L1251" i="1" s="1"/>
  <c r="I1250" i="1"/>
  <c r="L1250" i="1" s="1"/>
  <c r="I1249" i="1"/>
  <c r="L1249" i="1" s="1"/>
  <c r="I1248" i="1"/>
  <c r="L1248" i="1" s="1"/>
  <c r="I1247" i="1"/>
  <c r="L1247" i="1" s="1"/>
  <c r="I1246" i="1"/>
  <c r="L1246" i="1" s="1"/>
  <c r="I1245" i="1"/>
  <c r="L1245" i="1" s="1"/>
  <c r="I1244" i="1"/>
  <c r="L1244" i="1" s="1"/>
  <c r="I1243" i="1"/>
  <c r="L1243" i="1" s="1"/>
  <c r="I1242" i="1"/>
  <c r="L1242" i="1" s="1"/>
  <c r="I1241" i="1"/>
  <c r="L1241" i="1" s="1"/>
  <c r="I1240" i="1"/>
  <c r="L1240" i="1" s="1"/>
  <c r="I1239" i="1"/>
  <c r="L1239" i="1" s="1"/>
  <c r="I1238" i="1"/>
  <c r="L1238" i="1" s="1"/>
  <c r="I1237" i="1"/>
  <c r="L1237" i="1" s="1"/>
  <c r="I1236" i="1"/>
  <c r="L1236" i="1" s="1"/>
  <c r="I1235" i="1"/>
  <c r="L1235" i="1" s="1"/>
  <c r="I1234" i="1"/>
  <c r="L1234" i="1" s="1"/>
  <c r="I1233" i="1"/>
  <c r="L1233" i="1" s="1"/>
  <c r="I1232" i="1"/>
  <c r="L1232" i="1" s="1"/>
  <c r="I1231" i="1"/>
  <c r="L1231" i="1" s="1"/>
  <c r="I1230" i="1"/>
  <c r="L1230" i="1" s="1"/>
  <c r="I1229" i="1"/>
  <c r="L1229" i="1" s="1"/>
  <c r="I1228" i="1"/>
  <c r="L1228" i="1" s="1"/>
  <c r="I1227" i="1"/>
  <c r="L1227" i="1" s="1"/>
  <c r="I1226" i="1"/>
  <c r="L1226" i="1" s="1"/>
  <c r="I1225" i="1"/>
  <c r="L1225" i="1" s="1"/>
  <c r="I1224" i="1"/>
  <c r="L1224" i="1" s="1"/>
  <c r="I1223" i="1"/>
  <c r="L1223" i="1" s="1"/>
  <c r="I1222" i="1"/>
  <c r="L1222" i="1" s="1"/>
  <c r="I1221" i="1"/>
  <c r="L1221" i="1" s="1"/>
  <c r="I1220" i="1"/>
  <c r="L1220" i="1" s="1"/>
  <c r="I1219" i="1"/>
  <c r="L1219" i="1" s="1"/>
  <c r="I1218" i="1"/>
  <c r="L1218" i="1" s="1"/>
  <c r="I1217" i="1"/>
  <c r="L1217" i="1" s="1"/>
  <c r="I1216" i="1"/>
  <c r="L1216" i="1" s="1"/>
  <c r="I1215" i="1"/>
  <c r="L1215" i="1" s="1"/>
  <c r="I1214" i="1"/>
  <c r="L1214" i="1" s="1"/>
  <c r="I1213" i="1"/>
  <c r="L1213" i="1" s="1"/>
  <c r="I1212" i="1"/>
  <c r="L1212" i="1" s="1"/>
  <c r="I1211" i="1"/>
  <c r="L1211" i="1" s="1"/>
  <c r="I1210" i="1"/>
  <c r="L1210" i="1" s="1"/>
  <c r="I1209" i="1"/>
  <c r="L1209" i="1" s="1"/>
  <c r="I1208" i="1"/>
  <c r="L1208" i="1" s="1"/>
  <c r="I1207" i="1"/>
  <c r="L1207" i="1" s="1"/>
  <c r="I1206" i="1"/>
  <c r="L1206" i="1" s="1"/>
  <c r="I1205" i="1"/>
  <c r="L1205" i="1" s="1"/>
  <c r="I1204" i="1"/>
  <c r="L1204" i="1" s="1"/>
  <c r="I1203" i="1"/>
  <c r="L1203" i="1" s="1"/>
  <c r="I1202" i="1"/>
  <c r="L1202" i="1" s="1"/>
  <c r="I1201" i="1"/>
  <c r="L1201" i="1" s="1"/>
  <c r="I1200" i="1"/>
  <c r="L1200" i="1" s="1"/>
  <c r="I1199" i="1"/>
  <c r="L1199" i="1" s="1"/>
  <c r="I1198" i="1"/>
  <c r="L1198" i="1" s="1"/>
  <c r="I1197" i="1"/>
  <c r="L1197" i="1" s="1"/>
  <c r="I1196" i="1"/>
  <c r="L1196" i="1" s="1"/>
  <c r="I1195" i="1"/>
  <c r="L1195" i="1" s="1"/>
  <c r="I1194" i="1"/>
  <c r="L1194" i="1" s="1"/>
  <c r="I1193" i="1"/>
  <c r="L1193" i="1" s="1"/>
  <c r="I1192" i="1"/>
  <c r="L1192" i="1" s="1"/>
  <c r="I1191" i="1"/>
  <c r="L1191" i="1" s="1"/>
  <c r="I1190" i="1"/>
  <c r="L1190" i="1" s="1"/>
  <c r="I1189" i="1"/>
  <c r="L1189" i="1" s="1"/>
  <c r="I1188" i="1"/>
  <c r="L1188" i="1" s="1"/>
  <c r="I1187" i="1"/>
  <c r="L1187" i="1" s="1"/>
  <c r="I1186" i="1"/>
  <c r="L1186" i="1" s="1"/>
  <c r="I1185" i="1"/>
  <c r="L1185" i="1" s="1"/>
  <c r="I1184" i="1"/>
  <c r="L1184" i="1" s="1"/>
  <c r="I1183" i="1"/>
  <c r="L1183" i="1" s="1"/>
  <c r="I1182" i="1"/>
  <c r="L1182" i="1" s="1"/>
  <c r="I1181" i="1"/>
  <c r="L1181" i="1" s="1"/>
  <c r="I1180" i="1"/>
  <c r="L1180" i="1" s="1"/>
  <c r="I1179" i="1"/>
  <c r="L1179" i="1" s="1"/>
  <c r="I1178" i="1"/>
  <c r="L1178" i="1" s="1"/>
  <c r="I1177" i="1"/>
  <c r="L1177" i="1" s="1"/>
  <c r="I1176" i="1"/>
  <c r="L1176" i="1" s="1"/>
  <c r="I1175" i="1"/>
  <c r="L1175" i="1" s="1"/>
  <c r="I1174" i="1"/>
  <c r="L1174" i="1" s="1"/>
  <c r="I1173" i="1"/>
  <c r="L1173" i="1" s="1"/>
  <c r="I1172" i="1"/>
  <c r="L1172" i="1" s="1"/>
  <c r="I1171" i="1"/>
  <c r="L1171" i="1" s="1"/>
  <c r="I1170" i="1"/>
  <c r="L1170" i="1" s="1"/>
  <c r="I1169" i="1"/>
  <c r="L1169" i="1" s="1"/>
  <c r="I1168" i="1"/>
  <c r="L1168" i="1" s="1"/>
  <c r="I1167" i="1"/>
  <c r="L1167" i="1" s="1"/>
  <c r="I1166" i="1"/>
  <c r="L1166" i="1" s="1"/>
  <c r="I1165" i="1"/>
  <c r="L1165" i="1" s="1"/>
  <c r="I1164" i="1"/>
  <c r="L1164" i="1" s="1"/>
  <c r="I1163" i="1"/>
  <c r="L1163" i="1" s="1"/>
  <c r="I1162" i="1"/>
  <c r="L1162" i="1" s="1"/>
  <c r="I1161" i="1"/>
  <c r="L1161" i="1" s="1"/>
  <c r="I1160" i="1"/>
  <c r="L1160" i="1" s="1"/>
  <c r="I1159" i="1"/>
  <c r="L1159" i="1" s="1"/>
  <c r="I1158" i="1"/>
  <c r="L1158" i="1" s="1"/>
  <c r="I1157" i="1"/>
  <c r="L1157" i="1" s="1"/>
  <c r="I1156" i="1"/>
  <c r="L1156" i="1" s="1"/>
  <c r="I1155" i="1"/>
  <c r="L1155" i="1" s="1"/>
  <c r="I1154" i="1"/>
  <c r="L1154" i="1" s="1"/>
  <c r="I1153" i="1"/>
  <c r="L1153" i="1" s="1"/>
  <c r="I1152" i="1"/>
  <c r="L1152" i="1" s="1"/>
  <c r="I1151" i="1"/>
  <c r="L1151" i="1" s="1"/>
  <c r="I1150" i="1"/>
  <c r="L1150" i="1" s="1"/>
  <c r="I1149" i="1"/>
  <c r="L1149" i="1" s="1"/>
  <c r="I1148" i="1"/>
  <c r="L1148" i="1" s="1"/>
  <c r="I1147" i="1"/>
  <c r="L1147" i="1" s="1"/>
  <c r="I1146" i="1"/>
  <c r="L1146" i="1" s="1"/>
  <c r="I1145" i="1"/>
  <c r="L1145" i="1" s="1"/>
  <c r="I1144" i="1"/>
  <c r="L1144" i="1" s="1"/>
  <c r="I1143" i="1"/>
  <c r="L1143" i="1" s="1"/>
  <c r="I1142" i="1"/>
  <c r="L1142" i="1" s="1"/>
  <c r="I1141" i="1"/>
  <c r="L1141" i="1" s="1"/>
  <c r="I1140" i="1"/>
  <c r="L1140" i="1" s="1"/>
  <c r="I1139" i="1"/>
  <c r="L1139" i="1" s="1"/>
  <c r="I1138" i="1"/>
  <c r="L1138" i="1" s="1"/>
  <c r="I1137" i="1"/>
  <c r="L1137" i="1" s="1"/>
  <c r="I1136" i="1"/>
  <c r="L1136" i="1" s="1"/>
  <c r="I1135" i="1"/>
  <c r="L1135" i="1" s="1"/>
  <c r="I1134" i="1"/>
  <c r="L1134" i="1" s="1"/>
  <c r="I1133" i="1"/>
  <c r="L1133" i="1" s="1"/>
  <c r="I1132" i="1"/>
  <c r="L1132" i="1" s="1"/>
  <c r="I1131" i="1"/>
  <c r="L1131" i="1" s="1"/>
  <c r="I1130" i="1"/>
  <c r="L1130" i="1" s="1"/>
  <c r="I1129" i="1"/>
  <c r="L1129" i="1" s="1"/>
  <c r="I1128" i="1"/>
  <c r="L1128" i="1" s="1"/>
  <c r="I1127" i="1"/>
  <c r="L1127" i="1" s="1"/>
  <c r="I1126" i="1"/>
  <c r="L1126" i="1" s="1"/>
  <c r="I1125" i="1"/>
  <c r="L1125" i="1" s="1"/>
  <c r="I1124" i="1"/>
  <c r="L1124" i="1" s="1"/>
  <c r="I1123" i="1"/>
  <c r="L1123" i="1" s="1"/>
  <c r="I1122" i="1"/>
  <c r="L1122" i="1" s="1"/>
  <c r="I1121" i="1"/>
  <c r="L1121" i="1" s="1"/>
  <c r="I1120" i="1"/>
  <c r="L1120" i="1" s="1"/>
  <c r="I1119" i="1"/>
  <c r="L1119" i="1" s="1"/>
  <c r="I1118" i="1"/>
  <c r="L1118" i="1" s="1"/>
  <c r="I1117" i="1"/>
  <c r="L1117" i="1" s="1"/>
  <c r="I1116" i="1"/>
  <c r="L1116" i="1" s="1"/>
  <c r="I1115" i="1"/>
  <c r="L1115" i="1" s="1"/>
  <c r="I1114" i="1"/>
  <c r="L1114" i="1" s="1"/>
  <c r="I1113" i="1"/>
  <c r="L1113" i="1" s="1"/>
  <c r="I1112" i="1"/>
  <c r="L1112" i="1" s="1"/>
  <c r="I1111" i="1"/>
  <c r="L1111" i="1" s="1"/>
  <c r="I1110" i="1"/>
  <c r="L1110" i="1" s="1"/>
  <c r="I1109" i="1"/>
  <c r="L1109" i="1" s="1"/>
  <c r="I1108" i="1"/>
  <c r="L1108" i="1" s="1"/>
  <c r="I1107" i="1"/>
  <c r="L1107" i="1" s="1"/>
  <c r="I1106" i="1"/>
  <c r="L1106" i="1" s="1"/>
  <c r="I1105" i="1"/>
  <c r="L1105" i="1" s="1"/>
  <c r="I1104" i="1"/>
  <c r="L1104" i="1" s="1"/>
  <c r="I1103" i="1"/>
  <c r="L1103" i="1" s="1"/>
  <c r="I1102" i="1"/>
  <c r="L1102" i="1" s="1"/>
  <c r="I1101" i="1"/>
  <c r="L1101" i="1" s="1"/>
  <c r="I1100" i="1"/>
  <c r="L1100" i="1" s="1"/>
  <c r="I1099" i="1"/>
  <c r="L1099" i="1" s="1"/>
  <c r="I1098" i="1"/>
  <c r="L1098" i="1" s="1"/>
  <c r="I1097" i="1"/>
  <c r="L1097" i="1" s="1"/>
  <c r="I1096" i="1"/>
  <c r="L1096" i="1" s="1"/>
  <c r="I1095" i="1"/>
  <c r="L1095" i="1" s="1"/>
  <c r="I1094" i="1"/>
  <c r="L1094" i="1" s="1"/>
  <c r="I1093" i="1"/>
  <c r="L1093" i="1" s="1"/>
  <c r="I1092" i="1"/>
  <c r="L1092" i="1" s="1"/>
  <c r="I1091" i="1"/>
  <c r="L1091" i="1" s="1"/>
  <c r="I1090" i="1"/>
  <c r="L1090" i="1" s="1"/>
  <c r="I1089" i="1"/>
  <c r="L1089" i="1" s="1"/>
  <c r="I1088" i="1"/>
  <c r="L1088" i="1" s="1"/>
  <c r="I1087" i="1"/>
  <c r="L1087" i="1" s="1"/>
  <c r="I1086" i="1"/>
  <c r="L1086" i="1" s="1"/>
  <c r="I1085" i="1"/>
  <c r="L1085" i="1" s="1"/>
  <c r="I1084" i="1"/>
  <c r="L1084" i="1" s="1"/>
  <c r="I1083" i="1"/>
  <c r="L1083" i="1" s="1"/>
  <c r="I1082" i="1"/>
  <c r="L1082" i="1" s="1"/>
  <c r="I1081" i="1"/>
  <c r="L1081" i="1" s="1"/>
  <c r="I1080" i="1"/>
  <c r="L1080" i="1" s="1"/>
  <c r="I1079" i="1"/>
  <c r="L1079" i="1" s="1"/>
  <c r="I1078" i="1"/>
  <c r="L1078" i="1" s="1"/>
  <c r="I1077" i="1"/>
  <c r="L1077" i="1" s="1"/>
  <c r="I1076" i="1"/>
  <c r="L1076" i="1" s="1"/>
  <c r="I1075" i="1"/>
  <c r="L1075" i="1" s="1"/>
  <c r="I1074" i="1"/>
  <c r="L1074" i="1" s="1"/>
  <c r="I1073" i="1"/>
  <c r="L1073" i="1" s="1"/>
  <c r="I1072" i="1"/>
  <c r="L1072" i="1" s="1"/>
  <c r="I1071" i="1"/>
  <c r="L1071" i="1" s="1"/>
  <c r="I1070" i="1"/>
  <c r="L1070" i="1" s="1"/>
  <c r="I1069" i="1"/>
  <c r="L1069" i="1" s="1"/>
  <c r="I1068" i="1"/>
  <c r="L1068" i="1" s="1"/>
  <c r="I1067" i="1"/>
  <c r="L1067" i="1" s="1"/>
  <c r="I1066" i="1"/>
  <c r="L1066" i="1" s="1"/>
  <c r="I1065" i="1"/>
  <c r="L1065" i="1" s="1"/>
  <c r="I1064" i="1"/>
  <c r="L1064" i="1" s="1"/>
  <c r="I1063" i="1"/>
  <c r="L1063" i="1" s="1"/>
  <c r="I1062" i="1"/>
  <c r="L1062" i="1" s="1"/>
  <c r="I1061" i="1"/>
  <c r="L1061" i="1" s="1"/>
  <c r="I1060" i="1"/>
  <c r="L1060" i="1" s="1"/>
  <c r="I1059" i="1"/>
  <c r="L1059" i="1" s="1"/>
  <c r="I1058" i="1"/>
  <c r="L1058" i="1" s="1"/>
  <c r="I1057" i="1"/>
  <c r="L1057" i="1" s="1"/>
  <c r="I1056" i="1"/>
  <c r="L1056" i="1" s="1"/>
  <c r="I1055" i="1"/>
  <c r="L1055" i="1" s="1"/>
  <c r="I1054" i="1"/>
  <c r="L1054" i="1" s="1"/>
  <c r="I1053" i="1"/>
  <c r="L1053" i="1" s="1"/>
  <c r="I1052" i="1"/>
  <c r="L1052" i="1" s="1"/>
  <c r="I1051" i="1"/>
  <c r="L1051" i="1" s="1"/>
  <c r="I1050" i="1"/>
  <c r="L1050" i="1" s="1"/>
  <c r="I1049" i="1"/>
  <c r="L1049" i="1" s="1"/>
  <c r="I1048" i="1"/>
  <c r="L1048" i="1" s="1"/>
  <c r="I1047" i="1"/>
  <c r="L1047" i="1" s="1"/>
  <c r="I1046" i="1"/>
  <c r="L1046" i="1" s="1"/>
  <c r="I1045" i="1"/>
  <c r="L1045" i="1" s="1"/>
  <c r="I1044" i="1"/>
  <c r="L1044" i="1" s="1"/>
  <c r="I1043" i="1"/>
  <c r="L1043" i="1" s="1"/>
  <c r="I1042" i="1"/>
  <c r="L1042" i="1" s="1"/>
  <c r="I1041" i="1"/>
  <c r="L1041" i="1" s="1"/>
  <c r="I1040" i="1"/>
  <c r="L1040" i="1" s="1"/>
  <c r="I1039" i="1"/>
  <c r="L1039" i="1" s="1"/>
  <c r="I1038" i="1"/>
  <c r="L1038" i="1" s="1"/>
  <c r="I1037" i="1"/>
  <c r="L1037" i="1" s="1"/>
  <c r="I1036" i="1"/>
  <c r="L1036" i="1" s="1"/>
  <c r="I1035" i="1"/>
  <c r="L1035" i="1" s="1"/>
  <c r="I1034" i="1"/>
  <c r="L1034" i="1" s="1"/>
  <c r="I1033" i="1"/>
  <c r="L1033" i="1" s="1"/>
  <c r="I1032" i="1"/>
  <c r="L1032" i="1" s="1"/>
  <c r="I1031" i="1"/>
  <c r="L1031" i="1" s="1"/>
  <c r="I1030" i="1"/>
  <c r="L1030" i="1" s="1"/>
  <c r="I1029" i="1"/>
  <c r="L1029" i="1" s="1"/>
  <c r="I1028" i="1"/>
  <c r="L1028" i="1" s="1"/>
  <c r="I1027" i="1"/>
  <c r="L1027" i="1" s="1"/>
  <c r="I1026" i="1"/>
  <c r="L1026" i="1" s="1"/>
  <c r="I1025" i="1"/>
  <c r="L1025" i="1" s="1"/>
  <c r="I1024" i="1"/>
  <c r="L1024" i="1" s="1"/>
  <c r="I1023" i="1"/>
  <c r="L1023" i="1" s="1"/>
  <c r="I1022" i="1"/>
  <c r="L1022" i="1" s="1"/>
  <c r="I1021" i="1"/>
  <c r="L1021" i="1" s="1"/>
  <c r="I1020" i="1"/>
  <c r="L1020" i="1" s="1"/>
  <c r="I1019" i="1"/>
  <c r="L1019" i="1" s="1"/>
  <c r="I1018" i="1"/>
  <c r="L1018" i="1" s="1"/>
  <c r="I1017" i="1"/>
  <c r="L1017" i="1" s="1"/>
  <c r="I1016" i="1"/>
  <c r="L1016" i="1" s="1"/>
  <c r="I1015" i="1"/>
  <c r="L1015" i="1" s="1"/>
  <c r="I1014" i="1"/>
  <c r="L1014" i="1" s="1"/>
  <c r="I1013" i="1"/>
  <c r="L1013" i="1" s="1"/>
  <c r="I1012" i="1"/>
  <c r="L1012" i="1" s="1"/>
  <c r="I1011" i="1"/>
  <c r="L1011" i="1" s="1"/>
  <c r="I1010" i="1"/>
  <c r="L1010" i="1" s="1"/>
  <c r="I1009" i="1"/>
  <c r="L1009" i="1" s="1"/>
  <c r="I1008" i="1"/>
  <c r="L1008" i="1" s="1"/>
  <c r="I1007" i="1"/>
  <c r="L1007" i="1" s="1"/>
  <c r="I1006" i="1"/>
  <c r="L1006" i="1" s="1"/>
  <c r="I1005" i="1"/>
  <c r="L1005" i="1" s="1"/>
  <c r="I1004" i="1"/>
  <c r="L1004" i="1" s="1"/>
  <c r="I1003" i="1"/>
  <c r="L1003" i="1" s="1"/>
  <c r="I1002" i="1"/>
  <c r="L1002" i="1" s="1"/>
  <c r="I1001" i="1"/>
  <c r="L1001" i="1" s="1"/>
  <c r="I1000" i="1"/>
  <c r="L1000" i="1" s="1"/>
  <c r="I999" i="1"/>
  <c r="L999" i="1" s="1"/>
  <c r="I998" i="1"/>
  <c r="L998" i="1" s="1"/>
  <c r="I997" i="1"/>
  <c r="L997" i="1" s="1"/>
  <c r="I996" i="1"/>
  <c r="L996" i="1" s="1"/>
  <c r="I995" i="1"/>
  <c r="L995" i="1" s="1"/>
  <c r="I994" i="1"/>
  <c r="L994" i="1" s="1"/>
  <c r="I993" i="1"/>
  <c r="L993" i="1" s="1"/>
  <c r="I992" i="1"/>
  <c r="L992" i="1" s="1"/>
  <c r="I991" i="1"/>
  <c r="L991" i="1" s="1"/>
  <c r="I990" i="1"/>
  <c r="L990" i="1" s="1"/>
  <c r="I989" i="1"/>
  <c r="L989" i="1" s="1"/>
  <c r="I988" i="1"/>
  <c r="L988" i="1" s="1"/>
  <c r="I987" i="1"/>
  <c r="L987" i="1" s="1"/>
  <c r="I986" i="1"/>
  <c r="L986" i="1" s="1"/>
  <c r="I985" i="1"/>
  <c r="L985" i="1" s="1"/>
  <c r="I984" i="1"/>
  <c r="L984" i="1" s="1"/>
  <c r="I983" i="1"/>
  <c r="L983" i="1" s="1"/>
  <c r="I982" i="1"/>
  <c r="L982" i="1" s="1"/>
  <c r="I981" i="1"/>
  <c r="L981" i="1" s="1"/>
  <c r="I980" i="1"/>
  <c r="L980" i="1" s="1"/>
  <c r="I979" i="1"/>
  <c r="L979" i="1" s="1"/>
  <c r="I978" i="1"/>
  <c r="L978" i="1" s="1"/>
  <c r="I977" i="1"/>
  <c r="L977" i="1" s="1"/>
  <c r="I976" i="1"/>
  <c r="L976" i="1" s="1"/>
  <c r="I975" i="1"/>
  <c r="L975" i="1" s="1"/>
  <c r="I974" i="1"/>
  <c r="L974" i="1" s="1"/>
  <c r="I973" i="1"/>
  <c r="L973" i="1" s="1"/>
  <c r="I972" i="1"/>
  <c r="L972" i="1" s="1"/>
  <c r="I971" i="1"/>
  <c r="L971" i="1" s="1"/>
  <c r="I970" i="1"/>
  <c r="L970" i="1" s="1"/>
  <c r="I969" i="1"/>
  <c r="L969" i="1" s="1"/>
  <c r="I968" i="1"/>
  <c r="L968" i="1" s="1"/>
  <c r="I967" i="1"/>
  <c r="L967" i="1" s="1"/>
  <c r="I966" i="1"/>
  <c r="L966" i="1" s="1"/>
  <c r="I965" i="1"/>
  <c r="L965" i="1" s="1"/>
  <c r="I964" i="1"/>
  <c r="L964" i="1" s="1"/>
  <c r="I963" i="1"/>
  <c r="L963" i="1" s="1"/>
  <c r="I962" i="1"/>
  <c r="L962" i="1" s="1"/>
  <c r="I961" i="1"/>
  <c r="L961" i="1" s="1"/>
  <c r="I960" i="1"/>
  <c r="L960" i="1" s="1"/>
  <c r="I959" i="1"/>
  <c r="L959" i="1" s="1"/>
  <c r="I958" i="1"/>
  <c r="L958" i="1" s="1"/>
  <c r="I957" i="1"/>
  <c r="L957" i="1" s="1"/>
  <c r="I956" i="1"/>
  <c r="L956" i="1" s="1"/>
  <c r="I955" i="1"/>
  <c r="L955" i="1" s="1"/>
  <c r="I954" i="1"/>
  <c r="L954" i="1" s="1"/>
  <c r="I953" i="1"/>
  <c r="L953" i="1" s="1"/>
  <c r="I952" i="1"/>
  <c r="L952" i="1" s="1"/>
  <c r="I951" i="1"/>
  <c r="L951" i="1" s="1"/>
  <c r="I950" i="1"/>
  <c r="L950" i="1" s="1"/>
  <c r="I949" i="1"/>
  <c r="L949" i="1" s="1"/>
  <c r="I948" i="1"/>
  <c r="L948" i="1" s="1"/>
  <c r="I947" i="1"/>
  <c r="L947" i="1" s="1"/>
  <c r="I946" i="1"/>
  <c r="L946" i="1" s="1"/>
  <c r="I945" i="1"/>
  <c r="L945" i="1" s="1"/>
  <c r="I944" i="1"/>
  <c r="L944" i="1" s="1"/>
  <c r="I943" i="1"/>
  <c r="L943" i="1" s="1"/>
  <c r="I942" i="1"/>
  <c r="L942" i="1" s="1"/>
  <c r="I941" i="1"/>
  <c r="L941" i="1" s="1"/>
  <c r="I940" i="1"/>
  <c r="L940" i="1" s="1"/>
  <c r="I939" i="1"/>
  <c r="L939" i="1" s="1"/>
  <c r="I938" i="1"/>
  <c r="L938" i="1" s="1"/>
  <c r="I937" i="1"/>
  <c r="L937" i="1" s="1"/>
  <c r="I936" i="1"/>
  <c r="L936" i="1" s="1"/>
  <c r="I935" i="1"/>
  <c r="L935" i="1" s="1"/>
  <c r="I934" i="1"/>
  <c r="L934" i="1" s="1"/>
  <c r="I933" i="1"/>
  <c r="L933" i="1" s="1"/>
  <c r="I932" i="1"/>
  <c r="L932" i="1" s="1"/>
  <c r="I931" i="1"/>
  <c r="L931" i="1" s="1"/>
  <c r="I930" i="1"/>
  <c r="L930" i="1" s="1"/>
  <c r="I929" i="1"/>
  <c r="L929" i="1" s="1"/>
  <c r="I928" i="1"/>
  <c r="L928" i="1" s="1"/>
  <c r="I927" i="1"/>
  <c r="L927" i="1" s="1"/>
  <c r="I926" i="1"/>
  <c r="L926" i="1" s="1"/>
  <c r="I925" i="1"/>
  <c r="L925" i="1" s="1"/>
  <c r="I924" i="1"/>
  <c r="L924" i="1" s="1"/>
  <c r="I923" i="1"/>
  <c r="L923" i="1" s="1"/>
  <c r="I922" i="1"/>
  <c r="L922" i="1" s="1"/>
  <c r="I921" i="1"/>
  <c r="L921" i="1" s="1"/>
  <c r="I920" i="1"/>
  <c r="L920" i="1" s="1"/>
  <c r="I919" i="1"/>
  <c r="L919" i="1" s="1"/>
  <c r="I918" i="1"/>
  <c r="L918" i="1" s="1"/>
  <c r="I917" i="1"/>
  <c r="L917" i="1" s="1"/>
  <c r="I916" i="1"/>
  <c r="L916" i="1" s="1"/>
  <c r="I915" i="1"/>
  <c r="L915" i="1" s="1"/>
  <c r="I914" i="1"/>
  <c r="L914" i="1" s="1"/>
  <c r="I913" i="1"/>
  <c r="L913" i="1" s="1"/>
  <c r="I912" i="1"/>
  <c r="L912" i="1" s="1"/>
  <c r="I911" i="1"/>
  <c r="L911" i="1" s="1"/>
  <c r="I910" i="1"/>
  <c r="L910" i="1" s="1"/>
  <c r="I909" i="1"/>
  <c r="L909" i="1" s="1"/>
  <c r="I908" i="1"/>
  <c r="L908" i="1" s="1"/>
  <c r="I907" i="1"/>
  <c r="L907" i="1" s="1"/>
  <c r="I906" i="1"/>
  <c r="L906" i="1" s="1"/>
  <c r="I905" i="1"/>
  <c r="L905" i="1" s="1"/>
  <c r="I904" i="1"/>
  <c r="L904" i="1" s="1"/>
  <c r="I903" i="1"/>
  <c r="L903" i="1" s="1"/>
  <c r="I902" i="1"/>
  <c r="L902" i="1" s="1"/>
  <c r="I901" i="1"/>
  <c r="L901" i="1" s="1"/>
  <c r="I900" i="1"/>
  <c r="L900" i="1" s="1"/>
  <c r="I899" i="1"/>
  <c r="L899" i="1" s="1"/>
  <c r="I898" i="1"/>
  <c r="L898" i="1" s="1"/>
  <c r="I897" i="1"/>
  <c r="L897" i="1" s="1"/>
  <c r="I896" i="1"/>
  <c r="L896" i="1" s="1"/>
  <c r="I895" i="1"/>
  <c r="L895" i="1" s="1"/>
  <c r="I894" i="1"/>
  <c r="L894" i="1" s="1"/>
  <c r="I893" i="1"/>
  <c r="L893" i="1" s="1"/>
  <c r="I892" i="1"/>
  <c r="L892" i="1" s="1"/>
  <c r="I891" i="1"/>
  <c r="L891" i="1" s="1"/>
  <c r="I890" i="1"/>
  <c r="L890" i="1" s="1"/>
  <c r="I889" i="1"/>
  <c r="L889" i="1" s="1"/>
  <c r="I888" i="1"/>
  <c r="L888" i="1" s="1"/>
  <c r="I887" i="1"/>
  <c r="L887" i="1" s="1"/>
  <c r="I886" i="1"/>
  <c r="L886" i="1" s="1"/>
  <c r="I885" i="1"/>
  <c r="L885" i="1" s="1"/>
  <c r="I884" i="1"/>
  <c r="L884" i="1" s="1"/>
  <c r="I883" i="1"/>
  <c r="L883" i="1" s="1"/>
  <c r="I882" i="1"/>
  <c r="L882" i="1" s="1"/>
  <c r="I881" i="1"/>
  <c r="L881" i="1" s="1"/>
  <c r="I880" i="1"/>
  <c r="L880" i="1" s="1"/>
  <c r="I879" i="1"/>
  <c r="L879" i="1" s="1"/>
  <c r="I878" i="1"/>
  <c r="L878" i="1" s="1"/>
  <c r="I877" i="1"/>
  <c r="L877" i="1" s="1"/>
  <c r="I876" i="1"/>
  <c r="L876" i="1" s="1"/>
  <c r="I875" i="1"/>
  <c r="L875" i="1" s="1"/>
  <c r="I874" i="1"/>
  <c r="L874" i="1" s="1"/>
  <c r="I873" i="1"/>
  <c r="L873" i="1" s="1"/>
  <c r="I872" i="1"/>
  <c r="L872" i="1" s="1"/>
  <c r="I871" i="1"/>
  <c r="L871" i="1" s="1"/>
  <c r="I870" i="1"/>
  <c r="L870" i="1" s="1"/>
  <c r="I869" i="1"/>
  <c r="L869" i="1" s="1"/>
  <c r="I868" i="1"/>
  <c r="L868" i="1" s="1"/>
  <c r="I867" i="1"/>
  <c r="L867" i="1" s="1"/>
  <c r="I866" i="1"/>
  <c r="L866" i="1" s="1"/>
  <c r="I865" i="1"/>
  <c r="L865" i="1" s="1"/>
  <c r="I864" i="1"/>
  <c r="L864" i="1" s="1"/>
  <c r="I863" i="1"/>
  <c r="L863" i="1" s="1"/>
  <c r="I862" i="1"/>
  <c r="L862" i="1" s="1"/>
  <c r="I861" i="1"/>
  <c r="L861" i="1" s="1"/>
  <c r="I860" i="1"/>
  <c r="L860" i="1" s="1"/>
  <c r="I859" i="1"/>
  <c r="L859" i="1" s="1"/>
  <c r="I858" i="1"/>
  <c r="L858" i="1" s="1"/>
  <c r="I857" i="1"/>
  <c r="L857" i="1" s="1"/>
  <c r="I856" i="1"/>
  <c r="L856" i="1" s="1"/>
  <c r="I855" i="1"/>
  <c r="L855" i="1" s="1"/>
  <c r="I854" i="1"/>
  <c r="L854" i="1" s="1"/>
  <c r="I853" i="1"/>
  <c r="L853" i="1" s="1"/>
  <c r="I852" i="1"/>
  <c r="L852" i="1" s="1"/>
  <c r="I851" i="1"/>
  <c r="L851" i="1" s="1"/>
  <c r="I850" i="1"/>
  <c r="L850" i="1" s="1"/>
  <c r="I849" i="1"/>
  <c r="L849" i="1" s="1"/>
  <c r="I848" i="1"/>
  <c r="L848" i="1" s="1"/>
  <c r="I847" i="1"/>
  <c r="L847" i="1" s="1"/>
  <c r="I846" i="1"/>
  <c r="L846" i="1" s="1"/>
  <c r="I845" i="1"/>
  <c r="L845" i="1" s="1"/>
  <c r="I844" i="1"/>
  <c r="L844" i="1" s="1"/>
  <c r="I843" i="1"/>
  <c r="L843" i="1" s="1"/>
  <c r="I842" i="1"/>
  <c r="L842" i="1" s="1"/>
  <c r="I841" i="1"/>
  <c r="L841" i="1" s="1"/>
  <c r="I840" i="1"/>
  <c r="L840" i="1" s="1"/>
  <c r="I839" i="1"/>
  <c r="L839" i="1" s="1"/>
  <c r="I838" i="1"/>
  <c r="L838" i="1" s="1"/>
  <c r="I837" i="1"/>
  <c r="L837" i="1" s="1"/>
  <c r="I836" i="1"/>
  <c r="L836" i="1" s="1"/>
  <c r="I835" i="1"/>
  <c r="L835" i="1" s="1"/>
  <c r="I834" i="1"/>
  <c r="L834" i="1" s="1"/>
  <c r="I833" i="1"/>
  <c r="L833" i="1" s="1"/>
  <c r="I832" i="1"/>
  <c r="L832" i="1" s="1"/>
  <c r="I831" i="1"/>
  <c r="L831" i="1" s="1"/>
  <c r="I830" i="1"/>
  <c r="L830" i="1" s="1"/>
  <c r="I829" i="1"/>
  <c r="L829" i="1" s="1"/>
  <c r="I828" i="1"/>
  <c r="L828" i="1" s="1"/>
  <c r="I827" i="1"/>
  <c r="L827" i="1" s="1"/>
  <c r="I826" i="1"/>
  <c r="L826" i="1" s="1"/>
  <c r="I825" i="1"/>
  <c r="L825" i="1" s="1"/>
  <c r="I824" i="1"/>
  <c r="L824" i="1" s="1"/>
  <c r="I823" i="1"/>
  <c r="L823" i="1" s="1"/>
  <c r="I822" i="1"/>
  <c r="L822" i="1" s="1"/>
  <c r="I821" i="1"/>
  <c r="L821" i="1" s="1"/>
  <c r="I820" i="1"/>
  <c r="L820" i="1" s="1"/>
  <c r="I819" i="1"/>
  <c r="L819" i="1" s="1"/>
  <c r="I818" i="1"/>
  <c r="L818" i="1" s="1"/>
  <c r="I817" i="1"/>
  <c r="L817" i="1" s="1"/>
  <c r="I816" i="1"/>
  <c r="L816" i="1" s="1"/>
  <c r="I815" i="1"/>
  <c r="L815" i="1" s="1"/>
  <c r="I814" i="1"/>
  <c r="L814" i="1" s="1"/>
  <c r="I813" i="1"/>
  <c r="L813" i="1" s="1"/>
  <c r="I812" i="1"/>
  <c r="L812" i="1" s="1"/>
  <c r="I811" i="1"/>
  <c r="L811" i="1" s="1"/>
  <c r="I810" i="1"/>
  <c r="L810" i="1" s="1"/>
  <c r="I809" i="1"/>
  <c r="L809" i="1" s="1"/>
  <c r="I808" i="1"/>
  <c r="L808" i="1" s="1"/>
  <c r="I807" i="1"/>
  <c r="L807" i="1" s="1"/>
  <c r="I806" i="1"/>
  <c r="L806" i="1" s="1"/>
  <c r="I805" i="1"/>
  <c r="L805" i="1" s="1"/>
  <c r="I804" i="1"/>
  <c r="L804" i="1" s="1"/>
  <c r="I803" i="1"/>
  <c r="L803" i="1" s="1"/>
  <c r="I802" i="1"/>
  <c r="L802" i="1" s="1"/>
  <c r="I801" i="1"/>
  <c r="L801" i="1" s="1"/>
  <c r="I800" i="1"/>
  <c r="L800" i="1" s="1"/>
  <c r="I799" i="1"/>
  <c r="L799" i="1" s="1"/>
  <c r="I798" i="1"/>
  <c r="L798" i="1" s="1"/>
  <c r="I797" i="1"/>
  <c r="L797" i="1" s="1"/>
  <c r="I796" i="1"/>
  <c r="L796" i="1" s="1"/>
  <c r="I795" i="1"/>
  <c r="L795" i="1" s="1"/>
  <c r="I794" i="1"/>
  <c r="L794" i="1" s="1"/>
  <c r="I793" i="1"/>
  <c r="L793" i="1" s="1"/>
  <c r="I792" i="1"/>
  <c r="L792" i="1" s="1"/>
  <c r="I791" i="1"/>
  <c r="L791" i="1" s="1"/>
  <c r="I790" i="1"/>
  <c r="L790" i="1" s="1"/>
  <c r="I789" i="1"/>
  <c r="L789" i="1" s="1"/>
  <c r="I788" i="1"/>
  <c r="L788" i="1" s="1"/>
  <c r="I787" i="1"/>
  <c r="L787" i="1" s="1"/>
  <c r="I786" i="1"/>
  <c r="L786" i="1" s="1"/>
  <c r="I785" i="1"/>
  <c r="L785" i="1" s="1"/>
  <c r="I784" i="1"/>
  <c r="L784" i="1" s="1"/>
  <c r="I783" i="1"/>
  <c r="L783" i="1" s="1"/>
  <c r="I782" i="1"/>
  <c r="L782" i="1" s="1"/>
  <c r="I781" i="1"/>
  <c r="L781" i="1" s="1"/>
  <c r="I780" i="1"/>
  <c r="L780" i="1" s="1"/>
  <c r="I779" i="1"/>
  <c r="L779" i="1" s="1"/>
  <c r="I778" i="1"/>
  <c r="L778" i="1" s="1"/>
  <c r="I777" i="1"/>
  <c r="L777" i="1" s="1"/>
  <c r="I776" i="1"/>
  <c r="L776" i="1" s="1"/>
  <c r="I775" i="1"/>
  <c r="L775" i="1" s="1"/>
  <c r="I774" i="1"/>
  <c r="L774" i="1" s="1"/>
  <c r="I773" i="1"/>
  <c r="L773" i="1" s="1"/>
  <c r="I772" i="1"/>
  <c r="L772" i="1" s="1"/>
  <c r="I771" i="1"/>
  <c r="L771" i="1" s="1"/>
  <c r="I770" i="1"/>
  <c r="L770" i="1" s="1"/>
  <c r="I769" i="1"/>
  <c r="L769" i="1" s="1"/>
  <c r="I768" i="1"/>
  <c r="L768" i="1" s="1"/>
  <c r="I767" i="1"/>
  <c r="L767" i="1" s="1"/>
  <c r="I766" i="1"/>
  <c r="L766" i="1" s="1"/>
  <c r="I765" i="1"/>
  <c r="L765" i="1" s="1"/>
  <c r="I764" i="1"/>
  <c r="L764" i="1" s="1"/>
  <c r="I763" i="1"/>
  <c r="L763" i="1" s="1"/>
  <c r="I762" i="1"/>
  <c r="L762" i="1" s="1"/>
  <c r="I761" i="1"/>
  <c r="L761" i="1" s="1"/>
  <c r="I760" i="1"/>
  <c r="L760" i="1" s="1"/>
  <c r="I759" i="1"/>
  <c r="L759" i="1" s="1"/>
  <c r="I758" i="1"/>
  <c r="L758" i="1" s="1"/>
  <c r="I757" i="1"/>
  <c r="L757" i="1" s="1"/>
  <c r="I756" i="1"/>
  <c r="L756" i="1" s="1"/>
  <c r="I755" i="1"/>
  <c r="L755" i="1" s="1"/>
  <c r="I754" i="1"/>
  <c r="L754" i="1" s="1"/>
  <c r="I753" i="1"/>
  <c r="L753" i="1" s="1"/>
  <c r="I752" i="1"/>
  <c r="L752" i="1" s="1"/>
  <c r="I751" i="1"/>
  <c r="L751" i="1" s="1"/>
  <c r="I750" i="1"/>
  <c r="L750" i="1" s="1"/>
  <c r="I749" i="1"/>
  <c r="L749" i="1" s="1"/>
  <c r="I748" i="1"/>
  <c r="L748" i="1" s="1"/>
  <c r="I747" i="1"/>
  <c r="L747" i="1" s="1"/>
  <c r="I746" i="1"/>
  <c r="L746" i="1" s="1"/>
  <c r="I745" i="1"/>
  <c r="L745" i="1" s="1"/>
  <c r="I744" i="1"/>
  <c r="L744" i="1" s="1"/>
  <c r="I743" i="1"/>
  <c r="L743" i="1" s="1"/>
  <c r="I742" i="1"/>
  <c r="L742" i="1" s="1"/>
  <c r="I741" i="1"/>
  <c r="L741" i="1" s="1"/>
  <c r="I740" i="1"/>
  <c r="L740" i="1" s="1"/>
  <c r="I739" i="1"/>
  <c r="L739" i="1" s="1"/>
  <c r="I738" i="1"/>
  <c r="L738" i="1" s="1"/>
  <c r="I737" i="1"/>
  <c r="L737" i="1" s="1"/>
  <c r="I736" i="1"/>
  <c r="L736" i="1" s="1"/>
  <c r="I735" i="1"/>
  <c r="L735" i="1" s="1"/>
  <c r="I734" i="1"/>
  <c r="L734" i="1" s="1"/>
  <c r="I733" i="1"/>
  <c r="L733" i="1" s="1"/>
  <c r="I732" i="1"/>
  <c r="L732" i="1" s="1"/>
  <c r="I731" i="1"/>
  <c r="L731" i="1" s="1"/>
  <c r="I730" i="1"/>
  <c r="L730" i="1" s="1"/>
  <c r="I729" i="1"/>
  <c r="L729" i="1" s="1"/>
  <c r="I728" i="1"/>
  <c r="L728" i="1" s="1"/>
  <c r="I727" i="1"/>
  <c r="L727" i="1" s="1"/>
  <c r="I726" i="1"/>
  <c r="L726" i="1" s="1"/>
  <c r="I725" i="1"/>
  <c r="L725" i="1" s="1"/>
  <c r="I724" i="1"/>
  <c r="L724" i="1" s="1"/>
  <c r="I723" i="1"/>
  <c r="L723" i="1" s="1"/>
  <c r="I722" i="1"/>
  <c r="L722" i="1" s="1"/>
  <c r="I721" i="1"/>
  <c r="L721" i="1" s="1"/>
  <c r="I720" i="1"/>
  <c r="L720" i="1" s="1"/>
  <c r="I719" i="1"/>
  <c r="L719" i="1" s="1"/>
  <c r="I718" i="1"/>
  <c r="L718" i="1" s="1"/>
  <c r="I717" i="1"/>
  <c r="L717" i="1" s="1"/>
  <c r="I716" i="1"/>
  <c r="L716" i="1" s="1"/>
  <c r="I715" i="1"/>
  <c r="L715" i="1" s="1"/>
  <c r="I714" i="1"/>
  <c r="L714" i="1" s="1"/>
  <c r="I713" i="1"/>
  <c r="L713" i="1" s="1"/>
  <c r="I712" i="1"/>
  <c r="L712" i="1" s="1"/>
  <c r="I711" i="1"/>
  <c r="L711" i="1" s="1"/>
  <c r="I710" i="1"/>
  <c r="L710" i="1" s="1"/>
  <c r="I709" i="1"/>
  <c r="L709" i="1" s="1"/>
  <c r="I708" i="1"/>
  <c r="L708" i="1" s="1"/>
  <c r="I707" i="1"/>
  <c r="L707" i="1" s="1"/>
  <c r="I706" i="1"/>
  <c r="L706" i="1" s="1"/>
  <c r="I705" i="1"/>
  <c r="L705" i="1" s="1"/>
  <c r="I704" i="1"/>
  <c r="L704" i="1" s="1"/>
  <c r="I703" i="1"/>
  <c r="L703" i="1" s="1"/>
  <c r="I702" i="1"/>
  <c r="L702" i="1" s="1"/>
  <c r="I701" i="1"/>
  <c r="L701" i="1" s="1"/>
  <c r="I700" i="1"/>
  <c r="L700" i="1" s="1"/>
  <c r="I699" i="1"/>
  <c r="L699" i="1" s="1"/>
  <c r="I698" i="1"/>
  <c r="L698" i="1" s="1"/>
  <c r="I697" i="1"/>
  <c r="L697" i="1" s="1"/>
  <c r="I696" i="1"/>
  <c r="L696" i="1" s="1"/>
  <c r="I695" i="1"/>
  <c r="L695" i="1" s="1"/>
  <c r="I694" i="1"/>
  <c r="L694" i="1" s="1"/>
  <c r="I693" i="1"/>
  <c r="L693" i="1" s="1"/>
  <c r="I692" i="1"/>
  <c r="L692" i="1" s="1"/>
  <c r="I691" i="1"/>
  <c r="L691" i="1" s="1"/>
  <c r="I690" i="1"/>
  <c r="L690" i="1" s="1"/>
  <c r="I689" i="1"/>
  <c r="L689" i="1" s="1"/>
  <c r="I688" i="1"/>
  <c r="L688" i="1" s="1"/>
  <c r="I687" i="1"/>
  <c r="L687" i="1" s="1"/>
  <c r="I686" i="1"/>
  <c r="L686" i="1" s="1"/>
  <c r="I685" i="1"/>
  <c r="L685" i="1" s="1"/>
  <c r="I684" i="1"/>
  <c r="L684" i="1" s="1"/>
  <c r="I683" i="1"/>
  <c r="L683" i="1" s="1"/>
  <c r="I682" i="1"/>
  <c r="L682" i="1" s="1"/>
  <c r="I681" i="1"/>
  <c r="L681" i="1" s="1"/>
  <c r="I680" i="1"/>
  <c r="L680" i="1" s="1"/>
  <c r="I679" i="1"/>
  <c r="L679" i="1" s="1"/>
  <c r="I678" i="1"/>
  <c r="L678" i="1" s="1"/>
  <c r="I677" i="1"/>
  <c r="L677" i="1" s="1"/>
  <c r="I676" i="1"/>
  <c r="L676" i="1" s="1"/>
  <c r="I675" i="1"/>
  <c r="L675" i="1" s="1"/>
  <c r="I674" i="1"/>
  <c r="L674" i="1" s="1"/>
  <c r="I673" i="1"/>
  <c r="L673" i="1" s="1"/>
  <c r="I672" i="1"/>
  <c r="L672" i="1" s="1"/>
  <c r="I671" i="1"/>
  <c r="L671" i="1" s="1"/>
  <c r="I670" i="1"/>
  <c r="L670" i="1" s="1"/>
  <c r="I669" i="1"/>
  <c r="L669" i="1" s="1"/>
  <c r="I668" i="1"/>
  <c r="L668" i="1" s="1"/>
  <c r="I667" i="1"/>
  <c r="L667" i="1" s="1"/>
  <c r="I666" i="1"/>
  <c r="L666" i="1" s="1"/>
  <c r="I665" i="1"/>
  <c r="L665" i="1" s="1"/>
  <c r="I664" i="1"/>
  <c r="L664" i="1" s="1"/>
  <c r="I663" i="1"/>
  <c r="L663" i="1" s="1"/>
  <c r="I662" i="1"/>
  <c r="L662" i="1" s="1"/>
  <c r="I661" i="1"/>
  <c r="L661" i="1" s="1"/>
  <c r="I660" i="1"/>
  <c r="L660" i="1" s="1"/>
  <c r="I659" i="1"/>
  <c r="L659" i="1" s="1"/>
  <c r="I658" i="1"/>
  <c r="L658" i="1" s="1"/>
  <c r="I657" i="1"/>
  <c r="L657" i="1" s="1"/>
  <c r="I656" i="1"/>
  <c r="L656" i="1" s="1"/>
  <c r="I655" i="1"/>
  <c r="L655" i="1" s="1"/>
  <c r="I654" i="1"/>
  <c r="L654" i="1" s="1"/>
  <c r="I653" i="1"/>
  <c r="L653" i="1" s="1"/>
  <c r="I652" i="1"/>
  <c r="L652" i="1" s="1"/>
  <c r="I651" i="1"/>
  <c r="L651" i="1" s="1"/>
  <c r="I650" i="1"/>
  <c r="L650" i="1" s="1"/>
  <c r="I649" i="1"/>
  <c r="L649" i="1" s="1"/>
  <c r="I648" i="1"/>
  <c r="L648" i="1" s="1"/>
  <c r="I647" i="1"/>
  <c r="L647" i="1" s="1"/>
  <c r="I645" i="1"/>
  <c r="L645" i="1" s="1"/>
  <c r="I644" i="1"/>
  <c r="L644" i="1" s="1"/>
  <c r="I643" i="1"/>
  <c r="L643" i="1" s="1"/>
  <c r="I642" i="1"/>
  <c r="L642" i="1" s="1"/>
  <c r="I641" i="1"/>
  <c r="L641" i="1" s="1"/>
  <c r="I640" i="1"/>
  <c r="L640" i="1" s="1"/>
  <c r="I639" i="1"/>
  <c r="L639" i="1" s="1"/>
  <c r="I638" i="1"/>
  <c r="L638" i="1" s="1"/>
  <c r="I637" i="1"/>
  <c r="L637" i="1" s="1"/>
  <c r="I636" i="1"/>
  <c r="L636" i="1" s="1"/>
  <c r="I635" i="1"/>
  <c r="L635" i="1" s="1"/>
  <c r="I634" i="1"/>
  <c r="L634" i="1" s="1"/>
  <c r="I633" i="1"/>
  <c r="L633" i="1" s="1"/>
  <c r="I632" i="1"/>
  <c r="L632" i="1" s="1"/>
  <c r="I631" i="1"/>
  <c r="L631" i="1" s="1"/>
  <c r="I630" i="1"/>
  <c r="L630" i="1" s="1"/>
  <c r="I629" i="1"/>
  <c r="L629" i="1" s="1"/>
  <c r="I628" i="1"/>
  <c r="L628" i="1" s="1"/>
  <c r="I627" i="1"/>
  <c r="L627" i="1" s="1"/>
  <c r="I626" i="1"/>
  <c r="L626" i="1" s="1"/>
  <c r="I625" i="1"/>
  <c r="L625" i="1" s="1"/>
  <c r="I624" i="1"/>
  <c r="L624" i="1" s="1"/>
  <c r="I623" i="1"/>
  <c r="L623" i="1" s="1"/>
  <c r="I622" i="1"/>
  <c r="L622" i="1" s="1"/>
  <c r="I621" i="1"/>
  <c r="L621" i="1" s="1"/>
  <c r="I620" i="1"/>
  <c r="L620" i="1" s="1"/>
  <c r="I619" i="1"/>
  <c r="L619" i="1" s="1"/>
  <c r="I618" i="1"/>
  <c r="L618" i="1" s="1"/>
  <c r="I617" i="1"/>
  <c r="L617" i="1" s="1"/>
  <c r="I616" i="1"/>
  <c r="L616" i="1" s="1"/>
  <c r="I615" i="1"/>
  <c r="L615" i="1" s="1"/>
  <c r="I614" i="1"/>
  <c r="L614" i="1" s="1"/>
  <c r="I613" i="1"/>
  <c r="L613" i="1" s="1"/>
  <c r="I612" i="1"/>
  <c r="L612" i="1" s="1"/>
  <c r="I611" i="1"/>
  <c r="L611" i="1" s="1"/>
  <c r="I610" i="1"/>
  <c r="L610" i="1" s="1"/>
  <c r="I609" i="1"/>
  <c r="L609" i="1" s="1"/>
  <c r="I608" i="1"/>
  <c r="L608" i="1" s="1"/>
  <c r="I607" i="1"/>
  <c r="L607" i="1" s="1"/>
  <c r="I606" i="1"/>
  <c r="L606" i="1" s="1"/>
  <c r="I605" i="1"/>
  <c r="L605" i="1" s="1"/>
  <c r="I604" i="1"/>
  <c r="L604" i="1" s="1"/>
  <c r="I603" i="1"/>
  <c r="L603" i="1" s="1"/>
  <c r="I602" i="1"/>
  <c r="L602" i="1" s="1"/>
  <c r="I601" i="1"/>
  <c r="L601" i="1" s="1"/>
  <c r="I600" i="1"/>
  <c r="L600" i="1" s="1"/>
  <c r="I599" i="1"/>
  <c r="L599" i="1" s="1"/>
  <c r="I598" i="1"/>
  <c r="L598" i="1" s="1"/>
  <c r="I597" i="1"/>
  <c r="L597" i="1" s="1"/>
  <c r="I596" i="1"/>
  <c r="L596" i="1" s="1"/>
  <c r="I595" i="1"/>
  <c r="L595" i="1" s="1"/>
  <c r="I594" i="1"/>
  <c r="L594" i="1" s="1"/>
  <c r="I593" i="1"/>
  <c r="L593" i="1" s="1"/>
  <c r="I592" i="1"/>
  <c r="L592" i="1" s="1"/>
  <c r="I591" i="1"/>
  <c r="L591" i="1" s="1"/>
  <c r="I590" i="1"/>
  <c r="L590" i="1" s="1"/>
  <c r="I589" i="1"/>
  <c r="L589" i="1" s="1"/>
  <c r="I588" i="1"/>
  <c r="L588" i="1" s="1"/>
  <c r="I587" i="1"/>
  <c r="L587" i="1" s="1"/>
  <c r="I586" i="1"/>
  <c r="L586" i="1" s="1"/>
  <c r="I585" i="1"/>
  <c r="L585" i="1" s="1"/>
  <c r="I584" i="1"/>
  <c r="L584" i="1" s="1"/>
  <c r="I583" i="1"/>
  <c r="L583" i="1" s="1"/>
  <c r="I582" i="1"/>
  <c r="L582" i="1" s="1"/>
  <c r="I581" i="1"/>
  <c r="L581" i="1" s="1"/>
  <c r="I580" i="1"/>
  <c r="L580" i="1" s="1"/>
  <c r="I579" i="1"/>
  <c r="L579" i="1" s="1"/>
  <c r="I578" i="1"/>
  <c r="L578" i="1" s="1"/>
  <c r="I577" i="1"/>
  <c r="L577" i="1" s="1"/>
  <c r="I576" i="1"/>
  <c r="L576" i="1" s="1"/>
  <c r="I575" i="1"/>
  <c r="L575" i="1" s="1"/>
  <c r="I574" i="1"/>
  <c r="L574" i="1" s="1"/>
  <c r="I573" i="1"/>
  <c r="L573" i="1" s="1"/>
  <c r="I572" i="1"/>
  <c r="L572" i="1" s="1"/>
  <c r="I571" i="1"/>
  <c r="L571" i="1" s="1"/>
  <c r="I570" i="1"/>
  <c r="L570" i="1" s="1"/>
  <c r="I569" i="1"/>
  <c r="L569" i="1" s="1"/>
  <c r="I568" i="1"/>
  <c r="L568" i="1" s="1"/>
  <c r="I567" i="1"/>
  <c r="L567" i="1" s="1"/>
  <c r="I566" i="1"/>
  <c r="L566" i="1" s="1"/>
  <c r="I565" i="1"/>
  <c r="L565" i="1" s="1"/>
  <c r="I564" i="1"/>
  <c r="L564" i="1" s="1"/>
  <c r="I563" i="1"/>
  <c r="L563" i="1" s="1"/>
  <c r="I562" i="1"/>
  <c r="L562" i="1" s="1"/>
  <c r="I561" i="1"/>
  <c r="L561" i="1" s="1"/>
  <c r="I560" i="1"/>
  <c r="L560" i="1" s="1"/>
  <c r="I559" i="1"/>
  <c r="L559" i="1" s="1"/>
  <c r="I558" i="1"/>
  <c r="L558" i="1" s="1"/>
  <c r="I557" i="1"/>
  <c r="L557" i="1" s="1"/>
  <c r="I556" i="1"/>
  <c r="L556" i="1" s="1"/>
  <c r="I555" i="1"/>
  <c r="L555" i="1" s="1"/>
  <c r="I554" i="1"/>
  <c r="L554" i="1" s="1"/>
  <c r="I553" i="1"/>
  <c r="L553" i="1" s="1"/>
  <c r="I552" i="1"/>
  <c r="L552" i="1" s="1"/>
  <c r="I551" i="1"/>
  <c r="L551" i="1" s="1"/>
  <c r="I550" i="1"/>
  <c r="L550" i="1" s="1"/>
  <c r="I549" i="1"/>
  <c r="L549" i="1" s="1"/>
  <c r="I548" i="1"/>
  <c r="L548" i="1" s="1"/>
  <c r="I547" i="1"/>
  <c r="L547" i="1" s="1"/>
  <c r="I546" i="1"/>
  <c r="L546" i="1" s="1"/>
  <c r="I545" i="1"/>
  <c r="L545" i="1" s="1"/>
  <c r="I544" i="1"/>
  <c r="L544" i="1" s="1"/>
  <c r="I543" i="1"/>
  <c r="L543" i="1" s="1"/>
  <c r="I542" i="1"/>
  <c r="L542" i="1" s="1"/>
  <c r="I541" i="1"/>
  <c r="L541" i="1" s="1"/>
  <c r="I540" i="1"/>
  <c r="L540" i="1" s="1"/>
  <c r="I539" i="1"/>
  <c r="L539" i="1" s="1"/>
  <c r="I538" i="1"/>
  <c r="L538" i="1" s="1"/>
  <c r="I537" i="1"/>
  <c r="L537" i="1" s="1"/>
  <c r="I536" i="1"/>
  <c r="L536" i="1" s="1"/>
  <c r="I535" i="1"/>
  <c r="L535" i="1" s="1"/>
  <c r="I534" i="1"/>
  <c r="L534" i="1" s="1"/>
  <c r="I533" i="1"/>
  <c r="L533" i="1" s="1"/>
  <c r="I532" i="1"/>
  <c r="L532" i="1" s="1"/>
  <c r="I531" i="1"/>
  <c r="L531" i="1" s="1"/>
  <c r="I530" i="1"/>
  <c r="L530" i="1" s="1"/>
  <c r="I529" i="1"/>
  <c r="L529" i="1" s="1"/>
  <c r="I528" i="1"/>
  <c r="L528" i="1" s="1"/>
  <c r="I527" i="1"/>
  <c r="L527" i="1" s="1"/>
  <c r="I526" i="1"/>
  <c r="L526" i="1" s="1"/>
  <c r="I525" i="1"/>
  <c r="L525" i="1" s="1"/>
  <c r="I524" i="1"/>
  <c r="L524" i="1" s="1"/>
  <c r="I523" i="1"/>
  <c r="L523" i="1" s="1"/>
  <c r="I522" i="1"/>
  <c r="L522" i="1" s="1"/>
  <c r="I521" i="1"/>
  <c r="L521" i="1" s="1"/>
  <c r="I520" i="1"/>
  <c r="L520" i="1" s="1"/>
  <c r="I519" i="1"/>
  <c r="L519" i="1" s="1"/>
  <c r="I518" i="1"/>
  <c r="L518" i="1" s="1"/>
  <c r="I517" i="1"/>
  <c r="L517" i="1" s="1"/>
  <c r="I516" i="1"/>
  <c r="L516" i="1" s="1"/>
  <c r="I515" i="1"/>
  <c r="L515" i="1" s="1"/>
  <c r="I514" i="1"/>
  <c r="L514" i="1" s="1"/>
  <c r="I513" i="1"/>
  <c r="L513" i="1" s="1"/>
  <c r="I512" i="1"/>
  <c r="L512" i="1" s="1"/>
  <c r="I511" i="1"/>
  <c r="L511" i="1" s="1"/>
  <c r="I510" i="1"/>
  <c r="L510" i="1" s="1"/>
  <c r="I509" i="1"/>
  <c r="L509" i="1" s="1"/>
  <c r="I508" i="1"/>
  <c r="L508" i="1" s="1"/>
  <c r="I507" i="1"/>
  <c r="L507" i="1" s="1"/>
  <c r="I505" i="1"/>
  <c r="L505" i="1" s="1"/>
  <c r="I504" i="1"/>
  <c r="L504" i="1" s="1"/>
  <c r="I503" i="1"/>
  <c r="L503" i="1" s="1"/>
  <c r="I502" i="1"/>
  <c r="L502" i="1" s="1"/>
  <c r="I501" i="1"/>
  <c r="L501" i="1" s="1"/>
  <c r="I500" i="1"/>
  <c r="L500" i="1" s="1"/>
  <c r="I499" i="1"/>
  <c r="L499" i="1" s="1"/>
  <c r="I498" i="1"/>
  <c r="L498" i="1" s="1"/>
  <c r="I497" i="1"/>
  <c r="L497" i="1" s="1"/>
  <c r="I496" i="1"/>
  <c r="L496" i="1" s="1"/>
  <c r="I495" i="1"/>
  <c r="L495" i="1" s="1"/>
  <c r="I494" i="1"/>
  <c r="L494" i="1" s="1"/>
  <c r="I493" i="1"/>
  <c r="L493" i="1" s="1"/>
  <c r="I492" i="1"/>
  <c r="L492" i="1" s="1"/>
  <c r="I491" i="1"/>
  <c r="L491" i="1" s="1"/>
  <c r="I490" i="1"/>
  <c r="L490" i="1" s="1"/>
  <c r="I489" i="1"/>
  <c r="L489" i="1" s="1"/>
  <c r="I488" i="1"/>
  <c r="L488" i="1" s="1"/>
  <c r="I487" i="1"/>
  <c r="L487" i="1" s="1"/>
  <c r="I486" i="1"/>
  <c r="L486" i="1" s="1"/>
  <c r="I485" i="1"/>
  <c r="L485" i="1" s="1"/>
  <c r="I484" i="1"/>
  <c r="L484" i="1" s="1"/>
  <c r="I483" i="1"/>
  <c r="L483" i="1" s="1"/>
  <c r="I482" i="1"/>
  <c r="L482" i="1" s="1"/>
  <c r="I481" i="1"/>
  <c r="L481" i="1" s="1"/>
  <c r="I480" i="1"/>
  <c r="L480" i="1" s="1"/>
  <c r="I479" i="1"/>
  <c r="L479" i="1" s="1"/>
  <c r="I478" i="1"/>
  <c r="L478" i="1" s="1"/>
  <c r="I477" i="1"/>
  <c r="L477" i="1" s="1"/>
  <c r="I476" i="1"/>
  <c r="L476" i="1" s="1"/>
  <c r="I475" i="1"/>
  <c r="L475" i="1" s="1"/>
  <c r="I474" i="1"/>
  <c r="L474" i="1" s="1"/>
  <c r="I473" i="1"/>
  <c r="L473" i="1" s="1"/>
  <c r="I472" i="1"/>
  <c r="L472" i="1" s="1"/>
  <c r="I471" i="1"/>
  <c r="L471" i="1" s="1"/>
  <c r="I470" i="1"/>
  <c r="L470" i="1" s="1"/>
  <c r="I469" i="1"/>
  <c r="L469" i="1" s="1"/>
  <c r="I468" i="1"/>
  <c r="L468" i="1" s="1"/>
  <c r="I467" i="1"/>
  <c r="L467" i="1" s="1"/>
  <c r="I466" i="1"/>
  <c r="L466" i="1" s="1"/>
  <c r="I465" i="1"/>
  <c r="L465" i="1" s="1"/>
  <c r="I464" i="1"/>
  <c r="L464" i="1" s="1"/>
  <c r="I463" i="1"/>
  <c r="L463" i="1" s="1"/>
  <c r="I462" i="1"/>
  <c r="L462" i="1" s="1"/>
  <c r="I461" i="1"/>
  <c r="L461" i="1" s="1"/>
  <c r="I460" i="1"/>
  <c r="L460" i="1" s="1"/>
  <c r="I459" i="1"/>
  <c r="L459" i="1" s="1"/>
  <c r="I458" i="1"/>
  <c r="L458" i="1" s="1"/>
  <c r="I457" i="1"/>
  <c r="L457" i="1" s="1"/>
  <c r="I456" i="1"/>
  <c r="L456" i="1" s="1"/>
  <c r="I455" i="1"/>
  <c r="L455" i="1" s="1"/>
  <c r="I454" i="1"/>
  <c r="L454" i="1" s="1"/>
  <c r="I453" i="1"/>
  <c r="L453" i="1" s="1"/>
  <c r="I452" i="1"/>
  <c r="L452" i="1" s="1"/>
  <c r="I451" i="1"/>
  <c r="L451" i="1" s="1"/>
  <c r="I450" i="1"/>
  <c r="L450" i="1" s="1"/>
  <c r="I449" i="1"/>
  <c r="L449" i="1" s="1"/>
  <c r="I448" i="1"/>
  <c r="L448" i="1" s="1"/>
  <c r="I447" i="1"/>
  <c r="L447" i="1" s="1"/>
  <c r="I446" i="1"/>
  <c r="L446" i="1" s="1"/>
  <c r="I445" i="1"/>
  <c r="L445" i="1" s="1"/>
  <c r="I444" i="1"/>
  <c r="L444" i="1" s="1"/>
  <c r="I443" i="1"/>
  <c r="L443" i="1" s="1"/>
  <c r="I442" i="1"/>
  <c r="L442" i="1" s="1"/>
  <c r="I441" i="1"/>
  <c r="L441" i="1" s="1"/>
  <c r="I440" i="1"/>
  <c r="L440" i="1" s="1"/>
  <c r="I439" i="1"/>
  <c r="L439" i="1" s="1"/>
  <c r="I438" i="1"/>
  <c r="L438" i="1" s="1"/>
  <c r="I437" i="1"/>
  <c r="L437" i="1" s="1"/>
  <c r="I436" i="1"/>
  <c r="L436" i="1" s="1"/>
  <c r="I435" i="1"/>
  <c r="L435" i="1" s="1"/>
  <c r="I434" i="1"/>
  <c r="L434" i="1" s="1"/>
  <c r="I433" i="1"/>
  <c r="L433" i="1" s="1"/>
  <c r="I432" i="1"/>
  <c r="L432" i="1" s="1"/>
  <c r="I431" i="1"/>
  <c r="L431" i="1" s="1"/>
  <c r="I430" i="1"/>
  <c r="L430" i="1" s="1"/>
  <c r="I429" i="1"/>
  <c r="L429" i="1" s="1"/>
  <c r="I428" i="1"/>
  <c r="L428" i="1" s="1"/>
  <c r="I427" i="1"/>
  <c r="L427" i="1" s="1"/>
  <c r="I426" i="1"/>
  <c r="L426" i="1" s="1"/>
  <c r="I425" i="1"/>
  <c r="L425" i="1" s="1"/>
  <c r="I424" i="1"/>
  <c r="L424" i="1" s="1"/>
  <c r="I423" i="1"/>
  <c r="L423" i="1" s="1"/>
  <c r="I422" i="1"/>
  <c r="L422" i="1" s="1"/>
  <c r="I421" i="1"/>
  <c r="L421" i="1" s="1"/>
  <c r="I420" i="1"/>
  <c r="L420" i="1" s="1"/>
  <c r="I419" i="1"/>
  <c r="L419" i="1" s="1"/>
  <c r="I418" i="1"/>
  <c r="L418" i="1" s="1"/>
  <c r="I417" i="1"/>
  <c r="L417" i="1" s="1"/>
  <c r="I416" i="1"/>
  <c r="L416" i="1" s="1"/>
  <c r="I415" i="1"/>
  <c r="L415" i="1" s="1"/>
  <c r="I414" i="1"/>
  <c r="L414" i="1" s="1"/>
  <c r="I413" i="1"/>
  <c r="L413" i="1" s="1"/>
  <c r="I412" i="1"/>
  <c r="L412" i="1" s="1"/>
  <c r="I411" i="1"/>
  <c r="L411" i="1" s="1"/>
  <c r="I410" i="1"/>
  <c r="L410" i="1" s="1"/>
  <c r="I409" i="1"/>
  <c r="L409" i="1" s="1"/>
  <c r="I408" i="1"/>
  <c r="L408" i="1" s="1"/>
  <c r="I407" i="1"/>
  <c r="L407" i="1" s="1"/>
  <c r="I406" i="1"/>
  <c r="L406" i="1" s="1"/>
  <c r="I405" i="1"/>
  <c r="L405" i="1" s="1"/>
  <c r="I404" i="1"/>
  <c r="L404" i="1" s="1"/>
  <c r="I403" i="1"/>
  <c r="L403" i="1" s="1"/>
  <c r="I402" i="1"/>
  <c r="L402" i="1" s="1"/>
  <c r="I401" i="1"/>
  <c r="L401" i="1" s="1"/>
  <c r="I400" i="1"/>
  <c r="L400" i="1" s="1"/>
  <c r="I399" i="1"/>
  <c r="L399" i="1" s="1"/>
  <c r="I398" i="1"/>
  <c r="L398" i="1" s="1"/>
  <c r="I397" i="1"/>
  <c r="L397" i="1" s="1"/>
  <c r="I396" i="1"/>
  <c r="L396" i="1" s="1"/>
  <c r="I395" i="1"/>
  <c r="L395" i="1" s="1"/>
  <c r="I394" i="1"/>
  <c r="L394" i="1" s="1"/>
  <c r="I393" i="1"/>
  <c r="L393" i="1" s="1"/>
  <c r="I392" i="1"/>
  <c r="L392" i="1" s="1"/>
  <c r="I391" i="1"/>
  <c r="L391" i="1" s="1"/>
  <c r="I390" i="1"/>
  <c r="L390" i="1" s="1"/>
  <c r="I389" i="1"/>
  <c r="L389" i="1" s="1"/>
  <c r="I388" i="1"/>
  <c r="L388" i="1" s="1"/>
  <c r="I387" i="1"/>
  <c r="L387" i="1" s="1"/>
  <c r="I386" i="1"/>
  <c r="L386" i="1" s="1"/>
  <c r="I385" i="1"/>
  <c r="L385" i="1" s="1"/>
  <c r="I384" i="1"/>
  <c r="L384" i="1" s="1"/>
  <c r="I383" i="1"/>
  <c r="L383" i="1" s="1"/>
  <c r="I382" i="1"/>
  <c r="L382" i="1" s="1"/>
  <c r="I381" i="1"/>
  <c r="L381" i="1" s="1"/>
  <c r="I380" i="1"/>
  <c r="L380" i="1" s="1"/>
  <c r="I379" i="1"/>
  <c r="L379" i="1" s="1"/>
  <c r="I378" i="1"/>
  <c r="L378" i="1" s="1"/>
  <c r="I377" i="1"/>
  <c r="L377" i="1" s="1"/>
  <c r="I376" i="1"/>
  <c r="L376" i="1" s="1"/>
  <c r="I375" i="1"/>
  <c r="L375" i="1" s="1"/>
  <c r="I374" i="1"/>
  <c r="L374" i="1" s="1"/>
  <c r="I373" i="1"/>
  <c r="L373" i="1" s="1"/>
  <c r="I372" i="1"/>
  <c r="L372" i="1" s="1"/>
  <c r="I371" i="1"/>
  <c r="L371" i="1" s="1"/>
  <c r="I370" i="1"/>
  <c r="L370" i="1" s="1"/>
  <c r="I369" i="1"/>
  <c r="L369" i="1" s="1"/>
  <c r="I368" i="1"/>
  <c r="L368" i="1" s="1"/>
  <c r="I367" i="1"/>
  <c r="L367" i="1" s="1"/>
  <c r="I366" i="1"/>
  <c r="L366" i="1" s="1"/>
  <c r="I365" i="1"/>
  <c r="L365" i="1" s="1"/>
  <c r="I364" i="1"/>
  <c r="L364" i="1" s="1"/>
  <c r="I363" i="1"/>
  <c r="L363" i="1" s="1"/>
  <c r="I362" i="1"/>
  <c r="L362" i="1" s="1"/>
  <c r="I361" i="1"/>
  <c r="L361" i="1" s="1"/>
  <c r="I360" i="1"/>
  <c r="L360" i="1" s="1"/>
  <c r="I359" i="1"/>
  <c r="L359" i="1" s="1"/>
  <c r="I358" i="1"/>
  <c r="L358" i="1" s="1"/>
  <c r="I357" i="1"/>
  <c r="L357" i="1" s="1"/>
  <c r="I356" i="1"/>
  <c r="L356" i="1" s="1"/>
  <c r="I355" i="1"/>
  <c r="L355" i="1" s="1"/>
  <c r="I354" i="1"/>
  <c r="L354" i="1" s="1"/>
  <c r="I353" i="1"/>
  <c r="L353" i="1" s="1"/>
  <c r="I352" i="1"/>
  <c r="L352" i="1" s="1"/>
  <c r="I351" i="1"/>
  <c r="L351" i="1" s="1"/>
  <c r="I350" i="1"/>
  <c r="L350" i="1" s="1"/>
  <c r="I349" i="1"/>
  <c r="L349" i="1" s="1"/>
  <c r="I348" i="1"/>
  <c r="L348" i="1" s="1"/>
  <c r="I347" i="1"/>
  <c r="L347" i="1" s="1"/>
  <c r="I346" i="1"/>
  <c r="L346" i="1" s="1"/>
  <c r="I345" i="1"/>
  <c r="L345" i="1" s="1"/>
  <c r="I344" i="1"/>
  <c r="L344" i="1" s="1"/>
  <c r="I343" i="1"/>
  <c r="L343" i="1" s="1"/>
  <c r="I342" i="1"/>
  <c r="L342" i="1" s="1"/>
  <c r="I341" i="1"/>
  <c r="L341" i="1" s="1"/>
  <c r="I340" i="1"/>
  <c r="L340" i="1" s="1"/>
  <c r="I339" i="1"/>
  <c r="L339" i="1" s="1"/>
  <c r="I338" i="1"/>
  <c r="L338" i="1" s="1"/>
  <c r="I337" i="1"/>
  <c r="L337" i="1" s="1"/>
  <c r="I336" i="1"/>
  <c r="L336" i="1" s="1"/>
  <c r="I335" i="1"/>
  <c r="L335" i="1" s="1"/>
  <c r="I334" i="1"/>
  <c r="L334" i="1" s="1"/>
  <c r="I333" i="1"/>
  <c r="L333" i="1" s="1"/>
  <c r="I332" i="1"/>
  <c r="L332" i="1" s="1"/>
  <c r="I331" i="1"/>
  <c r="L331" i="1" s="1"/>
  <c r="I330" i="1"/>
  <c r="L330" i="1" s="1"/>
  <c r="I329" i="1"/>
  <c r="L329" i="1" s="1"/>
  <c r="I328" i="1"/>
  <c r="L328" i="1" s="1"/>
  <c r="I327" i="1"/>
  <c r="L327" i="1" s="1"/>
  <c r="I326" i="1"/>
  <c r="L326" i="1" s="1"/>
  <c r="I325" i="1"/>
  <c r="L325" i="1" s="1"/>
  <c r="I324" i="1"/>
  <c r="L324" i="1" s="1"/>
  <c r="I323" i="1"/>
  <c r="L323" i="1" s="1"/>
  <c r="I322" i="1"/>
  <c r="L322" i="1" s="1"/>
  <c r="I321" i="1"/>
  <c r="L321" i="1" s="1"/>
  <c r="I320" i="1"/>
  <c r="L320" i="1" s="1"/>
  <c r="I319" i="1"/>
  <c r="L319" i="1" s="1"/>
  <c r="I318" i="1"/>
  <c r="L318" i="1" s="1"/>
  <c r="I317" i="1"/>
  <c r="L317" i="1" s="1"/>
  <c r="I316" i="1"/>
  <c r="L316" i="1" s="1"/>
  <c r="I315" i="1"/>
  <c r="L315" i="1" s="1"/>
  <c r="I314" i="1"/>
  <c r="L314" i="1" s="1"/>
  <c r="I313" i="1"/>
  <c r="L313" i="1" s="1"/>
  <c r="I312" i="1"/>
  <c r="L312" i="1" s="1"/>
  <c r="I310" i="1"/>
  <c r="L310" i="1" s="1"/>
  <c r="I309" i="1"/>
  <c r="L309" i="1" s="1"/>
  <c r="I308" i="1"/>
  <c r="L308" i="1" s="1"/>
  <c r="I307" i="1"/>
  <c r="L307" i="1" s="1"/>
  <c r="I306" i="1"/>
  <c r="L306" i="1" s="1"/>
  <c r="I305" i="1"/>
  <c r="L305" i="1" s="1"/>
  <c r="I304" i="1"/>
  <c r="L304" i="1" s="1"/>
  <c r="I303" i="1"/>
  <c r="L303" i="1" s="1"/>
  <c r="I302" i="1"/>
  <c r="L302" i="1" s="1"/>
  <c r="I301" i="1"/>
  <c r="L301" i="1" s="1"/>
  <c r="I300" i="1"/>
  <c r="L300" i="1" s="1"/>
  <c r="I299" i="1"/>
  <c r="L299" i="1" s="1"/>
  <c r="I298" i="1"/>
  <c r="L298" i="1" s="1"/>
  <c r="I297" i="1"/>
  <c r="L297" i="1" s="1"/>
  <c r="I296" i="1"/>
  <c r="L296" i="1" s="1"/>
  <c r="I295" i="1"/>
  <c r="L295" i="1" s="1"/>
  <c r="I294" i="1"/>
  <c r="L294" i="1" s="1"/>
  <c r="I293" i="1"/>
  <c r="L293" i="1" s="1"/>
  <c r="I292" i="1"/>
  <c r="L292" i="1" s="1"/>
  <c r="I291" i="1"/>
  <c r="L291" i="1" s="1"/>
  <c r="I290" i="1"/>
  <c r="L290" i="1" s="1"/>
  <c r="I289" i="1"/>
  <c r="L289" i="1" s="1"/>
  <c r="I288" i="1"/>
  <c r="L288" i="1" s="1"/>
  <c r="I287" i="1"/>
  <c r="L287" i="1" s="1"/>
  <c r="I286" i="1"/>
  <c r="L286" i="1" s="1"/>
  <c r="I285" i="1"/>
  <c r="L285" i="1" s="1"/>
  <c r="I284" i="1"/>
  <c r="L284" i="1" s="1"/>
  <c r="I283" i="1"/>
  <c r="L283" i="1" s="1"/>
  <c r="I282" i="1"/>
  <c r="L282" i="1" s="1"/>
  <c r="I281" i="1"/>
  <c r="L281" i="1" s="1"/>
  <c r="I280" i="1"/>
  <c r="L280" i="1" s="1"/>
  <c r="I279" i="1"/>
  <c r="L279" i="1" s="1"/>
  <c r="I278" i="1"/>
  <c r="L278" i="1" s="1"/>
  <c r="I277" i="1"/>
  <c r="L277" i="1" s="1"/>
  <c r="I276" i="1"/>
  <c r="L276" i="1" s="1"/>
  <c r="I275" i="1"/>
  <c r="L275" i="1" s="1"/>
  <c r="I274" i="1"/>
  <c r="L274" i="1" s="1"/>
  <c r="I273" i="1"/>
  <c r="L273" i="1" s="1"/>
  <c r="I272" i="1"/>
  <c r="L272" i="1" s="1"/>
  <c r="I271" i="1"/>
  <c r="L271" i="1" s="1"/>
  <c r="I270" i="1"/>
  <c r="L270" i="1" s="1"/>
  <c r="I269" i="1"/>
  <c r="L269" i="1" s="1"/>
  <c r="I268" i="1"/>
  <c r="L268" i="1" s="1"/>
  <c r="I267" i="1"/>
  <c r="L267" i="1" s="1"/>
  <c r="I266" i="1"/>
  <c r="L266" i="1" s="1"/>
  <c r="I265" i="1"/>
  <c r="L265" i="1" s="1"/>
  <c r="I264" i="1"/>
  <c r="L264" i="1" s="1"/>
  <c r="I263" i="1"/>
  <c r="L263" i="1" s="1"/>
  <c r="I262" i="1"/>
  <c r="L262" i="1" s="1"/>
  <c r="I261" i="1"/>
  <c r="L261" i="1" s="1"/>
  <c r="I260" i="1"/>
  <c r="L260" i="1" s="1"/>
  <c r="I259" i="1"/>
  <c r="L259" i="1" s="1"/>
  <c r="I258" i="1"/>
  <c r="L258" i="1" s="1"/>
  <c r="I257" i="1"/>
  <c r="L257" i="1" s="1"/>
  <c r="I256" i="1"/>
  <c r="L256" i="1" s="1"/>
  <c r="I255" i="1"/>
  <c r="L255" i="1" s="1"/>
  <c r="I254" i="1"/>
  <c r="L254" i="1" s="1"/>
  <c r="I253" i="1"/>
  <c r="L253" i="1" s="1"/>
  <c r="I252" i="1"/>
  <c r="L252" i="1" s="1"/>
  <c r="I251" i="1"/>
  <c r="L251" i="1" s="1"/>
  <c r="I250" i="1"/>
  <c r="L250" i="1" s="1"/>
  <c r="I249" i="1"/>
  <c r="L249" i="1" s="1"/>
  <c r="I248" i="1"/>
  <c r="L248" i="1" s="1"/>
  <c r="I247" i="1"/>
  <c r="L247" i="1" s="1"/>
  <c r="I246" i="1"/>
  <c r="L246" i="1" s="1"/>
  <c r="I245" i="1"/>
  <c r="L245" i="1" s="1"/>
  <c r="I244" i="1"/>
  <c r="L244" i="1" s="1"/>
  <c r="I243" i="1"/>
  <c r="L243" i="1" s="1"/>
  <c r="I242" i="1"/>
  <c r="L242" i="1" s="1"/>
  <c r="I241" i="1"/>
  <c r="L241" i="1" s="1"/>
  <c r="I240" i="1"/>
  <c r="L240" i="1" s="1"/>
  <c r="I239" i="1"/>
  <c r="L239" i="1" s="1"/>
  <c r="I238" i="1"/>
  <c r="L238" i="1" s="1"/>
  <c r="I237" i="1"/>
  <c r="L237" i="1" s="1"/>
  <c r="I236" i="1"/>
  <c r="L236" i="1" s="1"/>
  <c r="I235" i="1"/>
  <c r="L235" i="1" s="1"/>
  <c r="I234" i="1"/>
  <c r="L234" i="1" s="1"/>
  <c r="I233" i="1"/>
  <c r="L233" i="1" s="1"/>
  <c r="I232" i="1"/>
  <c r="L232" i="1" s="1"/>
  <c r="I231" i="1"/>
  <c r="L231" i="1" s="1"/>
  <c r="I230" i="1"/>
  <c r="L230" i="1" s="1"/>
  <c r="I229" i="1"/>
  <c r="L229" i="1" s="1"/>
  <c r="I228" i="1"/>
  <c r="L228" i="1" s="1"/>
  <c r="I227" i="1"/>
  <c r="L227" i="1" s="1"/>
  <c r="I226" i="1"/>
  <c r="L226" i="1" s="1"/>
  <c r="I225" i="1"/>
  <c r="L225" i="1" s="1"/>
  <c r="I224" i="1"/>
  <c r="L224" i="1" s="1"/>
  <c r="I223" i="1"/>
  <c r="L223" i="1" s="1"/>
  <c r="I222" i="1"/>
  <c r="L222" i="1" s="1"/>
  <c r="I221" i="1"/>
  <c r="L221" i="1" s="1"/>
  <c r="I220" i="1"/>
  <c r="L220" i="1" s="1"/>
  <c r="I219" i="1"/>
  <c r="L219" i="1" s="1"/>
  <c r="I218" i="1"/>
  <c r="L218" i="1" s="1"/>
  <c r="I217" i="1"/>
  <c r="L217" i="1" s="1"/>
  <c r="I216" i="1"/>
  <c r="L216" i="1" s="1"/>
  <c r="I215" i="1"/>
  <c r="L215" i="1" s="1"/>
  <c r="I214" i="1"/>
  <c r="L214" i="1" s="1"/>
  <c r="I213" i="1"/>
  <c r="L213" i="1" s="1"/>
  <c r="I212" i="1"/>
  <c r="L212" i="1" s="1"/>
  <c r="I211" i="1"/>
  <c r="L211" i="1" s="1"/>
  <c r="I210" i="1"/>
  <c r="L210" i="1" s="1"/>
  <c r="I209" i="1"/>
  <c r="L209" i="1" s="1"/>
  <c r="I208" i="1"/>
  <c r="L208" i="1" s="1"/>
  <c r="I207" i="1"/>
  <c r="L207" i="1" s="1"/>
  <c r="I206" i="1"/>
  <c r="L206" i="1" s="1"/>
  <c r="I205" i="1"/>
  <c r="L205" i="1" s="1"/>
  <c r="I204" i="1"/>
  <c r="L204" i="1" s="1"/>
  <c r="I203" i="1"/>
  <c r="L203" i="1" s="1"/>
  <c r="I202" i="1"/>
  <c r="L202" i="1" s="1"/>
  <c r="I201" i="1"/>
  <c r="L201" i="1" s="1"/>
  <c r="I200" i="1"/>
  <c r="L200" i="1" s="1"/>
  <c r="I199" i="1"/>
  <c r="L199" i="1" s="1"/>
  <c r="I198" i="1"/>
  <c r="L198" i="1" s="1"/>
  <c r="I197" i="1"/>
  <c r="L197" i="1" s="1"/>
  <c r="I196" i="1"/>
  <c r="L196" i="1" s="1"/>
  <c r="I195" i="1"/>
  <c r="L195" i="1" s="1"/>
  <c r="I194" i="1"/>
  <c r="L194" i="1" s="1"/>
  <c r="I193" i="1"/>
  <c r="L193" i="1" s="1"/>
  <c r="I192" i="1"/>
  <c r="L192" i="1" s="1"/>
  <c r="I191" i="1"/>
  <c r="L191" i="1" s="1"/>
  <c r="I190" i="1"/>
  <c r="L190" i="1" s="1"/>
  <c r="I189" i="1"/>
  <c r="L189" i="1" s="1"/>
  <c r="I188" i="1"/>
  <c r="L188" i="1" s="1"/>
  <c r="I187" i="1"/>
  <c r="L187" i="1" s="1"/>
  <c r="I186" i="1"/>
  <c r="L186" i="1" s="1"/>
  <c r="I185" i="1"/>
  <c r="L185" i="1" s="1"/>
  <c r="I184" i="1"/>
  <c r="L184" i="1" s="1"/>
  <c r="I183" i="1"/>
  <c r="L183" i="1" s="1"/>
  <c r="I182" i="1"/>
  <c r="L182" i="1" s="1"/>
  <c r="I181" i="1"/>
  <c r="L181" i="1" s="1"/>
  <c r="I180" i="1"/>
  <c r="L180" i="1" s="1"/>
  <c r="I179" i="1"/>
  <c r="L179" i="1" s="1"/>
  <c r="I178" i="1"/>
  <c r="L178" i="1" s="1"/>
  <c r="I177" i="1"/>
  <c r="L177" i="1" s="1"/>
  <c r="I176" i="1"/>
  <c r="L176" i="1" s="1"/>
  <c r="I175" i="1"/>
  <c r="L175" i="1" s="1"/>
  <c r="I174" i="1"/>
  <c r="L174" i="1" s="1"/>
  <c r="I173" i="1"/>
  <c r="L173" i="1" s="1"/>
  <c r="I172" i="1"/>
  <c r="L172" i="1" s="1"/>
  <c r="I171" i="1"/>
  <c r="L171" i="1" s="1"/>
  <c r="I170" i="1"/>
  <c r="L170" i="1" s="1"/>
  <c r="I169" i="1"/>
  <c r="L169" i="1" s="1"/>
  <c r="I168" i="1"/>
  <c r="L168" i="1" s="1"/>
  <c r="I167" i="1"/>
  <c r="L167" i="1" s="1"/>
  <c r="I166" i="1"/>
  <c r="L166" i="1" s="1"/>
  <c r="I165" i="1"/>
  <c r="L165" i="1" s="1"/>
  <c r="I164" i="1"/>
  <c r="L164" i="1" s="1"/>
  <c r="I163" i="1"/>
  <c r="L163" i="1" s="1"/>
  <c r="I162" i="1"/>
  <c r="L162" i="1" s="1"/>
  <c r="I161" i="1"/>
  <c r="L161" i="1" s="1"/>
  <c r="I160" i="1"/>
  <c r="L160" i="1" s="1"/>
  <c r="I159" i="1"/>
  <c r="L159" i="1" s="1"/>
  <c r="I158" i="1"/>
  <c r="L158" i="1" s="1"/>
  <c r="I157" i="1"/>
  <c r="L157" i="1" s="1"/>
  <c r="I156" i="1"/>
  <c r="L156" i="1" s="1"/>
  <c r="I155" i="1"/>
  <c r="L155" i="1" s="1"/>
  <c r="I154" i="1"/>
  <c r="L154" i="1" s="1"/>
  <c r="I153" i="1"/>
  <c r="L153" i="1" s="1"/>
  <c r="I152" i="1"/>
  <c r="L152" i="1" s="1"/>
  <c r="I151" i="1"/>
  <c r="L151" i="1" s="1"/>
  <c r="I150" i="1"/>
  <c r="L150" i="1" s="1"/>
  <c r="I149" i="1"/>
  <c r="L149" i="1" s="1"/>
  <c r="I148" i="1"/>
  <c r="L148" i="1" s="1"/>
  <c r="I147" i="1"/>
  <c r="L147" i="1" s="1"/>
  <c r="I146" i="1"/>
  <c r="L146" i="1" s="1"/>
  <c r="I145" i="1"/>
  <c r="L145" i="1" s="1"/>
  <c r="I144" i="1"/>
  <c r="L144" i="1" s="1"/>
  <c r="I143" i="1"/>
  <c r="L143" i="1" s="1"/>
  <c r="I142" i="1"/>
  <c r="L142" i="1" s="1"/>
  <c r="I141" i="1"/>
  <c r="L141" i="1" s="1"/>
  <c r="I140" i="1"/>
  <c r="L140" i="1" s="1"/>
  <c r="I139" i="1"/>
  <c r="L139" i="1" s="1"/>
  <c r="I138" i="1"/>
  <c r="L138" i="1" s="1"/>
  <c r="I137" i="1"/>
  <c r="L137" i="1" s="1"/>
  <c r="I136" i="1"/>
  <c r="L136" i="1" s="1"/>
  <c r="I135" i="1"/>
  <c r="L135" i="1" s="1"/>
  <c r="I134" i="1"/>
  <c r="L134" i="1" s="1"/>
  <c r="I133" i="1"/>
  <c r="L133" i="1" s="1"/>
  <c r="I132" i="1"/>
  <c r="I131" i="1"/>
  <c r="L131" i="1" s="1"/>
  <c r="I130" i="1"/>
  <c r="L130" i="1" s="1"/>
  <c r="I129" i="1"/>
  <c r="L129" i="1" s="1"/>
  <c r="I128" i="1"/>
  <c r="L128" i="1" s="1"/>
  <c r="I127" i="1"/>
  <c r="L127" i="1" s="1"/>
  <c r="I126" i="1"/>
  <c r="L126" i="1" s="1"/>
  <c r="I125" i="1"/>
  <c r="L125" i="1" s="1"/>
  <c r="I124" i="1"/>
  <c r="L124" i="1" s="1"/>
  <c r="I123" i="1"/>
  <c r="L123" i="1" s="1"/>
  <c r="I122" i="1"/>
  <c r="L122" i="1" s="1"/>
  <c r="I121" i="1"/>
  <c r="L121" i="1" s="1"/>
  <c r="I120" i="1"/>
  <c r="L120" i="1" s="1"/>
  <c r="I119" i="1"/>
  <c r="L119" i="1" s="1"/>
  <c r="I118" i="1"/>
  <c r="L118" i="1" s="1"/>
  <c r="I117" i="1"/>
  <c r="L117" i="1" s="1"/>
  <c r="I116" i="1"/>
  <c r="L116" i="1" s="1"/>
  <c r="I115" i="1"/>
  <c r="L115" i="1" s="1"/>
  <c r="I114" i="1"/>
  <c r="L114" i="1" s="1"/>
  <c r="I113" i="1"/>
  <c r="L113" i="1" s="1"/>
  <c r="I112" i="1"/>
  <c r="L112" i="1" s="1"/>
  <c r="I111" i="1"/>
  <c r="L111" i="1" s="1"/>
  <c r="I110" i="1"/>
  <c r="L110" i="1" s="1"/>
  <c r="I109" i="1"/>
  <c r="L109" i="1" s="1"/>
  <c r="I108" i="1"/>
  <c r="L108" i="1" s="1"/>
  <c r="I107" i="1"/>
  <c r="L107" i="1" s="1"/>
  <c r="I106" i="1"/>
  <c r="L106" i="1" s="1"/>
  <c r="I105" i="1"/>
  <c r="L105" i="1" s="1"/>
  <c r="I104" i="1"/>
  <c r="L104" i="1" s="1"/>
  <c r="I103" i="1"/>
  <c r="L103" i="1" s="1"/>
  <c r="I102" i="1"/>
  <c r="L102" i="1" s="1"/>
  <c r="I101" i="1"/>
  <c r="L101" i="1" s="1"/>
  <c r="I100" i="1"/>
  <c r="L100" i="1" s="1"/>
  <c r="I99" i="1"/>
  <c r="L99" i="1" s="1"/>
  <c r="I98" i="1"/>
  <c r="L98" i="1" s="1"/>
  <c r="I97" i="1"/>
  <c r="L97" i="1" s="1"/>
  <c r="I96" i="1"/>
  <c r="L96" i="1" s="1"/>
  <c r="I95" i="1"/>
  <c r="L95" i="1" s="1"/>
  <c r="I94" i="1"/>
  <c r="L94" i="1" s="1"/>
  <c r="I93" i="1"/>
  <c r="L93" i="1" s="1"/>
  <c r="I92" i="1"/>
  <c r="L92" i="1" s="1"/>
  <c r="I91" i="1"/>
  <c r="L91" i="1" s="1"/>
  <c r="I90" i="1"/>
  <c r="L90" i="1" s="1"/>
  <c r="I89" i="1"/>
  <c r="L89" i="1" s="1"/>
  <c r="I88" i="1"/>
  <c r="L88" i="1" s="1"/>
  <c r="I87" i="1"/>
  <c r="L87" i="1" s="1"/>
  <c r="I86" i="1"/>
  <c r="L86" i="1" s="1"/>
  <c r="I85" i="1"/>
  <c r="L85" i="1" s="1"/>
  <c r="I84" i="1"/>
  <c r="L84" i="1" s="1"/>
  <c r="I83" i="1"/>
  <c r="L83" i="1" s="1"/>
  <c r="I82" i="1"/>
  <c r="L82" i="1" s="1"/>
  <c r="I81" i="1"/>
  <c r="L81" i="1" s="1"/>
  <c r="I80" i="1"/>
  <c r="L80" i="1" s="1"/>
  <c r="I79" i="1"/>
  <c r="L79" i="1" s="1"/>
  <c r="I78" i="1"/>
  <c r="L78" i="1" s="1"/>
  <c r="I77" i="1"/>
  <c r="L77" i="1" s="1"/>
  <c r="I76" i="1"/>
  <c r="L76" i="1" s="1"/>
  <c r="I75" i="1"/>
  <c r="L75" i="1" s="1"/>
  <c r="I74" i="1"/>
  <c r="L74" i="1" s="1"/>
  <c r="I73" i="1"/>
  <c r="L73" i="1" s="1"/>
  <c r="I72" i="1"/>
  <c r="L72" i="1" s="1"/>
  <c r="I71" i="1"/>
  <c r="L71" i="1" s="1"/>
  <c r="I70" i="1"/>
  <c r="L70" i="1" s="1"/>
  <c r="I69" i="1"/>
  <c r="L69" i="1" s="1"/>
  <c r="I68" i="1"/>
  <c r="L68" i="1" s="1"/>
  <c r="I67" i="1"/>
  <c r="L67" i="1" s="1"/>
  <c r="I66" i="1"/>
  <c r="L66" i="1" s="1"/>
  <c r="I65" i="1"/>
  <c r="L65" i="1" s="1"/>
  <c r="I64" i="1"/>
  <c r="L64" i="1" s="1"/>
  <c r="I63" i="1"/>
  <c r="L63" i="1" s="1"/>
  <c r="I62" i="1"/>
  <c r="L62" i="1" s="1"/>
  <c r="I61" i="1"/>
  <c r="L61" i="1" s="1"/>
  <c r="I60" i="1"/>
  <c r="L60" i="1" s="1"/>
  <c r="I59" i="1"/>
  <c r="L59" i="1" s="1"/>
  <c r="I58" i="1"/>
  <c r="L58" i="1" s="1"/>
  <c r="I57" i="1"/>
  <c r="L57" i="1" s="1"/>
  <c r="I56" i="1"/>
  <c r="L56" i="1" s="1"/>
  <c r="I55" i="1"/>
  <c r="L55" i="1" s="1"/>
  <c r="I54" i="1"/>
  <c r="L54" i="1" s="1"/>
  <c r="I53" i="1"/>
  <c r="L53" i="1" s="1"/>
  <c r="I52" i="1"/>
  <c r="L52" i="1" s="1"/>
  <c r="I51" i="1"/>
  <c r="L51" i="1" s="1"/>
  <c r="I50" i="1"/>
  <c r="L50" i="1" s="1"/>
  <c r="I49" i="1"/>
  <c r="L49" i="1" s="1"/>
  <c r="I48" i="1"/>
  <c r="L48" i="1" s="1"/>
  <c r="I47" i="1"/>
  <c r="L47" i="1" s="1"/>
  <c r="I46" i="1"/>
  <c r="L46" i="1" s="1"/>
  <c r="I45" i="1"/>
  <c r="L45" i="1" s="1"/>
  <c r="I44" i="1"/>
  <c r="L44" i="1" s="1"/>
  <c r="I43" i="1"/>
  <c r="L43" i="1" s="1"/>
  <c r="I42" i="1"/>
  <c r="L42" i="1" s="1"/>
  <c r="I41" i="1"/>
  <c r="L41" i="1" s="1"/>
  <c r="I40" i="1"/>
  <c r="L40" i="1" s="1"/>
  <c r="I39" i="1"/>
  <c r="L39" i="1" s="1"/>
  <c r="I38" i="1"/>
  <c r="L38" i="1" s="1"/>
  <c r="I37" i="1"/>
  <c r="L37" i="1" s="1"/>
  <c r="I36" i="1"/>
  <c r="L36" i="1" s="1"/>
  <c r="I35" i="1"/>
  <c r="L35" i="1" s="1"/>
  <c r="I34" i="1"/>
  <c r="L34" i="1" s="1"/>
  <c r="I33" i="1"/>
  <c r="L33" i="1" s="1"/>
  <c r="I32" i="1"/>
  <c r="L32" i="1" s="1"/>
  <c r="I31" i="1"/>
  <c r="L31" i="1" s="1"/>
  <c r="I30" i="1"/>
  <c r="L30" i="1" s="1"/>
  <c r="I29" i="1"/>
  <c r="L29" i="1" s="1"/>
  <c r="I28" i="1"/>
  <c r="L28" i="1" s="1"/>
  <c r="I27" i="1"/>
  <c r="L27" i="1" s="1"/>
  <c r="I26" i="1"/>
  <c r="L26" i="1" s="1"/>
  <c r="I25" i="1"/>
  <c r="L25" i="1" s="1"/>
  <c r="I24" i="1"/>
  <c r="L24" i="1" s="1"/>
  <c r="I23" i="1"/>
  <c r="L23" i="1" s="1"/>
  <c r="I22" i="1"/>
  <c r="L22" i="1" s="1"/>
  <c r="I21" i="1"/>
  <c r="L21" i="1" s="1"/>
  <c r="I20" i="1"/>
  <c r="L20" i="1" s="1"/>
  <c r="I19" i="1"/>
  <c r="L19" i="1" s="1"/>
  <c r="I18" i="1"/>
  <c r="L18" i="1" s="1"/>
  <c r="I17" i="1"/>
  <c r="L17" i="1" s="1"/>
  <c r="I16" i="1"/>
  <c r="L16" i="1" s="1"/>
  <c r="I15" i="1"/>
  <c r="L15" i="1" s="1"/>
  <c r="I14" i="1"/>
  <c r="L14" i="1" s="1"/>
  <c r="I13" i="1"/>
  <c r="L13" i="1" s="1"/>
  <c r="I12" i="1"/>
  <c r="L12" i="1" s="1"/>
  <c r="I11" i="1"/>
  <c r="L11" i="1" s="1"/>
  <c r="I10" i="1"/>
  <c r="L10" i="1" s="1"/>
  <c r="I9" i="1"/>
  <c r="L9" i="1" s="1"/>
  <c r="I8" i="1"/>
  <c r="L8" i="1" s="1"/>
  <c r="I7" i="1"/>
  <c r="L7" i="1" s="1"/>
  <c r="I6" i="1"/>
  <c r="L6" i="1" s="1"/>
  <c r="I5" i="1"/>
  <c r="L5" i="1" s="1"/>
  <c r="I4" i="1"/>
  <c r="L4" i="1" s="1"/>
  <c r="I3" i="1"/>
  <c r="L3" i="1" s="1"/>
  <c r="I2" i="1"/>
  <c r="L2" i="1" s="1"/>
  <c r="L3057" i="1" l="1"/>
  <c r="L3070" i="1"/>
  <c r="L2978" i="1"/>
  <c r="L3031" i="1"/>
  <c r="L3044" i="1"/>
  <c r="L2960" i="1"/>
  <c r="L3004" i="1"/>
  <c r="L3015" i="1"/>
  <c r="L2501" i="1"/>
  <c r="L2519" i="1"/>
  <c r="L2535" i="1"/>
  <c r="L2550" i="1"/>
  <c r="L2566" i="1"/>
  <c r="L2582" i="1"/>
  <c r="L2598" i="1"/>
  <c r="L2614" i="1"/>
  <c r="L2630" i="1"/>
  <c r="L2645" i="1"/>
  <c r="L2661" i="1"/>
  <c r="L2677" i="1"/>
  <c r="L2680" i="1"/>
  <c r="L2699" i="1"/>
  <c r="L2717" i="1"/>
  <c r="L2736" i="1"/>
  <c r="L2754" i="1"/>
  <c r="L2786" i="1"/>
  <c r="L2509" i="1"/>
  <c r="L2527" i="1"/>
  <c r="L2558" i="1"/>
  <c r="L2574" i="1"/>
  <c r="L2590" i="1"/>
  <c r="L2606" i="1"/>
  <c r="L2622" i="1"/>
  <c r="L2653" i="1"/>
  <c r="L2669" i="1"/>
  <c r="L2688" i="1"/>
  <c r="L2691" i="1"/>
  <c r="L2709" i="1"/>
  <c r="L2725" i="1"/>
  <c r="L2728" i="1"/>
  <c r="L2746" i="1"/>
  <c r="L2764" i="1"/>
  <c r="L2769" i="1"/>
  <c r="L2778" i="1"/>
  <c r="L2794" i="1"/>
  <c r="L2952" i="1"/>
  <c r="L2970" i="1"/>
  <c r="L2996" i="1"/>
  <c r="L3023" i="1"/>
  <c r="L2505" i="1"/>
  <c r="L2523" i="1"/>
  <c r="L2539" i="1"/>
  <c r="L2554" i="1"/>
  <c r="L2570" i="1"/>
  <c r="L2586" i="1"/>
  <c r="L2602" i="1"/>
  <c r="L2618" i="1"/>
  <c r="L2634" i="1"/>
  <c r="L2649" i="1"/>
  <c r="L2665" i="1"/>
  <c r="L2684" i="1"/>
  <c r="L2705" i="1"/>
  <c r="L2721" i="1"/>
  <c r="L2740" i="1"/>
  <c r="L2758" i="1"/>
  <c r="L2774" i="1"/>
  <c r="L2790" i="1"/>
  <c r="L2801" i="1"/>
  <c r="L2515" i="1"/>
  <c r="L2531" i="1"/>
  <c r="L2546" i="1"/>
  <c r="L2562" i="1"/>
  <c r="L2578" i="1"/>
  <c r="L2594" i="1"/>
  <c r="L2610" i="1"/>
  <c r="L2626" i="1"/>
  <c r="L2641" i="1"/>
  <c r="L2657" i="1"/>
  <c r="L2673" i="1"/>
  <c r="L2695" i="1"/>
  <c r="L2713" i="1"/>
  <c r="L2732" i="1"/>
  <c r="L2750" i="1"/>
  <c r="L2782" i="1"/>
  <c r="L2798" i="1"/>
  <c r="L2956" i="1"/>
  <c r="L2964" i="1"/>
  <c r="L2974" i="1"/>
  <c r="L2982" i="1"/>
  <c r="L2989" i="1"/>
  <c r="L2992" i="1"/>
  <c r="L3000" i="1"/>
  <c r="L3008" i="1"/>
  <c r="L3011" i="1"/>
  <c r="L3019" i="1"/>
  <c r="L3027" i="1"/>
  <c r="L3035" i="1"/>
  <c r="L3040" i="1"/>
  <c r="L3048" i="1"/>
  <c r="L3053" i="1"/>
  <c r="L3061" i="1"/>
  <c r="L3066" i="1"/>
  <c r="L311" i="1"/>
  <c r="L506" i="1"/>
  <c r="L646" i="1"/>
  <c r="L132" i="1"/>
  <c r="L2499" i="1"/>
  <c r="L2507" i="1"/>
  <c r="L2517" i="1"/>
  <c r="L2525" i="1"/>
  <c r="L2533" i="1"/>
  <c r="L2541" i="1"/>
  <c r="L2548" i="1"/>
  <c r="L2556" i="1"/>
  <c r="L2564" i="1"/>
  <c r="L2572" i="1"/>
  <c r="L2580" i="1"/>
  <c r="L2588" i="1"/>
  <c r="L2596" i="1"/>
  <c r="L2604" i="1"/>
  <c r="L2612" i="1"/>
  <c r="L2620" i="1"/>
  <c r="L2628" i="1"/>
  <c r="L2636" i="1"/>
  <c r="L2643" i="1"/>
  <c r="L2651" i="1"/>
  <c r="L2659" i="1"/>
  <c r="L2667" i="1"/>
  <c r="L2675" i="1"/>
  <c r="L2686" i="1"/>
  <c r="L2697" i="1"/>
  <c r="L2707" i="1"/>
  <c r="L2715" i="1"/>
  <c r="L2723" i="1"/>
  <c r="L2734" i="1"/>
  <c r="L2744" i="1"/>
  <c r="L2752" i="1"/>
  <c r="L2760" i="1"/>
  <c r="L2767" i="1"/>
  <c r="L2776" i="1"/>
  <c r="L2784" i="1"/>
  <c r="L2792" i="1"/>
  <c r="L2803" i="1"/>
  <c r="L2811" i="1"/>
  <c r="L2503" i="1"/>
  <c r="L2511" i="1"/>
  <c r="L2513" i="1"/>
  <c r="L2521" i="1"/>
  <c r="L2529" i="1"/>
  <c r="L2537" i="1"/>
  <c r="L2552" i="1"/>
  <c r="L2560" i="1"/>
  <c r="L2568" i="1"/>
  <c r="L2576" i="1"/>
  <c r="L2584" i="1"/>
  <c r="L2592" i="1"/>
  <c r="L2600" i="1"/>
  <c r="L2608" i="1"/>
  <c r="L2616" i="1"/>
  <c r="L2624" i="1"/>
  <c r="L2632" i="1"/>
  <c r="L2639" i="1"/>
  <c r="L2647" i="1"/>
  <c r="L2655" i="1"/>
  <c r="L2663" i="1"/>
  <c r="L2671" i="1"/>
  <c r="L2682" i="1"/>
  <c r="L2693" i="1"/>
  <c r="L2703" i="1"/>
  <c r="L2711" i="1"/>
  <c r="L2719" i="1"/>
  <c r="L2730" i="1"/>
  <c r="L2738" i="1"/>
  <c r="L2748" i="1"/>
  <c r="L2756" i="1"/>
  <c r="L2771" i="1"/>
  <c r="L2780" i="1"/>
  <c r="L2788" i="1"/>
  <c r="L2796" i="1"/>
  <c r="L2806" i="1"/>
  <c r="L2820" i="1"/>
  <c r="L2822" i="1"/>
  <c r="L2824" i="1"/>
  <c r="L2826" i="1"/>
  <c r="L2828" i="1"/>
  <c r="L2830" i="1"/>
  <c r="L2832" i="1"/>
  <c r="L2834" i="1"/>
  <c r="L2836" i="1"/>
  <c r="L2838" i="1"/>
  <c r="L2840" i="1"/>
  <c r="L2842" i="1"/>
  <c r="L2844" i="1"/>
  <c r="L2848" i="1"/>
  <c r="L2850" i="1"/>
  <c r="L2852" i="1"/>
  <c r="L2854" i="1"/>
  <c r="L2856" i="1"/>
  <c r="L2858" i="1"/>
  <c r="L2860" i="1"/>
  <c r="L2862" i="1"/>
  <c r="L2864" i="1"/>
  <c r="L2866" i="1"/>
  <c r="L2868" i="1"/>
  <c r="L2872" i="1"/>
  <c r="L2874" i="1"/>
  <c r="L2876" i="1"/>
  <c r="L2878" i="1"/>
  <c r="L2880" i="1"/>
  <c r="L2882" i="1"/>
  <c r="L2884" i="1"/>
  <c r="L2886" i="1"/>
  <c r="L2888" i="1"/>
  <c r="L2890" i="1"/>
  <c r="L2892" i="1"/>
  <c r="L2894" i="1"/>
  <c r="L2896" i="1"/>
  <c r="L2898" i="1"/>
  <c r="L2902" i="1"/>
  <c r="L2904" i="1"/>
  <c r="L2906" i="1"/>
  <c r="L2908" i="1"/>
  <c r="L2910" i="1"/>
  <c r="L2912" i="1"/>
  <c r="L2914" i="1"/>
  <c r="L2916" i="1"/>
  <c r="L2918" i="1"/>
  <c r="L2920" i="1"/>
  <c r="L2922" i="1"/>
  <c r="L2924" i="1"/>
  <c r="L2926" i="1"/>
  <c r="L2928" i="1"/>
  <c r="L2930" i="1"/>
  <c r="L2932" i="1"/>
  <c r="L2934" i="1"/>
  <c r="L2936" i="1"/>
  <c r="L2940" i="1"/>
  <c r="L2942" i="1"/>
  <c r="L2944" i="1"/>
  <c r="L2946" i="1"/>
  <c r="L2950" i="1"/>
  <c r="L2958" i="1"/>
  <c r="L2966" i="1"/>
  <c r="L2976" i="1"/>
  <c r="L2984" i="1"/>
  <c r="L2994" i="1"/>
  <c r="L3002" i="1"/>
  <c r="L3013" i="1"/>
  <c r="L3021" i="1"/>
  <c r="L3029" i="1"/>
  <c r="L3042" i="1"/>
  <c r="L3055" i="1"/>
  <c r="L3068" i="1"/>
  <c r="L2819" i="1"/>
  <c r="L2821" i="1"/>
  <c r="L2823" i="1"/>
  <c r="L2825" i="1"/>
  <c r="L2827" i="1"/>
  <c r="L2831" i="1"/>
  <c r="L2833" i="1"/>
  <c r="L2835" i="1"/>
  <c r="L2837" i="1"/>
  <c r="L2839" i="1"/>
  <c r="L2841" i="1"/>
  <c r="L2843" i="1"/>
  <c r="L2845" i="1"/>
  <c r="L2847" i="1"/>
  <c r="L2849" i="1"/>
  <c r="L2851" i="1"/>
  <c r="L2853" i="1"/>
  <c r="L2855" i="1"/>
  <c r="L2857" i="1"/>
  <c r="L2859" i="1"/>
  <c r="L2861" i="1"/>
  <c r="L2863" i="1"/>
  <c r="L2865" i="1"/>
  <c r="L2867" i="1"/>
  <c r="L2869" i="1"/>
  <c r="L2871" i="1"/>
  <c r="L2873" i="1"/>
  <c r="L2875" i="1"/>
  <c r="L2877" i="1"/>
  <c r="L2879" i="1"/>
  <c r="L2881" i="1"/>
  <c r="L2883" i="1"/>
  <c r="L2885" i="1"/>
  <c r="L2887" i="1"/>
  <c r="L2889" i="1"/>
  <c r="L2891" i="1"/>
  <c r="L2893" i="1"/>
  <c r="L2895" i="1"/>
  <c r="L2897" i="1"/>
  <c r="L2899" i="1"/>
  <c r="L2901" i="1"/>
  <c r="L2903" i="1"/>
  <c r="L2905" i="1"/>
  <c r="L2907" i="1"/>
  <c r="L2909" i="1"/>
  <c r="L2913" i="1"/>
  <c r="L2915" i="1"/>
  <c r="L2917" i="1"/>
  <c r="L2919" i="1"/>
  <c r="L2921" i="1"/>
  <c r="L2923" i="1"/>
  <c r="L2925" i="1"/>
  <c r="L2927" i="1"/>
  <c r="L2929" i="1"/>
  <c r="L2931" i="1"/>
  <c r="L2933" i="1"/>
  <c r="L2935" i="1"/>
  <c r="L2937" i="1"/>
  <c r="L2939" i="1"/>
  <c r="L2941" i="1"/>
  <c r="L2943" i="1"/>
  <c r="L2945" i="1"/>
  <c r="L2947" i="1"/>
  <c r="L2954" i="1"/>
  <c r="L2962" i="1"/>
  <c r="L2972" i="1"/>
  <c r="L2980" i="1"/>
  <c r="L2987" i="1"/>
  <c r="L2998" i="1"/>
  <c r="L3006" i="1"/>
  <c r="L3017" i="1"/>
  <c r="L3025" i="1"/>
  <c r="L3033" i="1"/>
  <c r="L3038" i="1"/>
  <c r="L3046" i="1"/>
  <c r="L3051" i="1"/>
  <c r="L3059" i="1"/>
  <c r="L3064" i="1"/>
  <c r="L3077" i="1" l="1"/>
</calcChain>
</file>

<file path=xl/sharedStrings.xml><?xml version="1.0" encoding="utf-8"?>
<sst xmlns="http://schemas.openxmlformats.org/spreadsheetml/2006/main" count="28388" uniqueCount="7149">
  <si>
    <t>序</t>
  </si>
  <si>
    <t>揽收时间</t>
  </si>
  <si>
    <t>运单号</t>
  </si>
  <si>
    <t>装载类型</t>
  </si>
  <si>
    <t>省份</t>
  </si>
  <si>
    <t>地址</t>
  </si>
  <si>
    <t>计费重量</t>
  </si>
  <si>
    <t>结费重量</t>
  </si>
  <si>
    <t>首重</t>
  </si>
  <si>
    <t>续重</t>
  </si>
  <si>
    <t>快递费</t>
  </si>
  <si>
    <t>出库日期</t>
    <phoneticPr fontId="4" type="noConversion"/>
  </si>
  <si>
    <t>说明</t>
    <phoneticPr fontId="4" type="noConversion"/>
  </si>
  <si>
    <t>商品编号</t>
    <phoneticPr fontId="4" type="noConversion"/>
  </si>
  <si>
    <t>商品名称</t>
    <phoneticPr fontId="4" type="noConversion"/>
  </si>
  <si>
    <t>通路</t>
    <phoneticPr fontId="4" type="noConversion"/>
  </si>
  <si>
    <t>2017-09-01</t>
  </si>
  <si>
    <t>811158663416</t>
  </si>
  <si>
    <t>四川省</t>
  </si>
  <si>
    <t>巴中市巴州区巴州区蓝湾国际1栋B2803</t>
  </si>
  <si>
    <t>1.38</t>
  </si>
  <si>
    <t>无差异</t>
    <phoneticPr fontId="4" type="noConversion"/>
  </si>
  <si>
    <t>224106</t>
  </si>
  <si>
    <t>名点新一代随行果汁料理杯1+1</t>
  </si>
  <si>
    <t>电商</t>
  </si>
  <si>
    <t>新媒体APP(2.0)</t>
  </si>
  <si>
    <t>811158665149</t>
  </si>
  <si>
    <t>陕西省</t>
  </si>
  <si>
    <t>宝鸡市渭滨区渭滨区川陕路柳林居小区2号楼</t>
  </si>
  <si>
    <t>1.44</t>
  </si>
  <si>
    <t>207951</t>
  </si>
  <si>
    <t>soso棒酵素果冻</t>
  </si>
  <si>
    <t>811158664468</t>
  </si>
  <si>
    <t>河北省</t>
  </si>
  <si>
    <t>保定市北市区北市区七一东路2666号河北大学新校区坤舆生活园信然楼</t>
  </si>
  <si>
    <t>0.24</t>
  </si>
  <si>
    <t>190492</t>
  </si>
  <si>
    <t>WaveBetter祛痘仪</t>
  </si>
  <si>
    <t>811158665551</t>
  </si>
  <si>
    <t>云南省</t>
  </si>
  <si>
    <t>保山市隆阳区隆阳区人民路11号师专宿舍</t>
  </si>
  <si>
    <t>1.52</t>
  </si>
  <si>
    <t>201421</t>
  </si>
  <si>
    <t>娥佩兰薏苡仁化妆水2组装（随机赠化妆棉或睡眠面膜或小喷壶)</t>
  </si>
  <si>
    <t>811158665516</t>
  </si>
  <si>
    <t>1.54</t>
  </si>
  <si>
    <t>218229</t>
  </si>
  <si>
    <t>御泥坊清爽平衡蚕丝黑面膜21片</t>
  </si>
  <si>
    <t>811158665539</t>
  </si>
  <si>
    <t>北京市</t>
  </si>
  <si>
    <t>北京市朝阳区朝阳区大山子南里丙12楼6单元201号</t>
  </si>
  <si>
    <t>0.88</t>
  </si>
  <si>
    <t>220858002</t>
  </si>
  <si>
    <t>意大利原装进口丰添防脱发抑制落发套组, 男</t>
  </si>
  <si>
    <t>811158662492</t>
  </si>
  <si>
    <t>北京市朝阳区朝阳区康营家园29区8号楼2单元502</t>
  </si>
  <si>
    <t>2.3</t>
  </si>
  <si>
    <t>213315003</t>
  </si>
  <si>
    <t>韩愢生态气动泡泡活氧梳, 黑色+棕色</t>
  </si>
  <si>
    <t>811158663370</t>
  </si>
  <si>
    <t>北京市海淀区海淀区北坞嘉园西里11号楼5单元302</t>
  </si>
  <si>
    <t>0.4</t>
  </si>
  <si>
    <t>224678</t>
  </si>
  <si>
    <t>大麦若叶青汁3g/条*20条/盒*3盒</t>
  </si>
  <si>
    <t>811158665451</t>
  </si>
  <si>
    <t>北京市海淀区海淀区世纪城五区5号楼3单元12F</t>
  </si>
  <si>
    <t>2.16</t>
  </si>
  <si>
    <t>211688</t>
  </si>
  <si>
    <t>燕天使75ml玫瑰即食燕窝礼盒（4瓶）</t>
  </si>
  <si>
    <t>811158664347</t>
  </si>
  <si>
    <t>北京市海淀区海淀区中关村南大街31号神州大厦11层华素制药</t>
  </si>
  <si>
    <t>2.24</t>
  </si>
  <si>
    <t>201278</t>
  </si>
  <si>
    <t>御泥坊黑玫瑰奢华蚕丝面膜升级组</t>
  </si>
  <si>
    <t>811158662967</t>
  </si>
  <si>
    <t>北京市平谷区平谷区迎宾花园12号楼2单元302</t>
  </si>
  <si>
    <t>0.14</t>
  </si>
  <si>
    <t>220080001</t>
  </si>
  <si>
    <t>兰蔻 口红菁纯柔润丝缎唇膏3.4g, 368#</t>
  </si>
  <si>
    <t>811158663208</t>
  </si>
  <si>
    <t>北京市西城区西城区杨梅竹斜街118号汉庭酒店</t>
  </si>
  <si>
    <t>2.0</t>
  </si>
  <si>
    <t>201325</t>
  </si>
  <si>
    <t>滨司注心饼巧克力味160g（3个装）</t>
  </si>
  <si>
    <t>811158662591</t>
  </si>
  <si>
    <t>成都市成华区成华区水碾河路北三街8号28栋</t>
  </si>
  <si>
    <t>2.28</t>
  </si>
  <si>
    <t>213315001</t>
  </si>
  <si>
    <t>韩愢生态气动泡泡活氧梳, 黑色</t>
  </si>
  <si>
    <t>新媒体微信(2.0)</t>
  </si>
  <si>
    <t>811158666045</t>
  </si>
  <si>
    <t>成都市崇州市崇州市崇阳镇九龙路中段金福缘餐厅3楼</t>
  </si>
  <si>
    <t>1.6</t>
  </si>
  <si>
    <t>223491</t>
  </si>
  <si>
    <t>时珍故里蕲艾艾烛特惠组</t>
  </si>
  <si>
    <t>811158666151</t>
  </si>
  <si>
    <t>成都市金牛区金牛区金府路799号金府国际2栋28楼7号</t>
  </si>
  <si>
    <t>1.64</t>
  </si>
  <si>
    <t>811158664583</t>
  </si>
  <si>
    <t>成都市锦江区锦江区静居寺18号院第十宿舍</t>
  </si>
  <si>
    <t>2.26</t>
  </si>
  <si>
    <t>222664</t>
  </si>
  <si>
    <t>韩国LG润膏滋养洗护套组（原装进口）</t>
  </si>
  <si>
    <t>811158663767</t>
  </si>
  <si>
    <t>成都市龙泉驿区龙泉驿区大面银河大道118号恒大绿洲48栋204</t>
  </si>
  <si>
    <t>4.72</t>
  </si>
  <si>
    <t>217669</t>
  </si>
  <si>
    <t>马来西亚原始森林天然采摘结晶牙胚树蜜组</t>
  </si>
  <si>
    <t>811158662856</t>
  </si>
  <si>
    <t>成都市青羊区青羊区大石西路80号925B</t>
  </si>
  <si>
    <t>1.76</t>
  </si>
  <si>
    <t>222069</t>
  </si>
  <si>
    <t>三茯散草本四季养生组</t>
  </si>
  <si>
    <t>811158663445</t>
  </si>
  <si>
    <t>成都市青羊区青羊区银丝街16号光大国际金融大厦19楼</t>
  </si>
  <si>
    <t>811158662899</t>
  </si>
  <si>
    <t>成都市武侯区武侯区成都市武侯区桐梓林北路中华绣苑</t>
  </si>
  <si>
    <t>0.46</t>
  </si>
  <si>
    <t>204670</t>
  </si>
  <si>
    <t>日光生活 鸡翅木筷子10双入 W506</t>
  </si>
  <si>
    <t>811158666407</t>
  </si>
  <si>
    <t>成都市武侯区武侯区武科东四路1号榕苑7栋 2单元 602</t>
  </si>
  <si>
    <t>0.12</t>
  </si>
  <si>
    <t>0.0750</t>
  </si>
  <si>
    <t>221808</t>
  </si>
  <si>
    <t>参慕进口优品即食海参</t>
  </si>
  <si>
    <t>811158663240</t>
  </si>
  <si>
    <t>成都市武侯区武侯区紫荆东路96号二栋一单元11号</t>
  </si>
  <si>
    <t>811158663072</t>
  </si>
  <si>
    <t>成都市武侯区武侯区棕树南街8号伊甸阳光</t>
  </si>
  <si>
    <t>0.98</t>
  </si>
  <si>
    <t>0.9900</t>
  </si>
  <si>
    <t>200414</t>
  </si>
  <si>
    <t>京城之霜五爪眼霜提拉精华组</t>
  </si>
  <si>
    <t>3G(2.0)</t>
  </si>
  <si>
    <t>811158664409</t>
  </si>
  <si>
    <t>安徽省</t>
  </si>
  <si>
    <t>池州市石台县仁里镇安徽省池州市石台县仁里镇(县城)城关和平北路一号，石台县房地产开发有限公司</t>
  </si>
  <si>
    <t>811158664985</t>
  </si>
  <si>
    <t>滁州市明光市明光市安徽省滁州市明光市明光市安徽省明光市星光商贸城3栋15号</t>
  </si>
  <si>
    <t>0.66</t>
  </si>
  <si>
    <t>0.6600</t>
  </si>
  <si>
    <t>206695</t>
  </si>
  <si>
    <t>所望牙膏组合180g两支装（舒缓咽炎+专效舒敏+赠品15g）</t>
  </si>
  <si>
    <t>811158664974</t>
  </si>
  <si>
    <t>1.02</t>
  </si>
  <si>
    <t>224397</t>
  </si>
  <si>
    <t>吕臻萃恒护多效洗护2+1组（吕臻萃恒护多效洗发水400g*2</t>
  </si>
  <si>
    <t>811158666432</t>
  </si>
  <si>
    <t>辽宁省</t>
  </si>
  <si>
    <t>丹东市振兴区振兴区振六北街10号楼1单元3楼</t>
  </si>
  <si>
    <t>4.7</t>
  </si>
  <si>
    <t>811158666374</t>
  </si>
  <si>
    <t>广东省</t>
  </si>
  <si>
    <t>东莞市常平镇常平镇常平医院手外科护士站</t>
  </si>
  <si>
    <t>0.82</t>
  </si>
  <si>
    <t>215015</t>
  </si>
  <si>
    <t>凯莉聚美水晶金箔花朵变色口红组</t>
  </si>
  <si>
    <t>811158662949</t>
  </si>
  <si>
    <t>东莞市常平镇常平镇花河小城9栋2单元6A</t>
  </si>
  <si>
    <t>1.46</t>
  </si>
  <si>
    <t>811158662097</t>
  </si>
  <si>
    <t>东莞市常平镇常平镇卢屋村荔枝园工业区欧曼图公司</t>
  </si>
  <si>
    <t>0.5</t>
  </si>
  <si>
    <t>204146002</t>
  </si>
  <si>
    <t>虎标黑糖块手工月子古法红糖块独立包装黑糖240g, 红枣桂圆</t>
  </si>
  <si>
    <t>811158665631</t>
  </si>
  <si>
    <t>东莞市常平镇常平镇蔚蓝城邦57栋2单元1201</t>
  </si>
  <si>
    <t>3.8</t>
  </si>
  <si>
    <t>223654</t>
  </si>
  <si>
    <t>德国SIMELO(施美乐）高硼硅玻璃电热水壶特惠套组</t>
  </si>
  <si>
    <t>811158662865</t>
  </si>
  <si>
    <t>东莞市厚街镇厚街镇宝屯盛和花园翠景苑D3501</t>
  </si>
  <si>
    <t>1.7500</t>
  </si>
  <si>
    <t>811158664843</t>
  </si>
  <si>
    <t>东莞市厚街镇厚街镇广东省东莞市厚街镇厚街镇新兴路110号</t>
  </si>
  <si>
    <t>2.42</t>
  </si>
  <si>
    <t>199844</t>
  </si>
  <si>
    <t>京城之霜全新白皙臻亮安瓶组</t>
  </si>
  <si>
    <t>811158663777</t>
  </si>
  <si>
    <t>东莞市厚街镇厚街镇河田大道翠园南路26号</t>
  </si>
  <si>
    <t>0.26</t>
  </si>
  <si>
    <t>220091</t>
  </si>
  <si>
    <t>雅诗兰黛小棕瓶面部精华露50ml </t>
  </si>
  <si>
    <t>811158662068</t>
  </si>
  <si>
    <t>东莞市厚街镇厚街镇鹿港小镇6栋1单元3002</t>
  </si>
  <si>
    <t>224395</t>
  </si>
  <si>
    <t>兰芝气垫粉凝霜13（星梦奇缘限量版）15g*2个</t>
  </si>
  <si>
    <t>811158665894</t>
  </si>
  <si>
    <t>东莞市黄江镇黄江镇社贝康湖山庄215A2</t>
  </si>
  <si>
    <t>1.58</t>
  </si>
  <si>
    <t>811158666201</t>
  </si>
  <si>
    <t>东莞市南城区南城区广东省东莞市南城区南城区宏图路金悦香树14栋502</t>
  </si>
  <si>
    <t>1.56</t>
  </si>
  <si>
    <t>811158665235</t>
  </si>
  <si>
    <t>东莞市清溪镇清溪镇广东省东莞市清溪镇清溪镇广东省东莞市清溪镇重河村委会三亚圳村</t>
  </si>
  <si>
    <t>811158662810</t>
  </si>
  <si>
    <t>东莞市清溪镇清溪镇三中村遂口路鑫福酒楼二楼前台</t>
  </si>
  <si>
    <t>811158663169</t>
  </si>
  <si>
    <t>东莞市沙田镇沙田镇东港城一期二栋A座702房</t>
  </si>
  <si>
    <t>811158664276</t>
  </si>
  <si>
    <t>东莞市沙田镇沙田镇民田村立沙新区51栋701</t>
  </si>
  <si>
    <t>3.78</t>
  </si>
  <si>
    <t>217978</t>
  </si>
  <si>
    <t>百年承德宽城有机金栗原产地直供组</t>
  </si>
  <si>
    <t>811158663513</t>
  </si>
  <si>
    <t>东莞市石碣镇石碣镇民丰路大洲屯10栋2号</t>
  </si>
  <si>
    <t>1.36</t>
  </si>
  <si>
    <t>811158663352</t>
  </si>
  <si>
    <t>811158666470</t>
  </si>
  <si>
    <t>东莞市石碣镇石碣镇西南新村四巷31号</t>
  </si>
  <si>
    <t>1.48</t>
  </si>
  <si>
    <t>224398</t>
  </si>
  <si>
    <t>韩国LG睿嫣姿韵净韧洗发水500ml+护发素500ml</t>
  </si>
  <si>
    <t>811158663619</t>
  </si>
  <si>
    <t>东莞市石碣镇石碣镇盈翠豪园3座303</t>
  </si>
  <si>
    <t>1.32</t>
  </si>
  <si>
    <t>223817</t>
  </si>
  <si>
    <t>京城之霜 深层滋润紧致光泽凝冻2+2特惠组</t>
  </si>
  <si>
    <t>811158666017</t>
  </si>
  <si>
    <t>东莞市万江区万江区曦龙广场兰凤阁15楼</t>
  </si>
  <si>
    <t>811158665967</t>
  </si>
  <si>
    <t>1.74</t>
  </si>
  <si>
    <t>811158662802</t>
  </si>
  <si>
    <t>东莞市樟木头镇樟木头镇莞樟东路47号</t>
  </si>
  <si>
    <t>203276</t>
  </si>
  <si>
    <t>韩国CJLION/希杰狮王韩国进口清爽滋润米时代清系大米香皂</t>
  </si>
  <si>
    <t>811158662126</t>
  </si>
  <si>
    <t>东莞市长安镇长安镇明珠广场E栋806</t>
  </si>
  <si>
    <t>191925</t>
  </si>
  <si>
    <t>TRIM 斜口指甲刀</t>
  </si>
  <si>
    <t>811158662161</t>
  </si>
  <si>
    <t>0.18</t>
  </si>
  <si>
    <t>196602</t>
  </si>
  <si>
    <t>德国进口贝克曼博士（Dr.Beckmann）便携去渍笔4ml</t>
  </si>
  <si>
    <t>811158665783</t>
  </si>
  <si>
    <t>东莞市长安镇长安镇厦岗盘福东路18号厦岗综合服务中心</t>
  </si>
  <si>
    <t>1.98</t>
  </si>
  <si>
    <t>1.8900</t>
  </si>
  <si>
    <t>219748</t>
  </si>
  <si>
    <t>润涵谷物水果燕麦片90g*5盒装</t>
  </si>
  <si>
    <t>811158664361</t>
  </si>
  <si>
    <t>东莞市长安镇长安镇乌沙路段S358省道475号2楼</t>
  </si>
  <si>
    <t>0.34</t>
  </si>
  <si>
    <t>217172</t>
  </si>
  <si>
    <t>台湾日光生活 两用超洁碳黑棉签 400支 X432</t>
  </si>
  <si>
    <t>811158664359</t>
  </si>
  <si>
    <t>220110</t>
  </si>
  <si>
    <t>珀薇熊果苷淡化色素原液30ml</t>
  </si>
  <si>
    <t>811158662553</t>
  </si>
  <si>
    <t>山东省</t>
  </si>
  <si>
    <t>东营市东营区东营区山东省东营市东营区井下特车大队</t>
  </si>
  <si>
    <t>220775</t>
  </si>
  <si>
    <t>松德冰岛古树黄金叶普洱黄片砖茶生茶500g*3块</t>
  </si>
  <si>
    <t>811158663569</t>
  </si>
  <si>
    <t>湖北省</t>
  </si>
  <si>
    <t>鄂州市华容区华容区湖北省鄂州市葛店开发区金谷鑫城21栋花坊囍铺门面</t>
  </si>
  <si>
    <t>210214002</t>
  </si>
  <si>
    <t>断货王YSL圣罗兰方管唇膏3.8g迷魅纯漾亮采方管口红, 1</t>
  </si>
  <si>
    <t>811158664754</t>
  </si>
  <si>
    <t>佛山市禅城区南庄镇粤宏百货</t>
  </si>
  <si>
    <t>811158665547</t>
  </si>
  <si>
    <t>福建省</t>
  </si>
  <si>
    <t>福州市仓山区仓山区牛眠山巷95号万升小区东区6栋304</t>
  </si>
  <si>
    <t>1.84</t>
  </si>
  <si>
    <t>811158662879</t>
  </si>
  <si>
    <t>福州市仓山区仓山区上渡街道鹭岭路80号紫荆园8座203室</t>
  </si>
  <si>
    <t>811158664233</t>
  </si>
  <si>
    <t>福州市仓山区仓山区下渡街道南江滨西大道136号世欧上江城A区1号楼704</t>
  </si>
  <si>
    <t>2.18</t>
  </si>
  <si>
    <t>811158664071</t>
  </si>
  <si>
    <t>811158665570</t>
  </si>
  <si>
    <t>福州市鼓楼区鼓楼区大儒世家朗园8座908室</t>
  </si>
  <si>
    <t>811158663711</t>
  </si>
  <si>
    <t>福州市鼓楼区鼓楼区湖头街68号湖滨新城15座101室</t>
  </si>
  <si>
    <t>222620</t>
  </si>
  <si>
    <t>chen川凝时鲜颜修容霜0.5g*30粒遮瑕修护隔离裸妆</t>
  </si>
  <si>
    <t>811158662938</t>
  </si>
  <si>
    <t>福州市鼓楼区鼓楼区梅亭路7号大儒世家朗园10号楼112室</t>
  </si>
  <si>
    <t>811158665165</t>
  </si>
  <si>
    <t>福州市晋安区晋安区秀峰路219号蓝山四季18号楼102室</t>
  </si>
  <si>
    <t>201066</t>
  </si>
  <si>
    <t>Childangel魔力花开唇部护理套组</t>
  </si>
  <si>
    <t>811158662610</t>
  </si>
  <si>
    <t>福州市晋安区岳峰镇岳峰新城B区10座2703室</t>
  </si>
  <si>
    <t>811158666289</t>
  </si>
  <si>
    <t>福州市连江县凤城镇福建省福州市连江县琯头镇上坪村委会旁</t>
  </si>
  <si>
    <t>1.62</t>
  </si>
  <si>
    <t>811158665823</t>
  </si>
  <si>
    <t>福州市平潭县平潭县红鹤大酒楼对面万青公寓龙山卫生所楼上201</t>
  </si>
  <si>
    <t>0.32</t>
  </si>
  <si>
    <t>224394</t>
  </si>
  <si>
    <t>兰芝气垫粉凝霜13SPF30PA+++15g*2个</t>
  </si>
  <si>
    <t>811158664899</t>
  </si>
  <si>
    <t>江西省</t>
  </si>
  <si>
    <t>抚州市临川区临川区南门路888号名仕家园邱利民</t>
  </si>
  <si>
    <t>811158662232</t>
  </si>
  <si>
    <t>广安市华蓥市华蓥市豪门桥头华生园门市</t>
  </si>
  <si>
    <t>0.44</t>
  </si>
  <si>
    <t>224922006</t>
  </si>
  <si>
    <t>马踏飞燕多功能老花镜套组, 套组, 350</t>
  </si>
  <si>
    <t>811158665882</t>
  </si>
  <si>
    <t>广州市白云区白云区大源南路109号锦秀家园B栋102</t>
  </si>
  <si>
    <t>811158662281</t>
  </si>
  <si>
    <t>广州市白云区白云区富力桃园C12-2606室</t>
  </si>
  <si>
    <t>5.28</t>
  </si>
  <si>
    <t>198604</t>
  </si>
  <si>
    <t>界界乐乳酸菌原味（10条/箱）</t>
  </si>
  <si>
    <t>811158662075</t>
  </si>
  <si>
    <t>广州市白云区白云区广州市白云区西槎路积德花苑西门528号407</t>
  </si>
  <si>
    <t>0.56</t>
  </si>
  <si>
    <t>223541</t>
  </si>
  <si>
    <t>森活良物古法酸梅汤包80G/袋*4袋</t>
  </si>
  <si>
    <t>811158663909</t>
  </si>
  <si>
    <t>广州市白云区白云区永泰新村官厅东街9号平安公寓</t>
  </si>
  <si>
    <t>1.78</t>
  </si>
  <si>
    <t>218083</t>
  </si>
  <si>
    <t>韩束巨白润美白祛斑专享组</t>
  </si>
  <si>
    <t>811158665322</t>
  </si>
  <si>
    <t>广州市番禺区番禺区洛浦街海滨花园海怡阁10号铺</t>
  </si>
  <si>
    <t>811158663305</t>
  </si>
  <si>
    <t>广州市番禺区沙湾镇广东省广州市番禺区沙湾镇(乡镇)青云大道18号荷悦居4座4梯602</t>
  </si>
  <si>
    <t>811158666227</t>
  </si>
  <si>
    <t>广州市海珠区海珠区赤岗三街28号803</t>
  </si>
  <si>
    <t>811158666127</t>
  </si>
  <si>
    <t>811158666162</t>
  </si>
  <si>
    <t>广州市海珠区海珠区广州市海珠区工业大道南金碧花园一期20幢1104号</t>
  </si>
  <si>
    <t>官网(2.0)</t>
  </si>
  <si>
    <t>811158664393</t>
  </si>
  <si>
    <t>广州市海珠区海珠区江燕路万科里L2护童健康学习桌</t>
  </si>
  <si>
    <t>2.2</t>
  </si>
  <si>
    <t>811158666074</t>
  </si>
  <si>
    <t>广州市海珠区海珠区瑞康路九州轻纺城2楼J2072</t>
  </si>
  <si>
    <t>0.92</t>
  </si>
  <si>
    <t>221055</t>
  </si>
  <si>
    <t>源生堂牌海狗人参丸*6盒</t>
  </si>
  <si>
    <t>811158663016</t>
  </si>
  <si>
    <t>广州市海珠区海珠区新巷西路135号中山大学外国语学院</t>
  </si>
  <si>
    <t>2.78</t>
  </si>
  <si>
    <t>2.8600</t>
  </si>
  <si>
    <t>218171</t>
  </si>
  <si>
    <t>欧格玛OGUMA玻尿酸原液套组</t>
  </si>
  <si>
    <t>811158663814</t>
  </si>
  <si>
    <t>广州市花都区花东镇广州省广州市花都区花东镇大唐村友信达公司</t>
  </si>
  <si>
    <t>1.86</t>
  </si>
  <si>
    <t>811158664012</t>
  </si>
  <si>
    <t>广州市花都区花都区商业大道五洲花园</t>
  </si>
  <si>
    <t>811158663790</t>
  </si>
  <si>
    <t>广州市花都区花都区新华街天贵路54号之一君兰苑G1栋403房</t>
  </si>
  <si>
    <t>2.76</t>
  </si>
  <si>
    <t>2.8400</t>
  </si>
  <si>
    <t>204838</t>
  </si>
  <si>
    <t>森林大叔一天一包8种原味果仁健康组</t>
  </si>
  <si>
    <t>811158664775</t>
  </si>
  <si>
    <t>广州市花都区狮岭镇广东省广州市花都区狮岭镇山前大道金碧御水山庄E2栋1003房</t>
  </si>
  <si>
    <t>207425</t>
  </si>
  <si>
    <t>MISSSHOW电动秀足机专享组</t>
  </si>
  <si>
    <t>811158663138</t>
  </si>
  <si>
    <t>广州市花都区炭步镇汽车城东风大道西银三环机械有限公司</t>
  </si>
  <si>
    <t>811158662541</t>
  </si>
  <si>
    <t>广州市黄埔区黄埔区东苑小区东街28号1602</t>
  </si>
  <si>
    <t>5.02</t>
  </si>
  <si>
    <t>221559</t>
  </si>
  <si>
    <t>上质海外珍选全脂纯牛奶200ml*20盒</t>
  </si>
  <si>
    <t>811158664760</t>
  </si>
  <si>
    <t>广州市黄埔区黄埔区广东省广州市黄埔区姬堂长庚西街十四巷4号</t>
  </si>
  <si>
    <t>222893</t>
  </si>
  <si>
    <t>蟹状元优选880型8只装礼卡套餐</t>
  </si>
  <si>
    <t>811158662746</t>
  </si>
  <si>
    <t>广州市黄埔区黄埔区坑田大街2巷1号</t>
  </si>
  <si>
    <t>811158663687</t>
  </si>
  <si>
    <t>广州市荔湾区荔湾区鹤园中15巷1号1108房</t>
  </si>
  <si>
    <t>0.94</t>
  </si>
  <si>
    <t>212788003</t>
  </si>
  <si>
    <t>茗采丽人 珠光宝气亮面银丝提花春装外套, 蓝色, XL</t>
  </si>
  <si>
    <t>811158663128</t>
  </si>
  <si>
    <t>广州市天河区天河区广氮北环街5号1413</t>
  </si>
  <si>
    <t>811158663104</t>
  </si>
  <si>
    <t>811158663085</t>
  </si>
  <si>
    <t>811158663099</t>
  </si>
  <si>
    <t>811158663117</t>
  </si>
  <si>
    <t>811158664375</t>
  </si>
  <si>
    <t>广州市增城市增城市荔城镇荔城街通园中路28号</t>
  </si>
  <si>
    <t>0.16</t>
  </si>
  <si>
    <t>811158663700</t>
  </si>
  <si>
    <t>广州市增城市增城市新塘镇风凰城碧桂园风曦苑二十一街二十八号保安亭</t>
  </si>
  <si>
    <t>222246</t>
  </si>
  <si>
    <t>伊利女士营养奶粉（400g*4袋）</t>
  </si>
  <si>
    <t>811158663346</t>
  </si>
  <si>
    <t>广州市增城市增城市增城区永宁街新城花苑</t>
  </si>
  <si>
    <t>811158664836</t>
  </si>
  <si>
    <t>广州市增城市增城市增城区永宁街长岗矮岗新村三巷四号</t>
  </si>
  <si>
    <t>811158664717</t>
  </si>
  <si>
    <t>贵州省</t>
  </si>
  <si>
    <t>贵阳市花溪区花溪区贵州省煤矿设计研究院</t>
  </si>
  <si>
    <t>1.34</t>
  </si>
  <si>
    <t>195451</t>
  </si>
  <si>
    <t>京城之霜酒粕奢颜美肌精华露</t>
  </si>
  <si>
    <t>811158666265</t>
  </si>
  <si>
    <t>海南省</t>
  </si>
  <si>
    <t>海口市龙华区龙华区世贸南路5号军安花苑B栋1604房</t>
  </si>
  <si>
    <t>811158663596</t>
  </si>
  <si>
    <t>海口市美兰区美兰区海殿岛二东路滨江海岸2期东门5栋</t>
  </si>
  <si>
    <t>1.4</t>
  </si>
  <si>
    <t>811158665686</t>
  </si>
  <si>
    <t>海口市美兰区美兰区海南省海口市美兰区美兰区白龙南路33号警苑小区704</t>
  </si>
  <si>
    <t>3.82</t>
  </si>
  <si>
    <t>811158665724</t>
  </si>
  <si>
    <t>海口市美兰区美兰区海南省海口市美兰区美兰区下洋路6号泰河阁小区A9D</t>
  </si>
  <si>
    <t>3.42</t>
  </si>
  <si>
    <t>811158664782</t>
  </si>
  <si>
    <t>海口市琼山区琼山区振发路凤翔花园</t>
  </si>
  <si>
    <t>0.2</t>
  </si>
  <si>
    <t>202358002</t>
  </si>
  <si>
    <t>韩国Laneige/兰芝水衡保湿乳120ml, 中干性</t>
  </si>
  <si>
    <t>811158664488</t>
  </si>
  <si>
    <t>合肥市肥东县肥东县包公大道与合蚌路交叉口向东800米包公大道项目部收</t>
  </si>
  <si>
    <t>1.28</t>
  </si>
  <si>
    <t>201290</t>
  </si>
  <si>
    <t>韩国原装进口LG润膏洗发水护发素二合一3支装特惠组合</t>
  </si>
  <si>
    <t>811158663029</t>
  </si>
  <si>
    <t>合肥市蜀山区蜀山区笔架山街道一楼总之中心维稳办</t>
  </si>
  <si>
    <t>1.9700</t>
  </si>
  <si>
    <t>202350</t>
  </si>
  <si>
    <t>御泥坊燕窝紧致弹力矿物蚕丝面膜组（7片*5盒）</t>
  </si>
  <si>
    <t>811158665509</t>
  </si>
  <si>
    <t>红河哈尼族彝族自治州蒙自县蒙自县朝阳路长河天骄东门</t>
  </si>
  <si>
    <t>220592</t>
  </si>
  <si>
    <t>同仁堂葛根山药胶囊健康组</t>
  </si>
  <si>
    <t>811158662082</t>
  </si>
  <si>
    <t>葫芦岛市兴城市兴城市南大桥宁远住宅楼22-1 楼 城郊医院对面</t>
  </si>
  <si>
    <t>811158662372</t>
  </si>
  <si>
    <t>江苏省</t>
  </si>
  <si>
    <t>淮安市清河区清河区北京北路和健康西路交叉口中天西城广场商铺2幢317室</t>
  </si>
  <si>
    <t>0.8</t>
  </si>
  <si>
    <t>209817</t>
  </si>
  <si>
    <t>加拿大Cetaphil丝塔芙致润保湿霜566g</t>
  </si>
  <si>
    <t>811158666382</t>
  </si>
  <si>
    <t>黄石市下陆区下陆区团城山供电小区</t>
  </si>
  <si>
    <t>222894</t>
  </si>
  <si>
    <t>蟹状元优选1680型8只装礼卡套餐</t>
  </si>
  <si>
    <t>811158666391</t>
  </si>
  <si>
    <t>吉安市吉水县吉水县城北自来水公司办公楼</t>
  </si>
  <si>
    <t>811158662764</t>
  </si>
  <si>
    <t>浙江省</t>
  </si>
  <si>
    <t>嘉兴市秀洲区秀洲区嘉禾绿洲2幢601</t>
  </si>
  <si>
    <t>2.32</t>
  </si>
  <si>
    <t>213315002</t>
  </si>
  <si>
    <t>韩愢生态气动泡泡活氧梳, 棕色</t>
  </si>
  <si>
    <t>811158665690</t>
  </si>
  <si>
    <t>金华市义乌市赤岸镇浙江省金华市义乌市赤岸镇华川北路111号鼎桂渡膜</t>
  </si>
  <si>
    <t>222626</t>
  </si>
  <si>
    <t>chen川夜间精华赋活修护霜50g紧致淡化细纹面霜</t>
  </si>
  <si>
    <t>811158665440</t>
  </si>
  <si>
    <t>荆门市京山县京山县东门路房产院内</t>
  </si>
  <si>
    <t>811158665777</t>
  </si>
  <si>
    <t>荆门市京山县京山县新市镇格兰小城10栋2单元101</t>
  </si>
  <si>
    <t>224383</t>
  </si>
  <si>
    <t>达米尼9公斤维多利亚纪念款变频滚筒洗衣机</t>
  </si>
  <si>
    <t>811158663603</t>
  </si>
  <si>
    <t>荆州市沙市区沙市区深圳大道能特科技股份有限公司</t>
  </si>
  <si>
    <t>811158662602</t>
  </si>
  <si>
    <t>荆州市沙市区沙市区塔桥路35号</t>
  </si>
  <si>
    <t>811158665122</t>
  </si>
  <si>
    <t>荆州市石首市石首市太平坊社区石狮路42号</t>
  </si>
  <si>
    <t>811158664946</t>
  </si>
  <si>
    <t>昆明市官渡区官渡区经开区金呈东泰花园一区</t>
  </si>
  <si>
    <t>811158664968</t>
  </si>
  <si>
    <t>2.48</t>
  </si>
  <si>
    <t>202005</t>
  </si>
  <si>
    <t>一叶子植物酵素多效炭黑蝶翼面膜组</t>
  </si>
  <si>
    <t>811158665212</t>
  </si>
  <si>
    <t>昆明市盘龙区盘龙区金洲湾小区10幢503号</t>
  </si>
  <si>
    <t>811158665261</t>
  </si>
  <si>
    <t>昆明市盘龙区盘龙区昆明市穿金路1号金林碧水小区j13栋102号</t>
  </si>
  <si>
    <t>811158665410</t>
  </si>
  <si>
    <t>昆明市盘龙区盘龙区天怡风景小区7幢305</t>
  </si>
  <si>
    <t>811158664603</t>
  </si>
  <si>
    <t>昆明市盘龙区盘龙区万华路葡萄街区天宇盛苑C幢1305</t>
  </si>
  <si>
    <t>811158665293</t>
  </si>
  <si>
    <t>昆明市盘龙区盘龙区园博路6号</t>
  </si>
  <si>
    <t>3.16</t>
  </si>
  <si>
    <t>811158664821</t>
  </si>
  <si>
    <t>昆明市五华区五华区大观商业城茶城F3-5</t>
  </si>
  <si>
    <t>214685</t>
  </si>
  <si>
    <t>汤臣倍健胶原软骨素钙片90片*2瓶</t>
  </si>
  <si>
    <t>811158665078</t>
  </si>
  <si>
    <t>昆明市五华区五华区虹山东路9号版筑翠园4幢207</t>
  </si>
  <si>
    <t>3.04</t>
  </si>
  <si>
    <t>224563</t>
  </si>
  <si>
    <t>韩束钥时光淡纹琉璃霜弹嫩组</t>
  </si>
  <si>
    <t>811158665060</t>
  </si>
  <si>
    <t>0.52</t>
  </si>
  <si>
    <t>208002</t>
  </si>
  <si>
    <t>歌丽姬宝美白祛斑精华霜50ml</t>
  </si>
  <si>
    <t>811158665053</t>
  </si>
  <si>
    <t>222621</t>
  </si>
  <si>
    <t>chen川水嘟嘟补水甜心膜90g补水保湿免洗睡眠面膜</t>
  </si>
  <si>
    <t>811158664665</t>
  </si>
  <si>
    <t>昆明市西山区西山区前卫西路金坤世纪CC栋</t>
  </si>
  <si>
    <t>1.0000</t>
  </si>
  <si>
    <t>223909</t>
  </si>
  <si>
    <t>韩国兰芝雪润无暇气垫BB霜升级组</t>
  </si>
  <si>
    <t>811158652933</t>
  </si>
  <si>
    <t>连云港市连云区连云区中华新村速递易</t>
  </si>
  <si>
    <t>221811001</t>
  </si>
  <si>
    <t>金一 翠色满园天然和田碧玉手镯, 碧绿色, 小(57-59m</t>
  </si>
  <si>
    <t>811158666441</t>
  </si>
  <si>
    <t>凉山州西昌市西昌市州林产公司</t>
  </si>
  <si>
    <t>222435</t>
  </si>
  <si>
    <t>东芝55英寸曲面4K智能网络电视55U6680C</t>
  </si>
  <si>
    <t>811158665855</t>
  </si>
  <si>
    <t>临沧市临翔区临翔区云南省临沧市临翔区临翔区西河北路183号临沧财贸学校</t>
  </si>
  <si>
    <t>1.72</t>
  </si>
  <si>
    <t>811158664816</t>
  </si>
  <si>
    <t>临沂市兰山区兰山区山东省临沂市兰山区洗砚池街竹林桥小区南区30号楼3单元</t>
  </si>
  <si>
    <t>0.62</t>
  </si>
  <si>
    <t>203210</t>
  </si>
  <si>
    <t>韩国2080牙膏120gX3支装</t>
  </si>
  <si>
    <t>811158663925</t>
  </si>
  <si>
    <t>临沂市临沭县临沭县沭河大街临沭县人民法院</t>
  </si>
  <si>
    <t>222981</t>
  </si>
  <si>
    <t>露兰姬娜牛奶竹醋去死皮嫩滑足膜38g*7对</t>
  </si>
  <si>
    <t>811158662624</t>
  </si>
  <si>
    <t>龙岩市连城县连城县董屋山庄B栋303室</t>
  </si>
  <si>
    <t>811158665313</t>
  </si>
  <si>
    <t>龙岩市上杭县上杭县稔田卫生院</t>
  </si>
  <si>
    <t>811158664513</t>
  </si>
  <si>
    <t>龙岩市新罗区新罗区尚品至尊5号楼1梯2103</t>
  </si>
  <si>
    <t>0.36</t>
  </si>
  <si>
    <t>223636</t>
  </si>
  <si>
    <t>景泰蓝银饰--雀之翎精品手镯套组</t>
  </si>
  <si>
    <t>811158665380</t>
  </si>
  <si>
    <t>茂名市高州市长坡镇旧城村</t>
  </si>
  <si>
    <t>811158665430</t>
  </si>
  <si>
    <t>绵阳市涪城区涪城区剑南路西段73号电力小区12栋1单元3楼6号</t>
  </si>
  <si>
    <t>811158662194</t>
  </si>
  <si>
    <t>南昌市进贤县进贤县温圳监狱</t>
  </si>
  <si>
    <t>211044</t>
  </si>
  <si>
    <t>李时珍故里 蕲春蕲艾堂精油热敷贴套组</t>
  </si>
  <si>
    <t>811158664920</t>
  </si>
  <si>
    <t>南京市白下区白下区光华路石门坎100号1幢401室</t>
  </si>
  <si>
    <t>811158666006</t>
  </si>
  <si>
    <t>南京市高淳县桠溪乡桠溪镇永兴集贸市场1幢105</t>
  </si>
  <si>
    <t>1.82</t>
  </si>
  <si>
    <t>811158664472</t>
  </si>
  <si>
    <t>南京市鼓楼区鼓楼区南昌路68号6幢2单元402室</t>
  </si>
  <si>
    <t>222797001</t>
  </si>
  <si>
    <t>今昇 女士品质生活真丝家居服, 套组, L</t>
  </si>
  <si>
    <t>811158662222</t>
  </si>
  <si>
    <t>南京市鼓楼区鼓楼区中央路399号天正国际广场6号楼708室</t>
  </si>
  <si>
    <t>811158662265</t>
  </si>
  <si>
    <t>0.1</t>
  </si>
  <si>
    <t>220066001</t>
  </si>
  <si>
    <t>美宝莲顺滑恒久眉笔0.78g, 棕色</t>
  </si>
  <si>
    <t>811158663740</t>
  </si>
  <si>
    <t>南京市建邺区建邺区奥体新城翠杉园11栋502</t>
  </si>
  <si>
    <t>1.68</t>
  </si>
  <si>
    <t>219734</t>
  </si>
  <si>
    <t>瑞琪奥兰RICHORA新西兰原装进口麦卢卡蜂蜜UMF10+2</t>
  </si>
  <si>
    <t>811158664526</t>
  </si>
  <si>
    <t>南京市建邺区建邺区南湖沿河一村49号1幢4单元508室</t>
  </si>
  <si>
    <t>2.2000</t>
  </si>
  <si>
    <t>216851</t>
  </si>
  <si>
    <t>希腊希纳斯特级初榨橄榄油1L裸瓶装</t>
  </si>
  <si>
    <t>811158664561</t>
  </si>
  <si>
    <t>811158664544</t>
  </si>
  <si>
    <t>811158664552</t>
  </si>
  <si>
    <t>811158665154</t>
  </si>
  <si>
    <t>南京市秦淮区秦淮区宏光路77号晨光新苑14栋2单元201室</t>
  </si>
  <si>
    <t>0.08</t>
  </si>
  <si>
    <t>208549</t>
  </si>
  <si>
    <t>韩国2080 纤丝超净牙刷 2支装</t>
  </si>
  <si>
    <t>811158663652</t>
  </si>
  <si>
    <t>南京市雨花台区板桥镇软件大道119号丰盛商汇5号楼4楼</t>
  </si>
  <si>
    <t>811158662796</t>
  </si>
  <si>
    <t>南京市雨花台区板桥镇新亭大街66号朗诗绿色花园7栋602室</t>
  </si>
  <si>
    <t>2.22</t>
  </si>
  <si>
    <t>811158664177</t>
  </si>
  <si>
    <t>南京市雨花台区雨花台区雨花南路6号雨花台区人民法院</t>
  </si>
  <si>
    <t>207642</t>
  </si>
  <si>
    <t>东阿县润娇颜阿胶奶茶（红豆、香芋、草莓、原味4个口味混装）8</t>
  </si>
  <si>
    <t>811158664092</t>
  </si>
  <si>
    <t>222718</t>
  </si>
  <si>
    <t>拉芳邂逅香氛沐浴露550ml</t>
  </si>
  <si>
    <t>811158664059</t>
  </si>
  <si>
    <t>0.9000</t>
  </si>
  <si>
    <t>222719</t>
  </si>
  <si>
    <t>拉芳经典魅惑沐浴露550ml</t>
  </si>
  <si>
    <t>811158665492</t>
  </si>
  <si>
    <t>南平市建瓯市建瓯市西大街斗富巷166-1</t>
  </si>
  <si>
    <t>811158666325</t>
  </si>
  <si>
    <t>南通市如皋市如城镇江苏省南通市如皋市如城镇(县城)金鼎名城12号楼303</t>
  </si>
  <si>
    <t>1.0</t>
  </si>
  <si>
    <t>0.9800</t>
  </si>
  <si>
    <t>198309003</t>
  </si>
  <si>
    <t>雪完美 男士竹纤维平角内裤12条组, 套组, XXXL</t>
  </si>
  <si>
    <t>811158663463</t>
  </si>
  <si>
    <t>宁波市北仑区北仑区浙江省宁波市北仑区北仑区(县城)大碶街道杜家村129号</t>
  </si>
  <si>
    <t>811158663948</t>
  </si>
  <si>
    <t>宁波市慈溪市观海卫镇浙江省慈溪市观海卫镇鸣鹤湖滨村塘家桥路2号</t>
  </si>
  <si>
    <t>5.3</t>
  </si>
  <si>
    <t>811158663937</t>
  </si>
  <si>
    <t>219793</t>
  </si>
  <si>
    <t>Lumi净酵素综合发酵蔬果粉（固体饮料）（15gx20条/盒</t>
  </si>
  <si>
    <t>811158665655</t>
  </si>
  <si>
    <t>宁波市慈溪市观海卫镇浙江省宁波市慈溪市观海卫镇(乡镇)工业园东区天露电器</t>
  </si>
  <si>
    <t>4.5</t>
  </si>
  <si>
    <t>219339</t>
  </si>
  <si>
    <t>英国原装进口维多麦小麦早餐饼营养美味组</t>
  </si>
  <si>
    <t>811158663953</t>
  </si>
  <si>
    <t>宁波市海曙区海曙区古林镇布政老街阿三小食堂后面三楼</t>
  </si>
  <si>
    <t>811158662428</t>
  </si>
  <si>
    <t>宁波市江北区江北区甬江街道清江路288号2幢702室天境花园</t>
  </si>
  <si>
    <t>0.78</t>
  </si>
  <si>
    <t>203285</t>
  </si>
  <si>
    <t>韩国CJLION/希杰狮王韩国进口敏感肌肤适用爱可酷她纯净泡</t>
  </si>
  <si>
    <t>811158664216</t>
  </si>
  <si>
    <t>宁波市江东区江东区彩虹北路2号农业银行6楼</t>
  </si>
  <si>
    <t>1.14</t>
  </si>
  <si>
    <t>201317</t>
  </si>
  <si>
    <t>澳门永辉低蔗糖肉松紫菜凤凰卷150g（3盒装）</t>
  </si>
  <si>
    <t>811158664108</t>
  </si>
  <si>
    <t>宁波市宁海县宁海县宁海县下桥巷7弄5号5楼</t>
  </si>
  <si>
    <t>0.84</t>
  </si>
  <si>
    <t>218224</t>
  </si>
  <si>
    <t>御泥坊芦荟泥浆面膜110g</t>
  </si>
  <si>
    <t>811158664061</t>
  </si>
  <si>
    <t>0.74</t>
  </si>
  <si>
    <t>218216</t>
  </si>
  <si>
    <t>御泥坊金桂花眼膜贴60片</t>
  </si>
  <si>
    <t>811158663588</t>
  </si>
  <si>
    <t>宁波市宁海县宁海县宁海县跃龙街道银菊路37弄l0号</t>
  </si>
  <si>
    <t>1.94</t>
  </si>
  <si>
    <t>202803</t>
  </si>
  <si>
    <t>吴三公冬菇8包超值组合（128克/袋*8袋）</t>
  </si>
  <si>
    <t>811158662928</t>
  </si>
  <si>
    <t>宁波市象山县西周镇嵩溪路136号</t>
  </si>
  <si>
    <t>4.9</t>
  </si>
  <si>
    <t>811158652596</t>
  </si>
  <si>
    <t>宁波市鄞州区鄞江镇冷水庵路 鄞江镇成人文化技术学校</t>
  </si>
  <si>
    <t>0.54</t>
  </si>
  <si>
    <t>811158664624</t>
  </si>
  <si>
    <t>宁波市鄞州区鄞州区浙江省宁波市鄞州区鄞州区(市区)钟公庙街道庙堰村建设路15幢301</t>
  </si>
  <si>
    <t>4.86</t>
  </si>
  <si>
    <t>811158662202</t>
  </si>
  <si>
    <t>宁波市余姚市余姚市陆埠计家村江南佳苑3幢402</t>
  </si>
  <si>
    <t>811158666333</t>
  </si>
  <si>
    <t>宁德市福安市福安市阳泉紫阳路</t>
  </si>
  <si>
    <t>811158665391</t>
  </si>
  <si>
    <t>宁德市蕉城区蕉城区东桥开发区兰田村龙沙滩路18号</t>
  </si>
  <si>
    <t>811158664959</t>
  </si>
  <si>
    <t>宁德市蕉城区蕉城区南际新村东区1号503</t>
  </si>
  <si>
    <t>811158665375</t>
  </si>
  <si>
    <t>攀枝花市西　区西　区四川省攀枝花市西　区西　区啤酒厂生活区</t>
  </si>
  <si>
    <t>0.6</t>
  </si>
  <si>
    <t>0.9500</t>
  </si>
  <si>
    <t>811158662656</t>
  </si>
  <si>
    <t>河南省</t>
  </si>
  <si>
    <t>平顶山市新华区焦店镇新城区翠湖苑小区南门</t>
  </si>
  <si>
    <t>2.08</t>
  </si>
  <si>
    <t>811158664698</t>
  </si>
  <si>
    <t>莆田市城厢区城厢区南门中特小区12号楼</t>
  </si>
  <si>
    <t>2.94</t>
  </si>
  <si>
    <t>214906</t>
  </si>
  <si>
    <t>梦洁出品DreamCoco纯棉印花四件套花卉全棉公主风甜蜜许</t>
  </si>
  <si>
    <t>811158663524</t>
  </si>
  <si>
    <t>普洱市思茅区南屏镇茶苑路4号行政综合楼</t>
  </si>
  <si>
    <t>217777</t>
  </si>
  <si>
    <t>葛粉之乡承天府纯柴葛粉家庭健康实惠组</t>
  </si>
  <si>
    <t>811158663033</t>
  </si>
  <si>
    <t>青岛市市北区市北区敦化路172号华仁欧典商苑1号楼1306</t>
  </si>
  <si>
    <t>192425</t>
  </si>
  <si>
    <t>爱思得 真空双重密封罐三件套5879A3</t>
  </si>
  <si>
    <t>811158664146</t>
  </si>
  <si>
    <t>青岛市市南区市南区福州北路1号8号楼1单元502</t>
  </si>
  <si>
    <t>811158664165</t>
  </si>
  <si>
    <t>811158664138</t>
  </si>
  <si>
    <t>811158664085</t>
  </si>
  <si>
    <t>811158664856</t>
  </si>
  <si>
    <t>清远市清城区清城区凤城明珠凤云阁701</t>
  </si>
  <si>
    <t>3.18</t>
  </si>
  <si>
    <t>219283</t>
  </si>
  <si>
    <t>三根发焕活健发套装</t>
  </si>
  <si>
    <t>811158666455</t>
  </si>
  <si>
    <t>清远市清城区清城区松岗路竹子园南一座4O2</t>
  </si>
  <si>
    <t>217769</t>
  </si>
  <si>
    <t>奥马526升风冷无霜电脑温控对开门冰箱</t>
  </si>
  <si>
    <t>811158665170</t>
  </si>
  <si>
    <t>曲靖市罗平县罗雄镇曲靖市罗平县党校后门</t>
  </si>
  <si>
    <t>1.24</t>
  </si>
  <si>
    <t>219408</t>
  </si>
  <si>
    <t>攀高低频颈椎治疗仪</t>
  </si>
  <si>
    <t>811158664630</t>
  </si>
  <si>
    <t>泉州市惠安县黄塘镇双溪台湾城13楼恒创安防</t>
  </si>
  <si>
    <t>220253</t>
  </si>
  <si>
    <t>Olay玉兰油多效修护醒肤水150ml抗氧化补水保湿收缩毛孔</t>
  </si>
  <si>
    <t>811158666035</t>
  </si>
  <si>
    <t>泉州市晋江市晋江市梅岭街道蔡厝社区石鼓山庄3栋1502室</t>
  </si>
  <si>
    <t>3.3</t>
  </si>
  <si>
    <t>811158665193</t>
  </si>
  <si>
    <t>三明市宁化县宁化县宁化县农市场A座5楼</t>
  </si>
  <si>
    <t>811158666365</t>
  </si>
  <si>
    <t>三亚市三亚市凤凰镇政府大院</t>
  </si>
  <si>
    <t>185640</t>
  </si>
  <si>
    <t>金富源珠宝 天然淡水珍珠项链 9-10MM经典玛瑙款</t>
  </si>
  <si>
    <t>811158663733</t>
  </si>
  <si>
    <t>厦门市思明区思明区湖滨南路绿家园23号302室</t>
  </si>
  <si>
    <t>1.12</t>
  </si>
  <si>
    <t>811158663699</t>
  </si>
  <si>
    <t>212258003</t>
  </si>
  <si>
    <t>茵迪 无钢圈背心式蚕丝内杯内衣超值组, 套组, 80B</t>
  </si>
  <si>
    <t>811158666068</t>
  </si>
  <si>
    <t>厦门市思明区思明区莲前西路183号603</t>
  </si>
  <si>
    <t>1.26</t>
  </si>
  <si>
    <t>811158665934</t>
  </si>
  <si>
    <t>厦门市思明区思明区侨富城侨龙里16号502</t>
  </si>
  <si>
    <t>811158662773</t>
  </si>
  <si>
    <t>厦门市思明区思明区文塔西路968号</t>
  </si>
  <si>
    <t>811158665666</t>
  </si>
  <si>
    <t>厦门市思明区思明区盐溪街10号1103室</t>
  </si>
  <si>
    <t>3.86</t>
  </si>
  <si>
    <t>811158662713</t>
  </si>
  <si>
    <t>上海市</t>
  </si>
  <si>
    <t>上海市黄浦区黄浦区瑞金二路410弄8号605</t>
  </si>
  <si>
    <t>811158664886</t>
  </si>
  <si>
    <t>上海市普陀区普陀区中潭路99弄83号903室</t>
  </si>
  <si>
    <t>4.44</t>
  </si>
  <si>
    <t>811158664901</t>
  </si>
  <si>
    <t>上海市杨浦区杨浦区江湾城路88弄28号802室</t>
  </si>
  <si>
    <t>811158662680</t>
  </si>
  <si>
    <t>上海市杨浦区杨浦区上海市杨浦区市光一村111号103室</t>
  </si>
  <si>
    <t>811158666143</t>
  </si>
  <si>
    <t>韶关市浈江区浈江区金沙小区万家兴花园7栋403室</t>
  </si>
  <si>
    <t>1.5000</t>
  </si>
  <si>
    <t>811158665673</t>
  </si>
  <si>
    <t>绍兴市诸暨市诸暨市东安三区11幢3单元606室</t>
  </si>
  <si>
    <t>202789002</t>
  </si>
  <si>
    <t>海谜璃HMILY简约头层牛皮女士单肩包女H6881, 红色</t>
  </si>
  <si>
    <t>811158662469</t>
  </si>
  <si>
    <t>深圳市宝安区宝安区光明新区公明镇楼村新村9巷34号 欢乐购超市后面</t>
  </si>
  <si>
    <t>811158665795</t>
  </si>
  <si>
    <t>深圳市宝安区宝安区松岗街道松河北路庄羽大厦605</t>
  </si>
  <si>
    <t>0.86</t>
  </si>
  <si>
    <t>811158663726</t>
  </si>
  <si>
    <t>深圳市宝安区宝安区新安街道新圳路香槟广场四楼影尊国际影城前台</t>
  </si>
  <si>
    <t>212345</t>
  </si>
  <si>
    <t>韩国SNP海洋燕窝水库面膜25ml*10片补水保湿美白去黄紧</t>
  </si>
  <si>
    <t>811158664248</t>
  </si>
  <si>
    <t>深圳市福田区福田区彩田北路平安国际酒店2707</t>
  </si>
  <si>
    <t>811158664188</t>
  </si>
  <si>
    <t>0.96</t>
  </si>
  <si>
    <t>0.9600</t>
  </si>
  <si>
    <t>222671</t>
  </si>
  <si>
    <t>宫诺（本草）祛湿裨益茶</t>
  </si>
  <si>
    <t>811158662354</t>
  </si>
  <si>
    <t>深圳市龙岗区龙岗区广东省深圳市龙岗区龙岗区罗瑞合南街十四号</t>
  </si>
  <si>
    <t>811158666235</t>
  </si>
  <si>
    <t>深圳市龙岗区龙岗区龙华新区观澜观平路牛轭岭新村首层魅力牛香</t>
  </si>
  <si>
    <t>811158663828</t>
  </si>
  <si>
    <t>深圳市龙岗区龙岗区深圳市龙岗区龙岗中心城长兴北路深业紫麟山花园H3-3-17A</t>
  </si>
  <si>
    <t>220856001</t>
  </si>
  <si>
    <t>意大利原装进口丰添防脱发洗发液200ml*1, 女</t>
  </si>
  <si>
    <t>811158665614</t>
  </si>
  <si>
    <t>黑龙江</t>
  </si>
  <si>
    <t>省哈尔滨市南岗区南岗区黑龙江省哈尔滨市南岗区南岗区衡山路84号17A</t>
  </si>
  <si>
    <t>811158665748</t>
  </si>
  <si>
    <t>省直辖行政单位澄迈县老城镇马村村</t>
  </si>
  <si>
    <t>811158665301</t>
  </si>
  <si>
    <t>省直辖天门市天门市东湖路东湖国际5号楼B406</t>
  </si>
  <si>
    <t>811158665994</t>
  </si>
  <si>
    <t>十堰市茅箭区茅箭区白浪开发区祥安广场A栋22楼1号</t>
  </si>
  <si>
    <t>1.5500</t>
  </si>
  <si>
    <t>811158666193</t>
  </si>
  <si>
    <t>十堰市茅箭区茅箭区火车站邮政局</t>
  </si>
  <si>
    <t>811158664113</t>
  </si>
  <si>
    <t>石家庄市鹿泉市寺家庄镇富强家园1号楼4单元201</t>
  </si>
  <si>
    <t>0.3</t>
  </si>
  <si>
    <t>221305003</t>
  </si>
  <si>
    <t>pororo/啵乐乐2岁以上儿童牙膏90g/支, 苹果</t>
  </si>
  <si>
    <t>811158664260</t>
  </si>
  <si>
    <t>石家庄市鹿泉市寺家庄镇寺家庄村委会</t>
  </si>
  <si>
    <t>0.42</t>
  </si>
  <si>
    <t>811158652630</t>
  </si>
  <si>
    <t>石家庄市新华区新华区河北省石家庄市新华区新华区赵林路北君5区3号楼2单元801</t>
  </si>
  <si>
    <t>0.48</t>
  </si>
  <si>
    <t>221811003</t>
  </si>
  <si>
    <t>金一 翠色满园天然和田碧玉手镯, 碧绿色, 大(59-62m</t>
  </si>
  <si>
    <t>811158662520</t>
  </si>
  <si>
    <t>苏州市虎丘区虎丘区狮山街道横山路79号--日东迈特科思电子有限公司</t>
  </si>
  <si>
    <t>811158662561</t>
  </si>
  <si>
    <t>200670</t>
  </si>
  <si>
    <t>菲诗小铺初恋甜心香水护发素200ml</t>
  </si>
  <si>
    <t>811158665807</t>
  </si>
  <si>
    <t>苏州市昆山市新镇乡中乐小区D区30号</t>
  </si>
  <si>
    <t>220073007</t>
  </si>
  <si>
    <t>美宝莲好气色轻唇膏3g, 粉色可餐</t>
  </si>
  <si>
    <t>811158665477</t>
  </si>
  <si>
    <t>苏州市张家港市大新乡大新镇迎风路悦来医疗器械有有限公司</t>
  </si>
  <si>
    <t>811158665484</t>
  </si>
  <si>
    <t>苏州市张家港市杨舍镇帝景豪园33幢—4</t>
  </si>
  <si>
    <t>4.68</t>
  </si>
  <si>
    <t>811158663366</t>
  </si>
  <si>
    <t>随州市曾都区曾都区沿河大道曾都区财政局</t>
  </si>
  <si>
    <t>811158663425</t>
  </si>
  <si>
    <t>遂宁市船山区船山区遂宁市船山区凯旋上路76号田园小区9单元六楼</t>
  </si>
  <si>
    <t>811158663854</t>
  </si>
  <si>
    <t>台州市临海市桃渚镇海东西路6号</t>
  </si>
  <si>
    <t>811158663889</t>
  </si>
  <si>
    <t>1.22</t>
  </si>
  <si>
    <t>192298</t>
  </si>
  <si>
    <t>LAROCHELLE歌丽姬宝明星原液面膜抢购组（22片）</t>
  </si>
  <si>
    <t>811158663847</t>
  </si>
  <si>
    <t>224199</t>
  </si>
  <si>
    <t>御泥坊透亮红酒酵力面膜21片*25ml</t>
  </si>
  <si>
    <t>811158663875</t>
  </si>
  <si>
    <t>220107</t>
  </si>
  <si>
    <t>珀薇竹炭排浊净肌面膜25g*7片</t>
  </si>
  <si>
    <t>811158663838</t>
  </si>
  <si>
    <t>218247</t>
  </si>
  <si>
    <t>花瑶花玫瑰睡眠面膜20颗</t>
  </si>
  <si>
    <t>811158664034</t>
  </si>
  <si>
    <t>山西省</t>
  </si>
  <si>
    <t>太原市万柏林区万柏林区奥林匹克花园北区五号楼一单元</t>
  </si>
  <si>
    <t>811158664042</t>
  </si>
  <si>
    <t>188364</t>
  </si>
  <si>
    <t>宝优妮纯稚伸缩置物架DQ-0826-C</t>
  </si>
  <si>
    <t>811158664028</t>
  </si>
  <si>
    <t>4.4</t>
  </si>
  <si>
    <t>190963</t>
  </si>
  <si>
    <t>宝优妮 康乐晾晒架DQ-0030A</t>
  </si>
  <si>
    <t>811158662636</t>
  </si>
  <si>
    <t>太原市杏花岭区杏花岭区新源里东昌盛小区3号楼4单元1楼东户</t>
  </si>
  <si>
    <t>2.34</t>
  </si>
  <si>
    <t>811158665005</t>
  </si>
  <si>
    <t>太原市迎泽区迎泽区水西关街北一巷6号2号楼3单元302</t>
  </si>
  <si>
    <t>811158663059</t>
  </si>
  <si>
    <t>泰州市海陵区海陵区江苏省泰州市海陵区红旗街道美好家园11栋206室</t>
  </si>
  <si>
    <t>0.68</t>
  </si>
  <si>
    <t>201399</t>
  </si>
  <si>
    <t>莎娜豆乳护肤套组</t>
  </si>
  <si>
    <t>811158663063</t>
  </si>
  <si>
    <t>219298</t>
  </si>
  <si>
    <t>风干手撕牛肉干条88g</t>
  </si>
  <si>
    <t>811158663980</t>
  </si>
  <si>
    <t>泰州市海陵区海陵区莲花八区87栋302</t>
  </si>
  <si>
    <t>811158664008</t>
  </si>
  <si>
    <t>2.14</t>
  </si>
  <si>
    <t>811158662663</t>
  </si>
  <si>
    <t>泰州市海陵区海陵区鹏欣丽都2号楼甲单之202室</t>
  </si>
  <si>
    <t>811158662582</t>
  </si>
  <si>
    <t>天津市</t>
  </si>
  <si>
    <t>天津市宝坻区宝坻区宝平景苑31号楼1单元1201室</t>
  </si>
  <si>
    <t>811158665701</t>
  </si>
  <si>
    <t>天津市大港区大港区大港油田芳华小区10号楼2单元301</t>
  </si>
  <si>
    <t>3.28</t>
  </si>
  <si>
    <t>3.8000</t>
  </si>
  <si>
    <t>811158663996</t>
  </si>
  <si>
    <t>天津市河东区河东区大直沽8号路文华里8号楼3门301室</t>
  </si>
  <si>
    <t>215685001</t>
  </si>
  <si>
    <t>宝优妮 冰箱保鲜盒有格DQ9021-2, 透明</t>
  </si>
  <si>
    <t>811158663975</t>
  </si>
  <si>
    <t>1.92</t>
  </si>
  <si>
    <t>190979</t>
  </si>
  <si>
    <t>宝优妮 纯洁微波炉架DQ-0826</t>
  </si>
  <si>
    <t>811158663143</t>
  </si>
  <si>
    <t>天津市红桥区红桥区佳园道佳园东里22号楼3门301室</t>
  </si>
  <si>
    <t>811158663257</t>
  </si>
  <si>
    <t>811158663238</t>
  </si>
  <si>
    <t>811158663223</t>
  </si>
  <si>
    <t>811158664913</t>
  </si>
  <si>
    <t>天津市武清区武清区天津市武清区石各庄镇梁各庄村</t>
  </si>
  <si>
    <t>811158664861</t>
  </si>
  <si>
    <t>温州市乐清市虹桥镇虹杏路169弄33号</t>
  </si>
  <si>
    <t>0.9300</t>
  </si>
  <si>
    <t>204255</t>
  </si>
  <si>
    <t>美迪惠尔（可莱丝）水润保湿面膜27ml*10片*1盒</t>
  </si>
  <si>
    <t>811158666316</t>
  </si>
  <si>
    <t>温州市永嘉县永嘉县千石村奥康电子商务部</t>
  </si>
  <si>
    <t>185651</t>
  </si>
  <si>
    <t>金富源珠宝 精美天然淡水珍珠项链正品 8-9mm 项链+手链</t>
  </si>
  <si>
    <t>811158662833</t>
  </si>
  <si>
    <t>无锡市滨湖区梅村乡无锡新区梅村镇泰伯二区343栋602室</t>
  </si>
  <si>
    <t>202322</t>
  </si>
  <si>
    <t>日本CURE雅去角质凝露250g</t>
  </si>
  <si>
    <t>811158665525</t>
  </si>
  <si>
    <t>无锡市江阴市江阴市青阳镇南环路21号穗丰五金模具厂</t>
  </si>
  <si>
    <t>2.72</t>
  </si>
  <si>
    <t>223696</t>
  </si>
  <si>
    <t>旺丰好和健康炒锅（32cm炒锅*1）</t>
  </si>
  <si>
    <t>811158664579</t>
  </si>
  <si>
    <t>无锡市江阴市西郊乡长江御苑11单元202室</t>
  </si>
  <si>
    <t>1.66</t>
  </si>
  <si>
    <t>811158663040</t>
  </si>
  <si>
    <t>无锡市宜兴市万石乡江苏省无锡市宜兴市万石镇茶亭小区2期10栋76号</t>
  </si>
  <si>
    <t>811158663679</t>
  </si>
  <si>
    <t>芜湖市鸠江区鸠江区宇润小区8号楼2单元202</t>
  </si>
  <si>
    <t>224333</t>
  </si>
  <si>
    <t>保加利亚玫瑰BULGARIAROSE玫瑰花水330ml</t>
  </si>
  <si>
    <t>811158664595</t>
  </si>
  <si>
    <t>新疆维</t>
  </si>
  <si>
    <t>吾尔自治区巴音郭楞蒙古自治州库尔勒市库尔勒市萨依巴格街道交通西路祥和花园</t>
  </si>
  <si>
    <t>198767</t>
  </si>
  <si>
    <t>Cetaphil/丝塔芙洁面乳118ml</t>
  </si>
  <si>
    <t>811158664799</t>
  </si>
  <si>
    <t>吾尔自治区石河子市石河子市石河子市老街街道白杨小区64栋一鸣商店</t>
  </si>
  <si>
    <t>811158663297</t>
  </si>
  <si>
    <t>吾尔自治区乌鲁木齐市天山区天山区翠泉路清泉小区28号楼三单元</t>
  </si>
  <si>
    <t>5.44</t>
  </si>
  <si>
    <t>198605</t>
  </si>
  <si>
    <t>界界乐乳酸菌草莓味10条/箱</t>
  </si>
  <si>
    <t>811158664122</t>
  </si>
  <si>
    <t>武汉市东西湖东西湖将军路街道姑李路174号中通快递</t>
  </si>
  <si>
    <t>185357</t>
  </si>
  <si>
    <t>多功能过滤盆</t>
  </si>
  <si>
    <t>811158664155</t>
  </si>
  <si>
    <t>195435002</t>
  </si>
  <si>
    <t>HUSKEY哈仕奇 马卡龙系列双层幻彩真空保温壶 3色可选,</t>
  </si>
  <si>
    <t>811158662756</t>
  </si>
  <si>
    <t>武汉市洪山区洪山区湖北省武汉市洪山区雄楚大街333号3栋1单元104室</t>
  </si>
  <si>
    <t>811158664441</t>
  </si>
  <si>
    <t>武汉市洪山区洪山区华中科技大学喻园小区27栋56门702室</t>
  </si>
  <si>
    <t>2.04</t>
  </si>
  <si>
    <t>224487</t>
  </si>
  <si>
    <t>瓯叶2017年特级明前西湖龙井春茶绿茶100g礼盒装</t>
  </si>
  <si>
    <t>811158664431</t>
  </si>
  <si>
    <t>224489</t>
  </si>
  <si>
    <t>瓯叶武夷山红茶内含两罐（正山小种120g、金骏眉120g）礼</t>
  </si>
  <si>
    <t>811158664419</t>
  </si>
  <si>
    <t>1.08</t>
  </si>
  <si>
    <t>224485</t>
  </si>
  <si>
    <t>瓯叶黄茶雁羽黄金宝温州黄汤平阳黄汤礼盒装100g</t>
  </si>
  <si>
    <t>811158663339</t>
  </si>
  <si>
    <t>武汉市洪山区洪山区融科中心95号T2-501</t>
  </si>
  <si>
    <t>811158665600</t>
  </si>
  <si>
    <t>武汉市洪山区洪山区狮子山一号华中农业大学</t>
  </si>
  <si>
    <t>3.26</t>
  </si>
  <si>
    <t>194940001</t>
  </si>
  <si>
    <t>莫尔卡20寸时尚拉链万向轮静音拉杆密码行李箱, 奢华银</t>
  </si>
  <si>
    <t>811158666348</t>
  </si>
  <si>
    <t>武汉市江岸区江岸区湖北省武汉市江岸区江岸区后湖大道同鑫花园19栋504</t>
  </si>
  <si>
    <t>1.9000</t>
  </si>
  <si>
    <t>219308</t>
  </si>
  <si>
    <t>意大利德康美专业口腔护理组（原装进口）</t>
  </si>
  <si>
    <t>811158663390</t>
  </si>
  <si>
    <t>武汉市江岸区江岸区金桥大道42号晋合金桥世家6栋1单元1201室</t>
  </si>
  <si>
    <t>811158665351</t>
  </si>
  <si>
    <t>武汉市江岸区江岸区三阳路现代城市广场1009</t>
  </si>
  <si>
    <t>3.4</t>
  </si>
  <si>
    <t>217789</t>
  </si>
  <si>
    <t>宝家洁 新一代M8免手拖把1+1套组</t>
  </si>
  <si>
    <t>811158663270</t>
  </si>
  <si>
    <t>武汉市江岸区江岸区张自忠路邮局小区4单元701</t>
  </si>
  <si>
    <t>811158663155</t>
  </si>
  <si>
    <t>武汉市江汉区江汉区常青路159号万科城</t>
  </si>
  <si>
    <t>811158664331</t>
  </si>
  <si>
    <t>武汉市江汉区江汉区杨汊湖一垸4栋6门701</t>
  </si>
  <si>
    <t>204738</t>
  </si>
  <si>
    <t>韩国贵爱娘—中草药无荧光剂护垫15.5cm/38片*1包</t>
  </si>
  <si>
    <t>811158662102</t>
  </si>
  <si>
    <t>武汉市武昌区武昌区雄楚大道阳光在线小区24栋4单元101</t>
  </si>
  <si>
    <t>2.86</t>
  </si>
  <si>
    <t>811158662531</t>
  </si>
  <si>
    <t>武汉市武昌区武昌区中北路117号同成富苑A座705</t>
  </si>
  <si>
    <t>811158663647</t>
  </si>
  <si>
    <t>咸宁市通山县通山县大路乡山口村夏桂七组</t>
  </si>
  <si>
    <t>199392</t>
  </si>
  <si>
    <t>泰国芒果干120g*3袋</t>
  </si>
  <si>
    <t>811158665117</t>
  </si>
  <si>
    <t>咸宁市咸安区咸安区咸安区经济开发区汇美达公司</t>
  </si>
  <si>
    <t>215399</t>
  </si>
  <si>
    <t>日本尤妮佳卸妆棉40片*2盒</t>
  </si>
  <si>
    <t>811158665096</t>
  </si>
  <si>
    <t>199870</t>
  </si>
  <si>
    <t>无比滴防蚊止痒去蚊液50ML</t>
  </si>
  <si>
    <t>811158662906</t>
  </si>
  <si>
    <t>孝感市应城市应城市城中办事处汪家台1路74号</t>
  </si>
  <si>
    <t>811158665581</t>
  </si>
  <si>
    <t>忻州市繁峙县繁峙县建行小区中单元西一楼</t>
  </si>
  <si>
    <t>201059</t>
  </si>
  <si>
    <t>日光生活 S582旋转可计量米箱-15kg</t>
  </si>
  <si>
    <t>811158665287</t>
  </si>
  <si>
    <t>新余市渝水区渝水区公园南村42栋1单元402</t>
  </si>
  <si>
    <t>811158662210</t>
  </si>
  <si>
    <t>宿迁市宿城区宿城区名人国际8幢</t>
  </si>
  <si>
    <t>811158665560</t>
  </si>
  <si>
    <t>宣城市宁国市宁国市金宁花苑2号南楼601室</t>
  </si>
  <si>
    <t>219127</t>
  </si>
  <si>
    <t>虎标黑糖块手工月子古法红糖块独立包装黑糖240g（玫瑰+老姜</t>
  </si>
  <si>
    <t>811158662475</t>
  </si>
  <si>
    <t>盐城市亭湖区亭湖区东仓路2号</t>
  </si>
  <si>
    <t>1.5</t>
  </si>
  <si>
    <t>223387</t>
  </si>
  <si>
    <t>御泥坊燕窝紧致提拉组</t>
  </si>
  <si>
    <t>811158662693</t>
  </si>
  <si>
    <t>扬州市广陵区湾头镇联谊南苑联康苑14幢605室</t>
  </si>
  <si>
    <t>811158663892</t>
  </si>
  <si>
    <t>扬州市邗江区邗江区鸿福三村28栋408室</t>
  </si>
  <si>
    <t>0.58</t>
  </si>
  <si>
    <t>220739</t>
  </si>
  <si>
    <t>康比特牌左旋肉碱共轭亚油酸昆布绿茶胶囊减肥胶囊30粒*4瓶</t>
  </si>
  <si>
    <t>811158663809</t>
  </si>
  <si>
    <t>扬州市江都市仙女镇双仙北路928号双汇动力厂</t>
  </si>
  <si>
    <t>811158664206</t>
  </si>
  <si>
    <t>扬州市维扬区维扬区宝带新村44栋108</t>
  </si>
  <si>
    <t>5.34</t>
  </si>
  <si>
    <t>811158664297</t>
  </si>
  <si>
    <t>5.32</t>
  </si>
  <si>
    <t>811158664222</t>
  </si>
  <si>
    <t>198606</t>
  </si>
  <si>
    <t>界界乐乳酸菌芒果味10条/箱</t>
  </si>
  <si>
    <t>811158664252</t>
  </si>
  <si>
    <t>5.22</t>
  </si>
  <si>
    <t>221573</t>
  </si>
  <si>
    <t>界界乐乳酸菌蓝莓味味10条/箱（4瓶/条）</t>
  </si>
  <si>
    <t>811158664199</t>
  </si>
  <si>
    <t>811158664285</t>
  </si>
  <si>
    <t>5.46</t>
  </si>
  <si>
    <t>199289</t>
  </si>
  <si>
    <t>界界乐乳酸菌水蜜桃味10条/箱</t>
  </si>
  <si>
    <t>811158665137</t>
  </si>
  <si>
    <t>阳泉市城区城区山西省阳泉市城区城区朝阳街紫薇花园4-2-502</t>
  </si>
  <si>
    <t>1.7</t>
  </si>
  <si>
    <t>811158663578</t>
  </si>
  <si>
    <t>宜宾市高县庆符镇人保财险高县支公司硕勋路39号</t>
  </si>
  <si>
    <t>811158665467</t>
  </si>
  <si>
    <t>宜昌市伍家岗伍家岗中南二号7栋503室</t>
  </si>
  <si>
    <t>811158663183</t>
  </si>
  <si>
    <t>湛江市赤坎区赤坎区海棠二横路9号3栋501</t>
  </si>
  <si>
    <t>811158663006</t>
  </si>
  <si>
    <t>湛江市南油区南油区南油一区南苑小区21栋-601房</t>
  </si>
  <si>
    <t>811158662982</t>
  </si>
  <si>
    <t>811158663554</t>
  </si>
  <si>
    <t>湛江市霞山区霞山区广东省湛江市霞山区海滨大道南52号和平大厦A101室</t>
  </si>
  <si>
    <t>811158663403</t>
  </si>
  <si>
    <t>811158664538</t>
  </si>
  <si>
    <t>张家口市怀来县沙城镇奥林景泰佳苑11号楼1单元</t>
  </si>
  <si>
    <t>811158663917</t>
  </si>
  <si>
    <t>张家口市桥东区桥东区德胜街铁路住宅小区1号院</t>
  </si>
  <si>
    <t>224500</t>
  </si>
  <si>
    <t>Iluminage铜离子美容眼罩经典版淡化细纹舒适护眼</t>
  </si>
  <si>
    <t>811158664802</t>
  </si>
  <si>
    <t>漳州市芗城区芗城区岱山路东南佳园1-901</t>
  </si>
  <si>
    <t>214528</t>
  </si>
  <si>
    <t>中粮山萃每日早餐混合坚果麦片（40g*30包）1200g/盒</t>
  </si>
  <si>
    <t>811158665251</t>
  </si>
  <si>
    <t>漳州市芗城区芗城区江滨花园8栋310</t>
  </si>
  <si>
    <t>811158665086</t>
  </si>
  <si>
    <t>漳州市芗城区芗城区胜利东路5号</t>
  </si>
  <si>
    <t>811158662704</t>
  </si>
  <si>
    <t>昭通市昭阳区昭阳区青年路农资公司</t>
  </si>
  <si>
    <t>1.04</t>
  </si>
  <si>
    <t>811158666099</t>
  </si>
  <si>
    <t>昭通市昭阳区昭阳区昭阳区旧圃镇大村</t>
  </si>
  <si>
    <t>811158665105</t>
  </si>
  <si>
    <t>肇庆市端州区端州区翠湖路十号御景花园御祥轩B2-406</t>
  </si>
  <si>
    <t>811158663329</t>
  </si>
  <si>
    <t>肇庆市端州区端州区端州七路太和北路端州名门物业管理处收</t>
  </si>
  <si>
    <t>811158664427</t>
  </si>
  <si>
    <t>郑州市二七区二七区交通路75院1号楼4单元6楼东户</t>
  </si>
  <si>
    <t>204524</t>
  </si>
  <si>
    <t>湖北恩施富硒黄豆300g*4袋</t>
  </si>
  <si>
    <t>811158664385</t>
  </si>
  <si>
    <t>2.06</t>
  </si>
  <si>
    <t>214444</t>
  </si>
  <si>
    <t>燕之坊心意珍珠红小豆450g*4</t>
  </si>
  <si>
    <t>811158662171</t>
  </si>
  <si>
    <t>郑州市管城区管城区南关街132号98号</t>
  </si>
  <si>
    <t>209543</t>
  </si>
  <si>
    <t>韩国双龙原装进口可涤高乐家纸厨巾1提装(130张/卷,2卷/</t>
  </si>
  <si>
    <t>811158664317</t>
  </si>
  <si>
    <t>郑州市金水区金水区祭城路街道正光北街招银大厦一楼湘味米粉牛肉店</t>
  </si>
  <si>
    <t>811158665865</t>
  </si>
  <si>
    <t>中山市横栏镇横栏镇三沙胜球阳光花园12栋702</t>
  </si>
  <si>
    <t>811158665248</t>
  </si>
  <si>
    <t>中山市石岐区石岐区溢彩年华2栋1701</t>
  </si>
  <si>
    <t>4.56</t>
  </si>
  <si>
    <t>811158662050</t>
  </si>
  <si>
    <t>中山市坦洲镇坦洲镇振兴北路5号</t>
  </si>
  <si>
    <t>811158663173</t>
  </si>
  <si>
    <t>中山市西区西区沙溪阳光半岛一街三十二幢</t>
  </si>
  <si>
    <t>811158662510</t>
  </si>
  <si>
    <t>重庆市</t>
  </si>
  <si>
    <t>重庆市巴南区鱼洞镇鱼胡路协信星澜汇66号5栋1单元102</t>
  </si>
  <si>
    <t>811158663752</t>
  </si>
  <si>
    <t>重庆市大渡口区大渡口区大渡口区春晖路58号7-4-106</t>
  </si>
  <si>
    <t>811158665273</t>
  </si>
  <si>
    <t>重庆市大渡口区大渡口区大堰二村10栋48号</t>
  </si>
  <si>
    <t>811158665847</t>
  </si>
  <si>
    <t>重庆市大渡口区大渡口区松青路1118号天晨美苑2-3-16-2</t>
  </si>
  <si>
    <t>811158666052</t>
  </si>
  <si>
    <t>重庆市涪陵区涪陵区滨江国际花园B3-17-4</t>
  </si>
  <si>
    <t>811158666251</t>
  </si>
  <si>
    <t>重庆市合川区合川区锦城路9号 明珠苑 A区2期8-5-1</t>
  </si>
  <si>
    <t>811158666112</t>
  </si>
  <si>
    <t>811158665732</t>
  </si>
  <si>
    <t>重庆市江北区江北区常安华都17栋16-2</t>
  </si>
  <si>
    <t>3.76</t>
  </si>
  <si>
    <t>811158663384</t>
  </si>
  <si>
    <t>重庆市江北区江北区红黄路18号（北城栖院）6单元15-1</t>
  </si>
  <si>
    <t>811158662156</t>
  </si>
  <si>
    <t>重庆市江北区江北区石马河街道国奥村二期9一18一4</t>
  </si>
  <si>
    <t>811158663195</t>
  </si>
  <si>
    <t>重庆市九龙坡区九龙坡区黄杨路1号5栋负2号</t>
  </si>
  <si>
    <t>811158663533</t>
  </si>
  <si>
    <t>重庆市九龙坡区九龙坡区石杨路40附2号陈家坪长途汽车站对面石油小区</t>
  </si>
  <si>
    <t>811158666296</t>
  </si>
  <si>
    <t>重庆市九龙坡区九龙坡区玉清寺龙门阵大道和谐居3栋17-8</t>
  </si>
  <si>
    <t>1.42</t>
  </si>
  <si>
    <t>811158665989</t>
  </si>
  <si>
    <t>重庆市九龙坡区九龙坡区重庆市重庆市九龙坡区九龙坡区(市区)二郎渝高智博中心7楼</t>
  </si>
  <si>
    <t>2.68</t>
  </si>
  <si>
    <t>215596</t>
  </si>
  <si>
    <t>时珍故里蕲艾艾烛健康组</t>
  </si>
  <si>
    <t>811158662887</t>
  </si>
  <si>
    <t>重庆市南岸区南岸区茶园新区茶花路19号卓越国虹时代中心4号楼3层</t>
  </si>
  <si>
    <t>811158662914</t>
  </si>
  <si>
    <t>199791</t>
  </si>
  <si>
    <t>Laneige/兰芝新水酷特润精华露60ml滋润保湿补水舒缓</t>
  </si>
  <si>
    <t>811158664328</t>
  </si>
  <si>
    <t>重庆市彭水苗族土家族自治县汉葭镇十字街鸿程商都</t>
  </si>
  <si>
    <t>3.9</t>
  </si>
  <si>
    <t>212514</t>
  </si>
  <si>
    <t>梦洁出品 MEE枕头枕芯护颈枕双人枕头成人枕芯一对新纤枕6</t>
  </si>
  <si>
    <t>811158665182</t>
  </si>
  <si>
    <t>重庆市荣昌县荣昌县恒荣半岛西宛</t>
  </si>
  <si>
    <t>811158665423</t>
  </si>
  <si>
    <t>重庆市沙坪坝区沙坪坝区小龙坎新村路87号2-2-2</t>
  </si>
  <si>
    <t>811158665952</t>
  </si>
  <si>
    <t>重庆市沙坪坝区沙坪坝区重庆市沙坪坝区土主镇工商旁</t>
  </si>
  <si>
    <t>811158665813</t>
  </si>
  <si>
    <t>重庆市潼南县潼南县江北交通局家属院1栋1单元302室</t>
  </si>
  <si>
    <t>811158664307</t>
  </si>
  <si>
    <t>重庆市万州区万州区孙家书房路88号3单元401</t>
  </si>
  <si>
    <t>811158664654</t>
  </si>
  <si>
    <t>重庆市万州区万州区王牌路上有福地3号楼8_7</t>
  </si>
  <si>
    <t>2.4</t>
  </si>
  <si>
    <t>811158664643</t>
  </si>
  <si>
    <t>811158665711</t>
  </si>
  <si>
    <t>重庆市巫山县巫山县西转盘教师新村巫峡中学宿舍9单元</t>
  </si>
  <si>
    <t>811158665620</t>
  </si>
  <si>
    <t>重庆市秀山土家族苗族自治县中和镇阳光大院东院1栋3单元9-3</t>
  </si>
  <si>
    <t>811158663623</t>
  </si>
  <si>
    <t>重庆市永川区永川区玉屏北路188号水韵书香13幢23--1</t>
  </si>
  <si>
    <t>222799002</t>
  </si>
  <si>
    <t>意大利金舵老船长气垫功能运动鞋1+1组合, 套组, 250(</t>
  </si>
  <si>
    <t>811158662130</t>
  </si>
  <si>
    <t>重庆市渝北区渝北区金山大道1号恒大华府47栋1-2</t>
  </si>
  <si>
    <t>195847002</t>
  </si>
  <si>
    <t>健康尊享*巴洛克不锈钢浴室柜白金款（60cm）, 栗色</t>
  </si>
  <si>
    <t>811158666424</t>
  </si>
  <si>
    <t>重庆市渝北区渝北区松石北路金岛花园E-HOUSE 3001号</t>
  </si>
  <si>
    <t>223276</t>
  </si>
  <si>
    <t>四川攀枝花凯特芒果16斤现摘现发</t>
  </si>
  <si>
    <t>811158666410</t>
  </si>
  <si>
    <t>811158664492</t>
  </si>
  <si>
    <t>811158664453</t>
  </si>
  <si>
    <t>811158662275</t>
  </si>
  <si>
    <t>重庆市渝北区渝北区五红路66号长安华都4栋11-5</t>
  </si>
  <si>
    <t>811158665942</t>
  </si>
  <si>
    <t>重庆市渝北区渝北区渝鲁大道鲁能星城1街区1栋2单元11-1</t>
  </si>
  <si>
    <t>811158663549</t>
  </si>
  <si>
    <t>重庆市渝北区渝北区重庆市重庆市渝北区渝北区(市区)宝桐路旭辉朗香郡4期44-1-2-1</t>
  </si>
  <si>
    <t>221807</t>
  </si>
  <si>
    <t>ReFa CARAT FACE铂金滚轮瘦脸V脸按摩淡化法令纹</t>
  </si>
  <si>
    <t>811158665928</t>
  </si>
  <si>
    <t>重庆市渝中区渝中区解放西路一号四楼</t>
  </si>
  <si>
    <t>811158664871</t>
  </si>
  <si>
    <t>珠海市香洲区香洲区拱北地区粤海东路华发广场A座</t>
  </si>
  <si>
    <t>811158665227</t>
  </si>
  <si>
    <t>珠海市香洲区香洲区广东省珠海市香洲区香洲区前山明珠南路2020号幸福园2幢1单元102</t>
  </si>
  <si>
    <t>811158666217</t>
  </si>
  <si>
    <t>珠海市香洲区香洲区吉大景山路新光御景山花园3栋1单元1102</t>
  </si>
  <si>
    <t>811158665015</t>
  </si>
  <si>
    <t>珠海市香洲区香洲区乐园路88号3栋1单元502</t>
  </si>
  <si>
    <t>223820</t>
  </si>
  <si>
    <t>梦洁土耳其进口方巾三件套：曼城故事13</t>
  </si>
  <si>
    <t>811158663213</t>
  </si>
  <si>
    <t>珠海市香洲区香洲区前山夏南二街108号万科金域缇香5栋二单元2001房</t>
  </si>
  <si>
    <t>811158665030</t>
  </si>
  <si>
    <t>珠海市香洲区香洲区情侣中路39号4栋1204东方傲景峰</t>
  </si>
  <si>
    <t>3.58</t>
  </si>
  <si>
    <t>215595</t>
  </si>
  <si>
    <t>时珍验方 蕲艾足贴养生组</t>
  </si>
  <si>
    <t>811158666087</t>
  </si>
  <si>
    <t>珠海市香洲区香洲区人民东668号水木清华4-1-404</t>
  </si>
  <si>
    <t>811158662670</t>
  </si>
  <si>
    <t>珠海市香洲区香洲区山峰路一巷22号</t>
  </si>
  <si>
    <t>811158662723</t>
  </si>
  <si>
    <t>222663</t>
  </si>
  <si>
    <t>RIWA雷瓦声波电动牙刷1+1家庭组</t>
  </si>
  <si>
    <t>811158665754</t>
  </si>
  <si>
    <t>珠海市香洲区香洲区水湾路233号山水华庭2栋4单元703</t>
  </si>
  <si>
    <t>3.84</t>
  </si>
  <si>
    <t>3.8100</t>
  </si>
  <si>
    <t>811158666184</t>
  </si>
  <si>
    <t>珠海市香洲区香洲区湾仔水岸华都7栋2103</t>
  </si>
  <si>
    <t>811158666171</t>
  </si>
  <si>
    <t>珠海市香洲区香洲区湾仔镇中盛路11号</t>
  </si>
  <si>
    <t>811158664935</t>
  </si>
  <si>
    <t>珠海市香洲区香洲区兴华路38号6栋303</t>
  </si>
  <si>
    <t>811158666279</t>
  </si>
  <si>
    <t>珠海市香洲区香洲区珠海大道1号94栋902房</t>
  </si>
  <si>
    <t>811158664679</t>
  </si>
  <si>
    <t>内蒙古</t>
  </si>
  <si>
    <t>自治区呼和浩特市赛罕区赛罕区内蒙古自治区呼和浩特市赛罕区赛罕区中专路交警花园4－1－202室</t>
  </si>
  <si>
    <t>221107</t>
  </si>
  <si>
    <t>虎镖马油膏30克*2+芦荟胶15克*3</t>
  </si>
  <si>
    <t>811158664683</t>
  </si>
  <si>
    <t>221103</t>
  </si>
  <si>
    <t>虎镖红花油50ml*2</t>
  </si>
  <si>
    <t>811158664700</t>
  </si>
  <si>
    <t>221106</t>
  </si>
  <si>
    <t>虎镖洋甘菊修复美颜霜50g+芦荟胶15克</t>
  </si>
  <si>
    <t>811158664992</t>
  </si>
  <si>
    <t>广西壮</t>
  </si>
  <si>
    <t>族自治区百色市田林县田林县新市街塔哒儿</t>
  </si>
  <si>
    <t>811158663289</t>
  </si>
  <si>
    <t>族自治区北海市北海市海城区广西省北海市重庆路泰发大厦B座5A号房</t>
  </si>
  <si>
    <t>4.64</t>
  </si>
  <si>
    <t>811158662119</t>
  </si>
  <si>
    <t>族自治区北海市北海市海城区云南南路嘉莱酒店对面云西路天富花苑A栋504</t>
  </si>
  <si>
    <t>222632001</t>
  </si>
  <si>
    <t>chen川水漾悦色润唇膏3.8g持久滋润保湿防水, 魅力红</t>
  </si>
  <si>
    <t>811158663492</t>
  </si>
  <si>
    <t>族自治区桂林市桂林市七星区肓才路15号北院14栋101室</t>
  </si>
  <si>
    <t>811158662735</t>
  </si>
  <si>
    <t>族自治区桂林市桂林市象山区净瓶路瑞城加州花园3-2-601</t>
  </si>
  <si>
    <t>219122003</t>
  </si>
  <si>
    <t>探路者TOREAD超轻可收纳户外遮阳女士皮肤衣（枚红色）,</t>
  </si>
  <si>
    <t>811158665360</t>
  </si>
  <si>
    <t>族自治区桂林市桂林市象山区净萍路10号大宇客车厂宿舍18栋2单元7-4</t>
  </si>
  <si>
    <t>811158665025</t>
  </si>
  <si>
    <t>族自治区桂林市桂林市秀峰区桂林市秀峰区红岭路西城小区4栋2一2</t>
  </si>
  <si>
    <t>811158666243</t>
  </si>
  <si>
    <t>族自治区桂林市桂林市秀峰区湖光路3号4楼7号</t>
  </si>
  <si>
    <t>811158665342</t>
  </si>
  <si>
    <t>族自治区桂林市临桂县临桂县金山路滟澜山小区5栋2单元601室</t>
  </si>
  <si>
    <t>811158663669</t>
  </si>
  <si>
    <t>族自治区桂林市临桂县临桂县小律街</t>
  </si>
  <si>
    <t>811158662782</t>
  </si>
  <si>
    <t>族自治区桂林市灵川县灵川县供销车队</t>
  </si>
  <si>
    <t>811158666102</t>
  </si>
  <si>
    <t>族自治区桂林市兴安县兴安县兴桂路212号食品公司</t>
  </si>
  <si>
    <t>811158663484</t>
  </si>
  <si>
    <t>族自治区桂林市阳朔县福利乡双桥大队榕树脚村15号</t>
  </si>
  <si>
    <t>811158666029</t>
  </si>
  <si>
    <t>族自治区河池市巴马瑶族自治县巴马瑶族自治县文化街粮食小区私房</t>
  </si>
  <si>
    <t>811158663783</t>
  </si>
  <si>
    <t>族自治区河池市都安瑶族自治县都安瑶族自治县园丁新村</t>
  </si>
  <si>
    <t>811158664724</t>
  </si>
  <si>
    <t>族自治区河池市河池市金城江区独山路28号</t>
  </si>
  <si>
    <t>219491</t>
  </si>
  <si>
    <t>萃芝堂泡沫清爽洁面乳100毫升</t>
  </si>
  <si>
    <t>811158664732</t>
  </si>
  <si>
    <t>220159</t>
  </si>
  <si>
    <t>欧莱雅男士劲能深层净化洁面膏100ml*2支装</t>
  </si>
  <si>
    <t>811158664741</t>
  </si>
  <si>
    <t>811158665331</t>
  </si>
  <si>
    <t>族自治区河池市河池市金城江区南新东路市委党校宿舍区2栋402房</t>
  </si>
  <si>
    <t>811158663508</t>
  </si>
  <si>
    <t>族自治区河池市罗城仫佬自治县罗城仫佬自治县东门镇白马路2巷76号</t>
  </si>
  <si>
    <t>3.12</t>
  </si>
  <si>
    <t>197834</t>
  </si>
  <si>
    <t>日光生活 乌心石原木砧板(圆)36</t>
  </si>
  <si>
    <t>811158663474</t>
  </si>
  <si>
    <t>201538</t>
  </si>
  <si>
    <t>美国Husk s ware壳氏唯 稻壳环保抗菌菜板砧板小号</t>
  </si>
  <si>
    <t>811158663969</t>
  </si>
  <si>
    <t>族自治区贺州市贺州市八步区城东园林街99号</t>
  </si>
  <si>
    <t>811158662822</t>
  </si>
  <si>
    <t>族自治区柳州市柳州市城中区广西省柳州市东城路八号东城华府4-4-2</t>
  </si>
  <si>
    <t>811158665908</t>
  </si>
  <si>
    <t>族自治区柳州市柳州市城中区文博帅府1栋2单元12楼1号</t>
  </si>
  <si>
    <t>3.22</t>
  </si>
  <si>
    <t>811158666302</t>
  </si>
  <si>
    <t>族自治区柳州市柳州市柳北区跃进路47号欧雅明珠4栋1单元302号</t>
  </si>
  <si>
    <t>811158663635</t>
  </si>
  <si>
    <t>族自治区柳州市柳州市柳北区跃进路58号温馨阳光1栋3单元8楼3号</t>
  </si>
  <si>
    <t>215513004</t>
  </si>
  <si>
    <t>Jeep户外男士速干舒适polo衫两件组, 套组, XXL</t>
  </si>
  <si>
    <t>811158662841</t>
  </si>
  <si>
    <t>族自治区柳州市柳州市鱼峰区水南路潘龙宝邸12栋3单元501</t>
  </si>
  <si>
    <t>811158666463</t>
  </si>
  <si>
    <t>族自治区柳州市鹿寨县鹿寨县思义二巷52号</t>
  </si>
  <si>
    <t>203009</t>
  </si>
  <si>
    <t>兰芝夜间保湿修护减淡唇纹滋润保湿唇膜20g</t>
  </si>
  <si>
    <t>811158665405</t>
  </si>
  <si>
    <t>族自治区南宁市南宁市江南区广西壮族自治区南宁市南宁市江南区绿城印象8栋1401</t>
  </si>
  <si>
    <t>0.8900</t>
  </si>
  <si>
    <t>811158663868</t>
  </si>
  <si>
    <t>族自治区南宁市南宁市江南区南宁市五一东路13号1栋2单元503房</t>
  </si>
  <si>
    <t>221075</t>
  </si>
  <si>
    <t>优卡力辅酶Q10软胶囊*3盒+维生素C片60片*1瓶</t>
  </si>
  <si>
    <t>811158665593</t>
  </si>
  <si>
    <t>族自治区南宁市南宁市江南区壮锦大道10号(广西粮油质量检验站)</t>
  </si>
  <si>
    <t>811158662959</t>
  </si>
  <si>
    <t>族自治区南宁市南宁市青秀区凤岭北长虹路12号联发君澜2栋3105号房</t>
  </si>
  <si>
    <t>1.9</t>
  </si>
  <si>
    <t>1.8500</t>
  </si>
  <si>
    <t>222906</t>
  </si>
  <si>
    <t>韩束巨补水墨菊特润咕噜水套组(升级版)</t>
  </si>
  <si>
    <t>811158665979</t>
  </si>
  <si>
    <t>族自治区南宁市南宁市青秀区广西壮族自治区南宁市南宁市青秀区民主路1一6号二栋一单元402</t>
  </si>
  <si>
    <t>811158662509</t>
  </si>
  <si>
    <t>族自治区南宁市南宁市青秀区广西壮族自治区南宁市南宁市青秀区竹溪南路16-1号兴宁公安分局宿舍A栋1单元20</t>
  </si>
  <si>
    <t>811158666134</t>
  </si>
  <si>
    <t>族自治区南宁市南宁市青秀区仙葫大道中天池山小区V5号房</t>
  </si>
  <si>
    <t>811158665201</t>
  </si>
  <si>
    <t>族自治区南宁市南宁市青秀区新民路34号区公安厅宿舍9区3栋2单元404</t>
  </si>
  <si>
    <t>811158663311</t>
  </si>
  <si>
    <t>族自治区南宁市南宁市西乡塘区北湖路西三里36号（南宁市第28中学教工公寓二栋二单元）</t>
  </si>
  <si>
    <t>811158665911</t>
  </si>
  <si>
    <t>族自治区南宁市南宁市西乡塘区大学东路174号广西农业科学院大板6栋1单元502</t>
  </si>
  <si>
    <t>811158662144</t>
  </si>
  <si>
    <t>族自治区南宁市南宁市西乡塘区新阳北一路19号4栋2单元403号房</t>
  </si>
  <si>
    <t>811158665043</t>
  </si>
  <si>
    <t>族自治区南宁市南宁市西乡塘区秀灵路16号南宁市第三十七中学</t>
  </si>
  <si>
    <t>198801002</t>
  </si>
  <si>
    <t>BananaUmbrella蕉下 15Air-L三折伞, 艾</t>
  </si>
  <si>
    <t>811158664610</t>
  </si>
  <si>
    <t>族自治区南宁市南宁市兴宁区南宁市兴宁区望州南路237号望州南小区5栋2单元102</t>
  </si>
  <si>
    <t>811158652660</t>
  </si>
  <si>
    <t>族自治区南宁市南宁市兴宁区新民路40号小黄楼301室</t>
  </si>
  <si>
    <t>811158665643</t>
  </si>
  <si>
    <t>族自治区南宁市邕宁区邕宁区广西壮族自治区南宁市邕宁区那元路58号</t>
  </si>
  <si>
    <t>811158665879</t>
  </si>
  <si>
    <t>族自治区梧州市梧州市长洲区红岭1号三期2栋</t>
  </si>
  <si>
    <t>2017-09-02</t>
  </si>
  <si>
    <t>811158659800</t>
  </si>
  <si>
    <t>安阳市文峰区文峰区文峰大道中段鼎维律师事务所</t>
  </si>
  <si>
    <t>187108</t>
  </si>
  <si>
    <t>森田透白美肌面膜</t>
  </si>
  <si>
    <t>811158668591</t>
  </si>
  <si>
    <t>811158667655</t>
  </si>
  <si>
    <t>保山市隆阳区隆阳区锦溪路45西庄水泥厂职工宿舍</t>
  </si>
  <si>
    <t>811158669485</t>
  </si>
  <si>
    <t>北京市朝阳区朝阳区青年路西里国美第一城3号院8号楼1单元103</t>
  </si>
  <si>
    <t>203006</t>
  </si>
  <si>
    <t>盛力源牌蜂胶软胶囊</t>
  </si>
  <si>
    <t>811158669478</t>
  </si>
  <si>
    <t>北京市丰台区卢沟桥乡吴家村三顷地甲二号爱转角</t>
  </si>
  <si>
    <t>0.22</t>
  </si>
  <si>
    <t>224393</t>
  </si>
  <si>
    <t>兰芝气垫粉凝霜13SPF30PA+++15g</t>
  </si>
  <si>
    <t>811158669694</t>
  </si>
  <si>
    <t>北京市海淀区海淀区今日家园4号楼610</t>
  </si>
  <si>
    <t>5.42</t>
  </si>
  <si>
    <t>218816</t>
  </si>
  <si>
    <t>阿尔帝夏夷贝罐头家庭分享组</t>
  </si>
  <si>
    <t>811158668029</t>
  </si>
  <si>
    <t>北京市顺义区顺义区顺康路1号妇幼保健院安保科</t>
  </si>
  <si>
    <t>212346</t>
  </si>
  <si>
    <t>韩国SNP黄金胶原蛋白面膜25ml*10片补水保湿提亮淡斑去</t>
  </si>
  <si>
    <t>811158668222</t>
  </si>
  <si>
    <t>滨州市滨城区滨城区渤海七路时间暄嘉名都18号楼</t>
  </si>
  <si>
    <t>4.34</t>
  </si>
  <si>
    <t>811158668721</t>
  </si>
  <si>
    <t>常州市新北区新北区嘉顺花园5幢甲单元401</t>
  </si>
  <si>
    <t>221439001</t>
  </si>
  <si>
    <t>泰国妈妈方便面90g（酸辣虾味/泰式冬荫浓汤/绿咖喱味3款可</t>
  </si>
  <si>
    <t>811158669205</t>
  </si>
  <si>
    <t>成都市金牛区金牛区金沙路88号18栋301</t>
  </si>
  <si>
    <t>811158668202</t>
  </si>
  <si>
    <t>成都市金牛区金牛区沙湾东一路85号中铁二局集团中心医院门诊药房</t>
  </si>
  <si>
    <t>219449</t>
  </si>
  <si>
    <t>回归自然*加拿大Partita硅胶水杯感恩回馈组</t>
  </si>
  <si>
    <t>811158668897</t>
  </si>
  <si>
    <t>成都市龙泉驿区龙泉驿区灵池街358号成都天邦生物制品有限公司</t>
  </si>
  <si>
    <t>811158667465</t>
  </si>
  <si>
    <t>成都市龙泉驿区龙泉驿区驿都中路928号四季康城8座2单元404</t>
  </si>
  <si>
    <t>2.52</t>
  </si>
  <si>
    <t>811158666718</t>
  </si>
  <si>
    <t>成都市双流县双流县湘楠湖小区6栋5单元14楼1号</t>
  </si>
  <si>
    <t>4.46</t>
  </si>
  <si>
    <t>811158667109</t>
  </si>
  <si>
    <t>成都市新都区龙桥镇中科育才路65号川龙茶叶有限公司</t>
  </si>
  <si>
    <t>811158669316</t>
  </si>
  <si>
    <t>楚雄州楚雄市楚雄市楚雄开发区丰胜路井家小区9幢坤源大酒店1楼制定移动营业厅</t>
  </si>
  <si>
    <t>811158666994</t>
  </si>
  <si>
    <t>楚雄州大姚县金碧镇环城东路燃料公司斜对面大运汽配</t>
  </si>
  <si>
    <t>1.18</t>
  </si>
  <si>
    <t>218853</t>
  </si>
  <si>
    <t>汤臣倍健健力多关节软骨素钙片</t>
  </si>
  <si>
    <t>811158669585</t>
  </si>
  <si>
    <t>达州市万源县太平镇明珠广场自然情怀</t>
  </si>
  <si>
    <t>223842</t>
  </si>
  <si>
    <t>德国凯驰多功能喷吸一体镜面清洗机</t>
  </si>
  <si>
    <t>811158669517</t>
  </si>
  <si>
    <t>大理白族自治州大理市大理市无下关宾川路兴民巷州电影公司宿舍</t>
  </si>
  <si>
    <t>811158668506</t>
  </si>
  <si>
    <t>丹东市振兴区振兴区鹏程时代小区76号楼1单元703</t>
  </si>
  <si>
    <t>197875</t>
  </si>
  <si>
    <t>正宗东阿润歆堂阿胶糕</t>
  </si>
  <si>
    <t>811158669074</t>
  </si>
  <si>
    <t>德宏州瑞丽市瑞丽市电力公司财务部</t>
  </si>
  <si>
    <t>811158666864</t>
  </si>
  <si>
    <t>德阳市绵竹县绵竹县东北大道瑞祥路311号</t>
  </si>
  <si>
    <t>811158668880</t>
  </si>
  <si>
    <t>东莞市大朗镇大朗镇富康路233号毛织贸易中心工商银行</t>
  </si>
  <si>
    <t>811158667453</t>
  </si>
  <si>
    <t>东莞市大朗镇大朗镇高英工业区榕仔路83号王氏安业五金制品有限公司</t>
  </si>
  <si>
    <t>811158667949</t>
  </si>
  <si>
    <t>东莞市大朗镇大朗镇广东省 东莞市 大朗镇 大朗镇松山湖管委会B1栋311室</t>
  </si>
  <si>
    <t>811158667865</t>
  </si>
  <si>
    <t>东莞市大朗镇大朗镇长塘第三工业区58号</t>
  </si>
  <si>
    <t>0.76</t>
  </si>
  <si>
    <t>811158669652</t>
  </si>
  <si>
    <t>东莞市道滘镇道滘镇蔡白新里城2栋1单元1301</t>
  </si>
  <si>
    <t>208275</t>
  </si>
  <si>
    <t>丽得姿美蒂优氨基酸保湿面膜LeadersMediuAmino</t>
  </si>
  <si>
    <t>811158669421</t>
  </si>
  <si>
    <t>东莞市道滘镇道滘镇广东省东莞市道滘镇道滘镇道滘镇碧琴湾4栋1102</t>
  </si>
  <si>
    <t>811158667646</t>
  </si>
  <si>
    <t>东莞市东城区东城区东江大道梨川沿河住宅小区B2栋803现代物业用品广场楼上</t>
  </si>
  <si>
    <t>811158667560</t>
  </si>
  <si>
    <t>东莞市东城区东城区中信凯旋城枫丹白露3栋402</t>
  </si>
  <si>
    <t>811158668323</t>
  </si>
  <si>
    <t>东莞市凤岗镇凤岗镇东魅南山郡</t>
  </si>
  <si>
    <t>204668</t>
  </si>
  <si>
    <t>日光生活 竹炭抹布4入 S265</t>
  </si>
  <si>
    <t>811158667271</t>
  </si>
  <si>
    <t>东莞市莞城区莞城区广东省东莞市莞城区莞城区运河东三路圳兴建材市场18号</t>
  </si>
  <si>
    <t>190962</t>
  </si>
  <si>
    <t>宝优妮 厨房三层角架DQ-601C</t>
  </si>
  <si>
    <t>811158667734</t>
  </si>
  <si>
    <t>东莞市莞城区莞城区新沙坊5巷14号2楼</t>
  </si>
  <si>
    <t>811158667617</t>
  </si>
  <si>
    <t>东莞市横沥镇横沥镇名巨中央5栋</t>
  </si>
  <si>
    <t>811158667324</t>
  </si>
  <si>
    <t>东莞市清溪镇清溪镇土桥御泉香山76栋803号</t>
  </si>
  <si>
    <t>205254</t>
  </si>
  <si>
    <t>法国冰希黎水晶豪华香氛精选套组</t>
  </si>
  <si>
    <t>811158667330</t>
  </si>
  <si>
    <t>2.44</t>
  </si>
  <si>
    <t>212284</t>
  </si>
  <si>
    <t>一叶子玫瑰面膜组</t>
  </si>
  <si>
    <t>811158666767</t>
  </si>
  <si>
    <t>东莞市石排镇石排镇横山亿兆花园A栋702室</t>
  </si>
  <si>
    <t>811158667210</t>
  </si>
  <si>
    <t>东莞市塘厦镇塘厦镇湖柏山庄湖丽阁2A</t>
  </si>
  <si>
    <t>216760</t>
  </si>
  <si>
    <t>维多滋巧克力味脆麦圈（糕点）375g*2</t>
  </si>
  <si>
    <t>811158668645</t>
  </si>
  <si>
    <t>恩施州鹤峰县鹤峰县食品药品监督管理局</t>
  </si>
  <si>
    <t>811158668012</t>
  </si>
  <si>
    <t>福州市仓山区仓山区牛眠山巷鸿城小区6栋201</t>
  </si>
  <si>
    <t>811158667515</t>
  </si>
  <si>
    <t>福州市仓山区仓山区展进巷20号兴元花园2-401</t>
  </si>
  <si>
    <t>811158668436</t>
  </si>
  <si>
    <t>福州市鼓楼区鼓楼区道山西路小柳新村17座101</t>
  </si>
  <si>
    <t>811158667434</t>
  </si>
  <si>
    <t>福州市鼓楼区鼓楼区湖头街支巷15号505</t>
  </si>
  <si>
    <t>811158667628</t>
  </si>
  <si>
    <t>抚州市临川区临川区经九路二仙桥花园南区6栋2单元304</t>
  </si>
  <si>
    <t>811158666734</t>
  </si>
  <si>
    <t>抚州市临川区临川区玉茗大道丰源宜和14幢</t>
  </si>
  <si>
    <t>4.48</t>
  </si>
  <si>
    <t>811158667127</t>
  </si>
  <si>
    <t>赣州市龙南县龙南县新都第五卫生所</t>
  </si>
  <si>
    <t>811158668668</t>
  </si>
  <si>
    <t>赣州市南康市南康市佳和睿智居10栋8一9号快百购对面心动女孩有限公司</t>
  </si>
  <si>
    <t>811158669298</t>
  </si>
  <si>
    <t>广州市白云区白云区广园中路238号</t>
  </si>
  <si>
    <t>811158666639</t>
  </si>
  <si>
    <t>广州市白云区白云区平沙富力城花语街G4-703</t>
  </si>
  <si>
    <t>4.96</t>
  </si>
  <si>
    <t>811158669243</t>
  </si>
  <si>
    <t>广州市番禺区番禺区华南新城南区山语轩5座1105房</t>
  </si>
  <si>
    <t>2.82</t>
  </si>
  <si>
    <t>2.8500</t>
  </si>
  <si>
    <t>811158669007</t>
  </si>
  <si>
    <t>广州市番禺区番禺区市桥街广场东路33号柏丽花园一座一梯801</t>
  </si>
  <si>
    <t>811158669234</t>
  </si>
  <si>
    <t>广州市海珠区海珠区赤岗西路326号201房</t>
  </si>
  <si>
    <t>811158668925</t>
  </si>
  <si>
    <t>广州市海珠区海珠区工业大道北水榕路水榕中街3号中海锦榕湾J5栋2101房</t>
  </si>
  <si>
    <t>811158666876</t>
  </si>
  <si>
    <t>广州市海珠区海珠区前进路基立北街</t>
  </si>
  <si>
    <t>1.16</t>
  </si>
  <si>
    <t>811158667799</t>
  </si>
  <si>
    <t>广州市花都区花都区新华街镜湖大道8号国光工业园J1栋</t>
  </si>
  <si>
    <t>811158667087</t>
  </si>
  <si>
    <t>广州市花都区花都区迎宾大道南航花园27栋1201</t>
  </si>
  <si>
    <t>811158668459</t>
  </si>
  <si>
    <t>广州市花都区狮岭镇闪壁经济社鱼塘</t>
  </si>
  <si>
    <t>202358001</t>
  </si>
  <si>
    <t>韩国Laneige/兰芝水衡保湿乳120ml, 油性/混合性</t>
  </si>
  <si>
    <t>811158668449</t>
  </si>
  <si>
    <t>202357001</t>
  </si>
  <si>
    <t>韩国Laneige/兰芝水衡精华水200ml, 油性/混合性</t>
  </si>
  <si>
    <t>811158666691</t>
  </si>
  <si>
    <t>广州市黄埔区黄埔区广州市黄埔区经济开发区东区宏明路6号</t>
  </si>
  <si>
    <t>191064</t>
  </si>
  <si>
    <t>沙织小姐丝滑蚕丝基础磨砂膏200ml</t>
  </si>
  <si>
    <t>811158666807</t>
  </si>
  <si>
    <t>广州市黄埔区黄埔区鹿步市场第七档</t>
  </si>
  <si>
    <t>4.66</t>
  </si>
  <si>
    <t>811158667606</t>
  </si>
  <si>
    <t>广州市天河区天河区猎德花园海文路8号3601房</t>
  </si>
  <si>
    <t>811158669541</t>
  </si>
  <si>
    <t>广州市天河区天河区龙口西路一顿18A1栋3505</t>
  </si>
  <si>
    <t>1.2</t>
  </si>
  <si>
    <t>811158667001</t>
  </si>
  <si>
    <t>广州市天河区天河区燕都路71号302房</t>
  </si>
  <si>
    <t>811158667635</t>
  </si>
  <si>
    <t>广州市越秀区越秀区恒福路117号金苑山庄商务楼319房</t>
  </si>
  <si>
    <t>811158667019</t>
  </si>
  <si>
    <t>广州市越秀区越秀区永胜上沙东湖御苑三座17C</t>
  </si>
  <si>
    <t>0.9400</t>
  </si>
  <si>
    <t>811158668285</t>
  </si>
  <si>
    <t>广州市增城市新塘镇锦绣天伦3街9号</t>
  </si>
  <si>
    <t>811158668277</t>
  </si>
  <si>
    <t>224642</t>
  </si>
  <si>
    <t>御泥坊水光肌面膜组(SD)</t>
  </si>
  <si>
    <t>811158667987</t>
  </si>
  <si>
    <t>贵阳市云岩区云岩区观山湖区西南国际商贸城丨号楼1楼C区326号</t>
  </si>
  <si>
    <t>220250</t>
  </si>
  <si>
    <t>Olay玉兰油细滑活肤菁华面霜50g保湿补水滋润</t>
  </si>
  <si>
    <t>811158669557</t>
  </si>
  <si>
    <t>海口市美兰区美兰区海南大学职工宿舍28栋201</t>
  </si>
  <si>
    <t>811158667187</t>
  </si>
  <si>
    <t>海口市美兰区美兰区海南省海口市海府路省委大院北区5幢401</t>
  </si>
  <si>
    <t>198309002</t>
  </si>
  <si>
    <t>雪完美 男士竹纤维平角内裤12条组, 套组, XXL</t>
  </si>
  <si>
    <t>811158666974</t>
  </si>
  <si>
    <t>海口市琼山区琼山区海南省海口市琼山区高登街高登花苑CD栋1003</t>
  </si>
  <si>
    <t>811158667297</t>
  </si>
  <si>
    <t>杭州市西湖区三墩镇三墩颐景园荷风苑11幢</t>
  </si>
  <si>
    <t>2.38</t>
  </si>
  <si>
    <t>811158667263</t>
  </si>
  <si>
    <t>合肥市包河区包河区滨湖 万达文旅城亲湖苑 23号楼1801</t>
  </si>
  <si>
    <t>218222</t>
  </si>
  <si>
    <t>御泥坊嫩肌酵素黑膜礼盒21片</t>
  </si>
  <si>
    <t>811158668082</t>
  </si>
  <si>
    <t>合肥市包河区包河区马鞍山路万振逍遥苑四期18栋711室</t>
  </si>
  <si>
    <t>219705</t>
  </si>
  <si>
    <t>长白山秋耳90g*4袋</t>
  </si>
  <si>
    <t>811158669507</t>
  </si>
  <si>
    <t>合肥市肥东县长临河镇镇政府（工作）</t>
  </si>
  <si>
    <t>811158669494</t>
  </si>
  <si>
    <t>0.64</t>
  </si>
  <si>
    <t>811158669453</t>
  </si>
  <si>
    <t>合肥市蜀山区蜀山区西二环森林橙堡b栋</t>
  </si>
  <si>
    <t>811158668098</t>
  </si>
  <si>
    <t>河源市源城区源城区沿江路北边旺福路南边长鸿花园二期一层商铺F55号</t>
  </si>
  <si>
    <t>220251</t>
  </si>
  <si>
    <t>Olay玉兰油多效修护洁面乳100g温和卸妆补水保湿深层清洁</t>
  </si>
  <si>
    <t>811158669720</t>
  </si>
  <si>
    <t>红河哈尼族彝族自治州建水县建水县广池湖建设小区北区7-9号</t>
  </si>
  <si>
    <t>0.38</t>
  </si>
  <si>
    <t>224922003</t>
  </si>
  <si>
    <t>马踏飞燕多功能老花镜套组, 套组, 200</t>
  </si>
  <si>
    <t>811158668690</t>
  </si>
  <si>
    <t>淮南市田家庵田家庵桂苑村6号楼</t>
  </si>
  <si>
    <t>0.9200</t>
  </si>
  <si>
    <t>811158668704</t>
  </si>
  <si>
    <t>185335</t>
  </si>
  <si>
    <t>多功能削皮器</t>
  </si>
  <si>
    <t>811158667682</t>
  </si>
  <si>
    <t>黄石市黄石港黄石港颐阳路29号龙苑宾馆</t>
  </si>
  <si>
    <t>811158666842</t>
  </si>
  <si>
    <t>惠州市惠阳区惠阳区花千树苑五期六栋</t>
  </si>
  <si>
    <t>811158669600</t>
  </si>
  <si>
    <t>江门市蓬江区蓬江区水南聚龙里13号之二301</t>
  </si>
  <si>
    <t>811158668030</t>
  </si>
  <si>
    <t>金华市金东区岭下镇工业功能区九鑫工贸</t>
  </si>
  <si>
    <t>222625</t>
  </si>
  <si>
    <t>chen川凝时焕彩眼部精华素0.2g*30粒</t>
  </si>
  <si>
    <t>811158668710</t>
  </si>
  <si>
    <t>荆门市东宝区东宝区湖北省荆门市东宝区东宝区白云大道现代花园3栋3单元</t>
  </si>
  <si>
    <t>224163002</t>
  </si>
  <si>
    <t>凯瑞摩女士透气三防冲锋裤, 套组, L</t>
  </si>
  <si>
    <t>811158669712</t>
  </si>
  <si>
    <t>荆州市公安县公安县面粉厂门口</t>
  </si>
  <si>
    <t>2.7700</t>
  </si>
  <si>
    <t>811158667207</t>
  </si>
  <si>
    <t>荆州市公安县公安县章庄铺镇居委会</t>
  </si>
  <si>
    <t>217329</t>
  </si>
  <si>
    <t>泰国榴莲脆脆美味组</t>
  </si>
  <si>
    <t>811158668767</t>
  </si>
  <si>
    <t>荆州市荆州区荆州区西门外石油四机厂南区37栋3单元4楼</t>
  </si>
  <si>
    <t>2.84</t>
  </si>
  <si>
    <t>811158668583</t>
  </si>
  <si>
    <t>荆州市沙市区沙市区江津中路142号</t>
  </si>
  <si>
    <t>811158667151</t>
  </si>
  <si>
    <t>九江市德安县德安县义峰路祥宁居</t>
  </si>
  <si>
    <t>1.3</t>
  </si>
  <si>
    <t>811158667975</t>
  </si>
  <si>
    <t>九江市庐山区庐山区江西省九江市庐山区庐山区德化路慧龙新城22号楼1单元101</t>
  </si>
  <si>
    <t>811158667394</t>
  </si>
  <si>
    <t>九江市瑞昌市瑞昌市公路运输管理所</t>
  </si>
  <si>
    <t>221579</t>
  </si>
  <si>
    <t>宝家洁P8喷雾喷水平板拖把懒人家用木地板地拖拖布尘推拖地神器</t>
  </si>
  <si>
    <t>811158667377</t>
  </si>
  <si>
    <t>1.1</t>
  </si>
  <si>
    <t>221576</t>
  </si>
  <si>
    <t>宝家洁免手洗平板拖把家用瓷砖懒人拖地神器擦木木地板尘推地拖布</t>
  </si>
  <si>
    <t>811158667907</t>
  </si>
  <si>
    <t>九江市浔阳区浔阳区浔阳东路169号九江市公路管理局宿舍4栋一单元101</t>
  </si>
  <si>
    <t>811158669282</t>
  </si>
  <si>
    <t>昆明市呈贡县呈贡县大洛阳社区鱼水路</t>
  </si>
  <si>
    <t>811158666627</t>
  </si>
  <si>
    <t>昆明市官渡区官渡区子君村魅力之城A3地块1栋</t>
  </si>
  <si>
    <t>811158668966</t>
  </si>
  <si>
    <t>811158667288</t>
  </si>
  <si>
    <t>811158668307</t>
  </si>
  <si>
    <t>昆明市五华区五华区小康大道商铺16号艾灸养生馆</t>
  </si>
  <si>
    <t>811158668245</t>
  </si>
  <si>
    <t>811158668772</t>
  </si>
  <si>
    <t>昆明市五华区五华区学府路754号鼎易天景小区1栋商铺黄土坡社区</t>
  </si>
  <si>
    <t>811158667764</t>
  </si>
  <si>
    <t>昆明市西山区西山区广福路广福小区西1期16栋2单元</t>
  </si>
  <si>
    <t>811158668629</t>
  </si>
  <si>
    <t>廊坊市广阳区广阳区银河北路银河领域9号1单</t>
  </si>
  <si>
    <t>221413004</t>
  </si>
  <si>
    <t>薯片先生薯片160g（原味/烧烤味/辣味/酸奶酪洋葱味4款可</t>
  </si>
  <si>
    <t>811158668618</t>
  </si>
  <si>
    <t>0.28</t>
  </si>
  <si>
    <t>195192</t>
  </si>
  <si>
    <t>所望120g87%芦荟胶护理牙膏（专效舒敏）</t>
  </si>
  <si>
    <t>811158667918</t>
  </si>
  <si>
    <t>乐山市市中区市中区滨江路北段968号江南人家</t>
  </si>
  <si>
    <t>811158668990</t>
  </si>
  <si>
    <t>乐山市市中区市中区罗汉镇农贸市场白酒门市</t>
  </si>
  <si>
    <t>811158668373</t>
  </si>
  <si>
    <t>乐山市市中区通江镇翰林路888号东安蓝湾半岛4幢17楼5号</t>
  </si>
  <si>
    <t>188963003</t>
  </si>
  <si>
    <t>HUSKEY哈仕奇德国设计双层不锈钢2L真空保温壶 3色可选</t>
  </si>
  <si>
    <t>811158666683</t>
  </si>
  <si>
    <t>丽江市古城区古城区太和路祥和领域西门布兰奇店</t>
  </si>
  <si>
    <t>811158667779</t>
  </si>
  <si>
    <t>龙岩市新罗区新罗区福建省龙岩市新罗区新罗区汇盛花园9号楼201</t>
  </si>
  <si>
    <t>811158667418</t>
  </si>
  <si>
    <t>茂名市茂南区茂南区西岳路嘉和苑6梯1601</t>
  </si>
  <si>
    <t>811158667745</t>
  </si>
  <si>
    <t>茂名市信宜市怀乡镇怀新中学</t>
  </si>
  <si>
    <t>811158667994</t>
  </si>
  <si>
    <t>梅州市丰顺县汤坑镇环城路皇轩江山5号铺自家人广告</t>
  </si>
  <si>
    <t>811158669397</t>
  </si>
  <si>
    <t>南昌市东湖区东湖区东湖区胜利路步步高楼上1664</t>
  </si>
  <si>
    <t>811158669227</t>
  </si>
  <si>
    <t>南昌市南昌县南昌县南昌县广福街</t>
  </si>
  <si>
    <t>811158668157</t>
  </si>
  <si>
    <t>南京市江宁区淳化乡临川街灵巧百货超市</t>
  </si>
  <si>
    <t>219789</t>
  </si>
  <si>
    <t>森活良物芝麻核桃黑豆粉500g/罐</t>
  </si>
  <si>
    <t>811158668172</t>
  </si>
  <si>
    <t>811158667884</t>
  </si>
  <si>
    <t>南京市江宁区东山镇湖山路天元吉第95-503</t>
  </si>
  <si>
    <t>811158667481</t>
  </si>
  <si>
    <t>南京市浦口区浦口区明发滨江新城二期227幢602室</t>
  </si>
  <si>
    <t>224399</t>
  </si>
  <si>
    <t>台湾原装进口森田玻尿酸复合原液面膜28g*10片*2盒</t>
  </si>
  <si>
    <t>811158668564</t>
  </si>
  <si>
    <t>南京市玄武区玄武区南京市中山东路311-2号政苑01幢1001室</t>
  </si>
  <si>
    <t>224674</t>
  </si>
  <si>
    <t>澳琳达蜂胶胶囊60粒*3瓶</t>
  </si>
  <si>
    <t>811158668411</t>
  </si>
  <si>
    <t>南京市雨花台区板桥镇梅山街道梅山世纪苑375栋401室</t>
  </si>
  <si>
    <t>811158668361</t>
  </si>
  <si>
    <t>南平市建瓯市建瓯市元泰街24号思语花艺</t>
  </si>
  <si>
    <t>222712</t>
  </si>
  <si>
    <t>滋源茶籽控油去屑洗头水265ml</t>
  </si>
  <si>
    <t>811158668359</t>
  </si>
  <si>
    <t>222710</t>
  </si>
  <si>
    <t>滋源无患子控油清爽护发素265ml</t>
  </si>
  <si>
    <t>811158668345</t>
  </si>
  <si>
    <t>811158666728</t>
  </si>
  <si>
    <t>南平市建阳县建阳县中山路20号</t>
  </si>
  <si>
    <t>4.42</t>
  </si>
  <si>
    <t>811158668603</t>
  </si>
  <si>
    <t>南平市延平区延平区武夷花园8号市检察院</t>
  </si>
  <si>
    <t>811158667406</t>
  </si>
  <si>
    <t>宁波市北仑区北仑区华山路308号</t>
  </si>
  <si>
    <t>811158669045</t>
  </si>
  <si>
    <t>宁波市慈溪市慈溪市红十字医院检验科</t>
  </si>
  <si>
    <t>811158669467</t>
  </si>
  <si>
    <t>宁波市海曙区海曙区高桥镇长乐村怡乐家园8幢27号9O4室</t>
  </si>
  <si>
    <t>811158666655</t>
  </si>
  <si>
    <t>宁波市宁海县宁海县跃龙街道金贵路10弄5号</t>
  </si>
  <si>
    <t>192112</t>
  </si>
  <si>
    <t>HelloKITTY瑞琪奥兰新西兰原装进口麦卢卡蜂蜜5+25</t>
  </si>
  <si>
    <t>811158666888</t>
  </si>
  <si>
    <t>宁波市鄞州区鄞州区东湖馨园9幢21号904室</t>
  </si>
  <si>
    <t>3.32</t>
  </si>
  <si>
    <t>194940002</t>
  </si>
  <si>
    <t>莫尔卡20寸时尚拉链万向轮静音拉杆密码行李箱, 时尚红</t>
  </si>
  <si>
    <t>811158659934</t>
  </si>
  <si>
    <t>宁波市余姚市河姆渡镇贝特汽车部件厂</t>
  </si>
  <si>
    <t>811158666985</t>
  </si>
  <si>
    <t>811158668479</t>
  </si>
  <si>
    <t>宁德市蕉城区蕉城区都市商厦一层体育彩票店</t>
  </si>
  <si>
    <t>224196</t>
  </si>
  <si>
    <t>御泥坊水润皙妍矿物面膜套组21片*30ml</t>
  </si>
  <si>
    <t>811158668485</t>
  </si>
  <si>
    <t>222608</t>
  </si>
  <si>
    <t>chen川熬夜眼部精华肌底液20ml提升眼部肌肤修复增弹含胶</t>
  </si>
  <si>
    <t>811158668817</t>
  </si>
  <si>
    <t>萍乡市安源区安源区江西省萍乡市安源区东大街新城路103号1栋1单元601室</t>
  </si>
  <si>
    <t>811158669639</t>
  </si>
  <si>
    <t>莆田市涵江区涵江区塘北路599号骏乘悦府</t>
  </si>
  <si>
    <t>811158668468</t>
  </si>
  <si>
    <t>秦皇岛市北戴河区北戴河区牛头崖村奇乐家园小区4栋一单元402</t>
  </si>
  <si>
    <t>811158659788</t>
  </si>
  <si>
    <t>青岛市即墨市即墨市通济街道马山新城</t>
  </si>
  <si>
    <t>811158668823</t>
  </si>
  <si>
    <t>清远市连南瑶族自治县三江镇东和路地方税务局</t>
  </si>
  <si>
    <t>811158668384</t>
  </si>
  <si>
    <t>清远市清城区清城区广清大道现代城8栋A单元国际公寓1117</t>
  </si>
  <si>
    <t>811158667090</t>
  </si>
  <si>
    <t>清远市清城区清城区花厅右二巷</t>
  </si>
  <si>
    <t>811158668952</t>
  </si>
  <si>
    <t>清远市清城区清城区连江路18号清远供电局人力资源部705室</t>
  </si>
  <si>
    <t>2.88</t>
  </si>
  <si>
    <t>811158666775</t>
  </si>
  <si>
    <t>清远市阳山县阳山县阳明三巷</t>
  </si>
  <si>
    <t>811158667813</t>
  </si>
  <si>
    <t>泉州市惠安县崇武镇岞港中学</t>
  </si>
  <si>
    <t>811158667783</t>
  </si>
  <si>
    <t>泉州市惠安县东桥镇东桥卫生院旁小布布孕婴店</t>
  </si>
  <si>
    <t>224263</t>
  </si>
  <si>
    <t>虎标黑糖手工云南古法月子红糖块黑糖块110g*3（红枣桂圆+</t>
  </si>
  <si>
    <t>811158669706</t>
  </si>
  <si>
    <t>泉州市惠安县螺城镇建设北路君和天地A6</t>
  </si>
  <si>
    <t>811158669438</t>
  </si>
  <si>
    <t>三明市尤溪县尤溪县城关镇旧的妇幼保健所    到了电话</t>
  </si>
  <si>
    <t>202677</t>
  </si>
  <si>
    <t>一叶子白玉兰润颜提亮护肤组</t>
  </si>
  <si>
    <t>811158667871</t>
  </si>
  <si>
    <t>厦门市集美区集美区集美泉水湾一期8号楼2705</t>
  </si>
  <si>
    <t>811158667842</t>
  </si>
  <si>
    <t>厦门市思明区思明区福建省厦门市思明区思明区前埔六里源泉山庄7号801室</t>
  </si>
  <si>
    <t>811158667229</t>
  </si>
  <si>
    <t>811158668395</t>
  </si>
  <si>
    <t>厦门市思明区思明区厦禾路861号206九龙城夏航国旅</t>
  </si>
  <si>
    <t>215513003</t>
  </si>
  <si>
    <t>Jeep户外男士速干舒适polo衫两件组, 套组, XL</t>
  </si>
  <si>
    <t>811158669138</t>
  </si>
  <si>
    <t>汕头市金平区金平区汕头市金平区汕樟路151号1幢404房</t>
  </si>
  <si>
    <t>811158667444</t>
  </si>
  <si>
    <t>汕尾市城区城区通航路百汇广场屋顶花园C栋1梯501</t>
  </si>
  <si>
    <t>811158651589</t>
  </si>
  <si>
    <t>上海市宝山区宝山区长江西路116o弄15号6o1室</t>
  </si>
  <si>
    <t>223875002</t>
  </si>
  <si>
    <t>“悦色”红宝石花瓣戒指, 宝石红, 14号/17.7mm/5</t>
  </si>
  <si>
    <t>811158668294</t>
  </si>
  <si>
    <t>上海市嘉定区嘉定区上海市嘉定区塔新路1000号小蜜蜂幼儿园</t>
  </si>
  <si>
    <t>199864</t>
  </si>
  <si>
    <t>德国进口施巴sebamed洁面皂100g去粉刺黑头祛痘控油补</t>
  </si>
  <si>
    <t>811158666891</t>
  </si>
  <si>
    <t>上海市杨浦区杨浦区中山北二路99弄55号2503室</t>
  </si>
  <si>
    <t>811158669089</t>
  </si>
  <si>
    <t>上饶市鄱阳县鄱阳县人民北路20号方文渊诊所</t>
  </si>
  <si>
    <t>811158666916</t>
  </si>
  <si>
    <t>韶关市武江区武江区欧浦御龙湾C72001房</t>
  </si>
  <si>
    <t>2.9</t>
  </si>
  <si>
    <t>223379</t>
  </si>
  <si>
    <t>塞上正源宁夏富硒特优级枸杞尝鲜组</t>
  </si>
  <si>
    <t>811158666853</t>
  </si>
  <si>
    <t>韶关市浈江区十里亭镇乌教塘铁五局四处基地21栋202号</t>
  </si>
  <si>
    <t>4.58</t>
  </si>
  <si>
    <t>811158668331</t>
  </si>
  <si>
    <t>韶关市浈江区浈江区凤凰城云林水岸88街23号</t>
  </si>
  <si>
    <t>220425</t>
  </si>
  <si>
    <t>五膳谷大麦若叶青汁50包共150g（礼盒装）</t>
  </si>
  <si>
    <t>811158667857</t>
  </si>
  <si>
    <t>深圳市宝安区宝安区前进一路泰华大厦2座19B</t>
  </si>
  <si>
    <t>811158667588</t>
  </si>
  <si>
    <t>深圳市罗湖区罗湖区新秀村秀南街97号银通大厦</t>
  </si>
  <si>
    <t>811158659853</t>
  </si>
  <si>
    <t>深圳市南山区南山区赤湾生活小区海照阁1单元201</t>
  </si>
  <si>
    <t>811158667531</t>
  </si>
  <si>
    <t>深圳市南山区南山区南海大道1145号花园城1期7栋7C</t>
  </si>
  <si>
    <t>811158666616</t>
  </si>
  <si>
    <t>深圳市南山区南山区蛇口海月花园1期13栋208</t>
  </si>
  <si>
    <t>4.26</t>
  </si>
  <si>
    <t>811158668806</t>
  </si>
  <si>
    <t>深圳市南山区南山区蛇口海月花园2期1栋4B</t>
  </si>
  <si>
    <t>811158666570</t>
  </si>
  <si>
    <t>深圳市南山区南山区蛇口榆园3栋308</t>
  </si>
  <si>
    <t>224516</t>
  </si>
  <si>
    <t>TCL515升风冷无霜电脑温控对开门冰箱</t>
  </si>
  <si>
    <t>811158667803</t>
  </si>
  <si>
    <t>省直辖仙桃市仙桃市博爱医院</t>
  </si>
  <si>
    <t>811158668058</t>
  </si>
  <si>
    <t>十堰市房县房县烟草局</t>
  </si>
  <si>
    <t>811158668048</t>
  </si>
  <si>
    <t>811158667037</t>
  </si>
  <si>
    <t>十堰市张湾区张湾区车城距街道公园路96号文汇小区203栋301</t>
  </si>
  <si>
    <t>811158668679</t>
  </si>
  <si>
    <t>苏州市沧浪区沧浪区金塘新村9幢603</t>
  </si>
  <si>
    <t>219707</t>
  </si>
  <si>
    <t>多晶冰糖400g*3袋</t>
  </si>
  <si>
    <t>811158669671</t>
  </si>
  <si>
    <t>苏州市吴中区吴中区甪直镇港升路9号-苏州天脉导热科技有限公司</t>
  </si>
  <si>
    <t>189145</t>
  </si>
  <si>
    <t>德国原产进口吉百事Kappus洋甘菊沐浴皂</t>
  </si>
  <si>
    <t>811158668533</t>
  </si>
  <si>
    <t>苏州市相城区相城区合景峰汇10期4幢1904</t>
  </si>
  <si>
    <t>811158668524</t>
  </si>
  <si>
    <t>202351</t>
  </si>
  <si>
    <t>御泥坊清爽平衡矿物蚕丝明细黑膜组（7片*5盒）</t>
  </si>
  <si>
    <t>811158669118</t>
  </si>
  <si>
    <t>随州市广水市广水市湖北省广水市应山前河南路</t>
  </si>
  <si>
    <t>811158668145</t>
  </si>
  <si>
    <t>台州市黄岩区黄岩区西城街道横街西路238号  八度服装店</t>
  </si>
  <si>
    <t>811158668160</t>
  </si>
  <si>
    <t>220100</t>
  </si>
  <si>
    <t>法国vichy薇姿科研焕白柔肤水200ml</t>
  </si>
  <si>
    <t>811158667341</t>
  </si>
  <si>
    <t>台州市椒江区椒江区岭南小区65号楼3单元402</t>
  </si>
  <si>
    <t>212802</t>
  </si>
  <si>
    <t>韩国春雨布丁面霜135ml</t>
  </si>
  <si>
    <t>811158667311</t>
  </si>
  <si>
    <t>220051001</t>
  </si>
  <si>
    <t>倩碧卓越润肤乳有油/润肤啫喱无油125ml天才黄油, 有油</t>
  </si>
  <si>
    <t>811158667175</t>
  </si>
  <si>
    <t>天津市塘沽区塘沽区杭州道辽宁里9栋2门302室</t>
  </si>
  <si>
    <t>0.72</t>
  </si>
  <si>
    <t>213994</t>
  </si>
  <si>
    <t>虎标花草茶-杭胎菊120g</t>
  </si>
  <si>
    <t>811158669442</t>
  </si>
  <si>
    <t>威海市环翠区环翠区经区贝卡尔特路1-1昌星电子</t>
  </si>
  <si>
    <t>208285</t>
  </si>
  <si>
    <t>EOS伊欧诗粉色蜜桃润唇球7g</t>
  </si>
  <si>
    <t>811158666604</t>
  </si>
  <si>
    <t>温州市鹿城区鹿城区温州大道1932号东风本田4S店</t>
  </si>
  <si>
    <t>214984</t>
  </si>
  <si>
    <t>梦妆花源滋养精华肌底液100ml保湿补水滋润</t>
  </si>
  <si>
    <t>811158666598</t>
  </si>
  <si>
    <t>211191002</t>
  </si>
  <si>
    <t>韩国梦妆光采裸透气垫BB霜15g, 自然色</t>
  </si>
  <si>
    <t>811158666589</t>
  </si>
  <si>
    <t>220237</t>
  </si>
  <si>
    <t>Za姬芮新能真皙美白隔离霜35g</t>
  </si>
  <si>
    <t>811158669617</t>
  </si>
  <si>
    <t>无锡市江阴市江阴市南闸街道老锡澄路88号</t>
  </si>
  <si>
    <t>222627</t>
  </si>
  <si>
    <t>chen川夜间精华补水保湿霜50ml（精华版)</t>
  </si>
  <si>
    <t>811158669572</t>
  </si>
  <si>
    <t>220249</t>
  </si>
  <si>
    <t>Olay玉兰油白里透红美白面霜50g美白润肤补水保湿滋润祛斑</t>
  </si>
  <si>
    <t>811158668630</t>
  </si>
  <si>
    <t>无锡市宜兴市张渚镇健康路135号</t>
  </si>
  <si>
    <t>194652</t>
  </si>
  <si>
    <t>振兴 防盗电子密码保险箱(2016夏折盛惠)</t>
  </si>
  <si>
    <t>811158666923</t>
  </si>
  <si>
    <t>吾尔自治区乌鲁木齐市天山区天山区民主路99号</t>
  </si>
  <si>
    <t>811158669210</t>
  </si>
  <si>
    <t>武汉市东西湖东西湖环湖路43号恒大城9栋3单元103</t>
  </si>
  <si>
    <t>811158666821</t>
  </si>
  <si>
    <t>武汉市汉阳区汉阳区滨江怡畅园12-1-601</t>
  </si>
  <si>
    <t>4.54</t>
  </si>
  <si>
    <t>811158666640</t>
  </si>
  <si>
    <t>武汉市汉阳区汉阳区沌口开发区宁康园62-1-10</t>
  </si>
  <si>
    <t>811158667169</t>
  </si>
  <si>
    <t>武汉市汉阳区汉阳区拦江路193号鹦鹉花园26栋3单元5楼2号</t>
  </si>
  <si>
    <t>811158668552</t>
  </si>
  <si>
    <t>208256</t>
  </si>
  <si>
    <t>金富源珠宝 淡水珍珠满天星毛衣链项链 天巧</t>
  </si>
  <si>
    <t>811158667703</t>
  </si>
  <si>
    <t>武汉市洪山区洪山区华中师范大学档案馆</t>
  </si>
  <si>
    <t>811158666947</t>
  </si>
  <si>
    <t>武汉市洪山区洪山区武汉市洪山区珞狮南路206逸景苑小区3-1-402室</t>
  </si>
  <si>
    <t>811158667065</t>
  </si>
  <si>
    <t>武汉市黄陂区黄陂区湖北省武汉市黄陂区横店街新春大队王家园</t>
  </si>
  <si>
    <t>811158667825</t>
  </si>
  <si>
    <t>武汉市江岸区江岸区百步亭现代城3区301栋9O2</t>
  </si>
  <si>
    <t>811158668316</t>
  </si>
  <si>
    <t>武汉市江岸区江岸区车站路浦塘里15号</t>
  </si>
  <si>
    <t>220221</t>
  </si>
  <si>
    <t>曼秀雷敦极润保湿化妆水(浓润型)170ml</t>
  </si>
  <si>
    <t>811158669320</t>
  </si>
  <si>
    <t>武汉市江岸区江岸区二七路淌湖二村雷苑小区3栋2单元802室</t>
  </si>
  <si>
    <t>811158669155</t>
  </si>
  <si>
    <t>武汉市江岸区江岸区三阳路三阳金城C1栋一1203</t>
  </si>
  <si>
    <t>811158666830</t>
  </si>
  <si>
    <t>武汉市江岸区江岸区兴业路盛世东方3栋1单元1503室</t>
  </si>
  <si>
    <t>811158668942</t>
  </si>
  <si>
    <t>武汉市江汉区江汉区武汉市发展大道183号白金领域A座0728</t>
  </si>
  <si>
    <t>216714</t>
  </si>
  <si>
    <t>一叶子黑松露眼膜组</t>
  </si>
  <si>
    <t>811158669668</t>
  </si>
  <si>
    <t>武汉市江夏区江夏区高新开发区佛祖岭社区C区38栋1001</t>
  </si>
  <si>
    <t>190965</t>
  </si>
  <si>
    <t>宝优妮 和悦撑棚DQ-0778</t>
  </si>
  <si>
    <t>811158666744</t>
  </si>
  <si>
    <t>武汉市硚口区硚口区宝丰二路16号</t>
  </si>
  <si>
    <t>811158667029</t>
  </si>
  <si>
    <t>武汉市硚口区硚口区古田三路广电江湾新城13栋二单元1101</t>
  </si>
  <si>
    <t>811158667073</t>
  </si>
  <si>
    <t>武汉市武昌区武昌区湖北省武汉市武昌区武昌区大东门铁路小区2栋1单元102</t>
  </si>
  <si>
    <t>811158666818</t>
  </si>
  <si>
    <t>武汉市武昌区武昌区南湖花园城宁静苑19栋3单元302</t>
  </si>
  <si>
    <t>811158667362</t>
  </si>
  <si>
    <t>武汉市武昌区武昌区千家街8号育才嘉苑5栋1单元902</t>
  </si>
  <si>
    <t>217469006</t>
  </si>
  <si>
    <t>茗采丽人古韵气质重磅真丝连衣裙, 绿色, XL</t>
  </si>
  <si>
    <t>811158669529</t>
  </si>
  <si>
    <t>武汉市武昌区武昌区水果湖桃山村3栋东门302室</t>
  </si>
  <si>
    <t>811158669736</t>
  </si>
  <si>
    <t>武汉市武昌区武昌区徐东红盛路特一号汉飞滨江国际</t>
  </si>
  <si>
    <t>185361</t>
  </si>
  <si>
    <t>密闭式坚果夹</t>
  </si>
  <si>
    <t>811158667301</t>
  </si>
  <si>
    <t>西双版纳傣族自治州景洪市景洪市花卉家园8栋1单元101</t>
  </si>
  <si>
    <t>811158669537</t>
  </si>
  <si>
    <t>西双版纳傣族自治州景洪市景洪市龙泽园小区17栋</t>
  </si>
  <si>
    <t>811158669333</t>
  </si>
  <si>
    <t>襄阳市樊城区樊城区朝阳路市一中家属院</t>
  </si>
  <si>
    <t>811158667727</t>
  </si>
  <si>
    <t>襄阳市樊城区樊城区湖北省襄阳市樊城区城市映家六号楼</t>
  </si>
  <si>
    <t>1.96</t>
  </si>
  <si>
    <t>811158669265</t>
  </si>
  <si>
    <t>襄阳市樊城区樊城区湖北省襄阳市樊城区樊城区解放东路414号襄樊市百货批发公司8号楼3单元5</t>
  </si>
  <si>
    <t>811158668266</t>
  </si>
  <si>
    <t>信阳市固始县固始县国宾大酒店</t>
  </si>
  <si>
    <t>205917</t>
  </si>
  <si>
    <t>日本花王乐而雅瞬吸零触感特多量超长夜用护翼卫生巾35cm13</t>
  </si>
  <si>
    <t>811158668214</t>
  </si>
  <si>
    <t>811158659831</t>
  </si>
  <si>
    <t>信阳市浉河区浉河区车站街道同源制药厂</t>
  </si>
  <si>
    <t>811158668061</t>
  </si>
  <si>
    <t>信阳市浉河区浉河区解放路宝峰华府4号楼2101</t>
  </si>
  <si>
    <t>3.06</t>
  </si>
  <si>
    <t>190960</t>
  </si>
  <si>
    <t>宝优妮 三层多用微波炉置物架DQ-1305</t>
  </si>
  <si>
    <t>811158668548</t>
  </si>
  <si>
    <t>扬州市广陵区广陵区李典镇创业园豪扬防水</t>
  </si>
  <si>
    <t>221557</t>
  </si>
  <si>
    <t>马来西亚进口KINGSTREET/皇道（榛果味）白咖啡600</t>
  </si>
  <si>
    <t>811158669389</t>
  </si>
  <si>
    <t>扬州市邗江区邗江区兴城西路110号得月苑12栋301</t>
  </si>
  <si>
    <t>811158667669</t>
  </si>
  <si>
    <t>宜昌市夷陵区夷陵区晓溪塔街道夷兴大道19号地质花苑</t>
  </si>
  <si>
    <t>811158666669</t>
  </si>
  <si>
    <t>玉溪市新平彝族傣族自治县桂山镇云南省玉溪市新平县东园路6号</t>
  </si>
  <si>
    <t>811158666543</t>
  </si>
  <si>
    <t>云浮市云城区云城区恒晖苑G栋105房</t>
  </si>
  <si>
    <t>202800</t>
  </si>
  <si>
    <t>吴三公茶树菇8包超值组合（168克/袋X8袋）</t>
  </si>
  <si>
    <t>811158666503</t>
  </si>
  <si>
    <t>222289</t>
  </si>
  <si>
    <t>湖北恩施富硒红豆水晶米粉500g*3袋</t>
  </si>
  <si>
    <t>811158666484</t>
  </si>
  <si>
    <t>2.0000</t>
  </si>
  <si>
    <t>222288</t>
  </si>
  <si>
    <t>湖北恩施富硒粳米水晶米粉500g*3袋</t>
  </si>
  <si>
    <t>811158666528</t>
  </si>
  <si>
    <t>204543</t>
  </si>
  <si>
    <t>湖北恩施富硒薏米350g*4袋</t>
  </si>
  <si>
    <t>811158666534</t>
  </si>
  <si>
    <t>204527</t>
  </si>
  <si>
    <t>湖北恩施富硒黑米400g*3袋</t>
  </si>
  <si>
    <t>811158666494</t>
  </si>
  <si>
    <t>204522</t>
  </si>
  <si>
    <t>湖北恩施富硒红豆400g*3袋</t>
  </si>
  <si>
    <t>811158666516</t>
  </si>
  <si>
    <t>193691</t>
  </si>
  <si>
    <t>吴三公冬菇68g*3袋</t>
  </si>
  <si>
    <t>811158669034</t>
  </si>
  <si>
    <t>湛江市赤坎区赤坎区海滨大道北111号御景名城门卫</t>
  </si>
  <si>
    <t>811158669025</t>
  </si>
  <si>
    <t>湛江市赤坎区赤坎区华盛新城Q4栋2501室</t>
  </si>
  <si>
    <t>811158669620</t>
  </si>
  <si>
    <t>湛江市开发区开发区人民大道北6号南国豪苑5栋1606室</t>
  </si>
  <si>
    <t>811158669643</t>
  </si>
  <si>
    <t>219712</t>
  </si>
  <si>
    <t>燕之坊核桃芝麻黑豆粉（罐装）500g*2</t>
  </si>
  <si>
    <t>811158669015</t>
  </si>
  <si>
    <t>湛江市霞山区霞山区工农东1路1号1门1栋501商业局宿舍</t>
  </si>
  <si>
    <t>811158668102</t>
  </si>
  <si>
    <t>漳州市云霄县云霄县陈政路49号</t>
  </si>
  <si>
    <t>811158667676</t>
  </si>
  <si>
    <t>肇庆市端州区端州区柑园南路柑园花苑42号606房</t>
  </si>
  <si>
    <t>811158668514</t>
  </si>
  <si>
    <t>镇江市京口区京口区米三雅居20栋2单元305</t>
  </si>
  <si>
    <t>811158668745</t>
  </si>
  <si>
    <t>镇江市润州区润州区美林湾南门五区4栋二单元304房</t>
  </si>
  <si>
    <t>200090001</t>
  </si>
  <si>
    <t>贝亲宽口径PPSU奶瓶160ml, 绿色</t>
  </si>
  <si>
    <t>811158667502</t>
  </si>
  <si>
    <t>郑州市金水区金水区郑东新区安和小区1号楼3单元3楼西户</t>
  </si>
  <si>
    <t>811158667545</t>
  </si>
  <si>
    <t>811158667961</t>
  </si>
  <si>
    <t>中山市横栏镇横栏镇四沙茂輝工业区康盛工业园亮信六楼</t>
  </si>
  <si>
    <t>811158669193</t>
  </si>
  <si>
    <t>中山市南区南区悦来南路中澳滨河湾54栋2902房</t>
  </si>
  <si>
    <t>811158668688</t>
  </si>
  <si>
    <t>中山市西区西区翠景南路3号兴华商场A幢401</t>
  </si>
  <si>
    <t>3.3700</t>
  </si>
  <si>
    <t>203999</t>
  </si>
  <si>
    <t>吕臻萃洗发护发套组</t>
  </si>
  <si>
    <t>811158668658</t>
  </si>
  <si>
    <t>中山市西区西区岐沙路明景坊b626</t>
  </si>
  <si>
    <t>811158666787</t>
  </si>
  <si>
    <t>重庆市大渡口区大渡口区文体路88号顺祥一街区A9-11-1</t>
  </si>
  <si>
    <t>811158669306</t>
  </si>
  <si>
    <t>重庆市奉节县永安镇重庆市奉节县诗城路小学宿合4单元一201井</t>
  </si>
  <si>
    <t>811158669056</t>
  </si>
  <si>
    <t>重庆市涪陵区涪陵区涪陵滨江路黄金海岸1栋2单元15 -3</t>
  </si>
  <si>
    <t>811158667356</t>
  </si>
  <si>
    <t>重庆市江北区江北区洋河中路35号聚穗园6-5</t>
  </si>
  <si>
    <t>222066</t>
  </si>
  <si>
    <t>兰芝雪润无瑕气垫BB+夜间保湿修护唇膜限量礼盒（618独供）</t>
  </si>
  <si>
    <t>811158667111</t>
  </si>
  <si>
    <t>重庆市江北区江北区重庆市重庆市江北区江北区(市区)大庆村石油小区B区9号楼21</t>
  </si>
  <si>
    <t>811158667474</t>
  </si>
  <si>
    <t>重庆市江北区江北区重庆市重庆市江北区江北区(市区)五红路36号创新绿色家园5栋</t>
  </si>
  <si>
    <t>811158669343</t>
  </si>
  <si>
    <t>重庆市江津区江津区星韵满庭A栋5-2</t>
  </si>
  <si>
    <t>811158669103</t>
  </si>
  <si>
    <t>重庆市九龙坡区九龙坡区铁路一村28号晋愉九龙湾1栋3-5</t>
  </si>
  <si>
    <t>811158666671</t>
  </si>
  <si>
    <t>重庆市九龙坡区九龙坡区文化六村7号1单元5楼2户</t>
  </si>
  <si>
    <t>201271</t>
  </si>
  <si>
    <t>韩束臻美夏日防晒组</t>
  </si>
  <si>
    <t>811158668913</t>
  </si>
  <si>
    <t>重庆市梁平县梁山镇双桂街道仁安路4号兴茂盛世华都C7栋13-5</t>
  </si>
  <si>
    <t>811158667698</t>
  </si>
  <si>
    <t>重庆市南岸区南岸区南坪贝迪新城2期E-5-6</t>
  </si>
  <si>
    <t>811158667495</t>
  </si>
  <si>
    <t>重庆市南岸区南岸区南坪宏声路37号9栋13-10</t>
  </si>
  <si>
    <t>811158667934</t>
  </si>
  <si>
    <t>重庆市南岸区南岸区南坪阳光华庭小区三期大门R栋速递易柜子</t>
  </si>
  <si>
    <t>1.88</t>
  </si>
  <si>
    <t>811158667837</t>
  </si>
  <si>
    <t>重庆市南岸区南岸区重庆南岸区南坪镇山千院西苑1幢4-5</t>
  </si>
  <si>
    <t>811158667132</t>
  </si>
  <si>
    <t>重庆市南岸区南岸区重庆市南坪四公里溯源阁4栋1一5号</t>
  </si>
  <si>
    <t>811158669355</t>
  </si>
  <si>
    <t>重庆市南川区南川区金安大厦b栋10楼</t>
  </si>
  <si>
    <t>811158666704</t>
  </si>
  <si>
    <t>重庆市彭水苗族土家族自治县汉葭镇高家台街县扶贫办305办公室</t>
  </si>
  <si>
    <t>199393</t>
  </si>
  <si>
    <t>福建古田原生态黄金糯耳125g*2盒</t>
  </si>
  <si>
    <t>811158669407</t>
  </si>
  <si>
    <t>重庆市彭水苗族土家族自治县汉葭镇重庆市彭水苗族土家族自治县河堡街肉联厂一单元三一二</t>
  </si>
  <si>
    <t>2.46</t>
  </si>
  <si>
    <t>211887</t>
  </si>
  <si>
    <t>韩束素颜柔光逆龄组</t>
  </si>
  <si>
    <t>811158668133</t>
  </si>
  <si>
    <t>重庆市沙坪坝区沙坪坝区大学城金科廊桥水乡美丽墅12号门10栋一10-5</t>
  </si>
  <si>
    <t>811158668190</t>
  </si>
  <si>
    <t>重庆市沙坪坝区沙坪坝区虎溪镇大学城重庆科技学院和园5号</t>
  </si>
  <si>
    <t>811158667057</t>
  </si>
  <si>
    <t>重庆市沙坪坝区沙坪坝区井口工业园井盛路8号重庆水泵厂有限责任公司</t>
  </si>
  <si>
    <t>811158668836</t>
  </si>
  <si>
    <t>重庆市沙坪坝区沙坪坝区天星桥金都花园2栋13-3</t>
  </si>
  <si>
    <t>811158669682</t>
  </si>
  <si>
    <t>重庆市沙坪坝区沙坪坝区团结坝268号7-4</t>
  </si>
  <si>
    <t>208775</t>
  </si>
  <si>
    <t>黑美人原叶金花黑茶茯茶1000g</t>
  </si>
  <si>
    <t>811158669250</t>
  </si>
  <si>
    <t>重庆市沙坪坝区沙坪坝区西永大道14号隆鑫花漾汇4-9-4</t>
  </si>
  <si>
    <t>811158667198</t>
  </si>
  <si>
    <t>重庆市沙坪坝区沙坪坝区重庆市沙坪坝华宇广场4号21-5</t>
  </si>
  <si>
    <t>811158666957</t>
  </si>
  <si>
    <t>重庆市万盛区万盛区林音美地21号楼7-5</t>
  </si>
  <si>
    <t>811158667525</t>
  </si>
  <si>
    <t>重庆市巫溪县蒲莲乡重庆市巫溪县蒲莲街道</t>
  </si>
  <si>
    <t>811158666566</t>
  </si>
  <si>
    <t>重庆市渝北区两路镇中央公园融创嘉德领馆1期14栋15-6</t>
  </si>
  <si>
    <t>224515</t>
  </si>
  <si>
    <t>TCL398升电脑温控4门冰箱</t>
  </si>
  <si>
    <t>811158668002</t>
  </si>
  <si>
    <t>重庆市渝北区龙溪镇国宾城1幢1单元3一5</t>
  </si>
  <si>
    <t>811158667425</t>
  </si>
  <si>
    <t>重庆市渝北区渝北区回兴果塘路1号青水湾75栋1-2</t>
  </si>
  <si>
    <t>811158668930</t>
  </si>
  <si>
    <t>重庆市渝北区渝北区金开大道1666号建工未来城35栋4号</t>
  </si>
  <si>
    <t>811158666551</t>
  </si>
  <si>
    <t>重庆市渝北区渝北区鸳鸯街道金童路47号奥林匹克花园7期11栋3-6</t>
  </si>
  <si>
    <t>811158667387</t>
  </si>
  <si>
    <t>重庆市渝中区渝中区嘉滨路252号A13至7号</t>
  </si>
  <si>
    <t>811158668070</t>
  </si>
  <si>
    <t>重庆市渝中区渝中区新民街3号城市新锐1903</t>
  </si>
  <si>
    <t>0.7400</t>
  </si>
  <si>
    <t>203787</t>
  </si>
  <si>
    <t>奥睿科/ORICO EPC-2A3U 小E-迷你便携USB智</t>
  </si>
  <si>
    <t>811158669124</t>
  </si>
  <si>
    <t>重庆市长寿区长寿区中心路35号</t>
  </si>
  <si>
    <t>811158667576</t>
  </si>
  <si>
    <t>重庆市忠县忠州镇无</t>
  </si>
  <si>
    <t>811158668732</t>
  </si>
  <si>
    <t>周口市鹿邑县鹿邑县博德路博德购物广场超市对面</t>
  </si>
  <si>
    <t>811158667929</t>
  </si>
  <si>
    <t>珠海市斗门区斗门区广东省珠海市斗门区斗门区井岸镇里维埃拉小区一期二区14栋603房</t>
  </si>
  <si>
    <t>811158668875</t>
  </si>
  <si>
    <t>珠海市斗门区井岸镇广东省珠海市斗门区井岸镇(县城)江湾二路东二苑(宏达新村)</t>
  </si>
  <si>
    <t>811158669090</t>
  </si>
  <si>
    <t>珠海市香洲区南屏镇广东省珠海市香洲区南屏镇南屏市场一楼42号</t>
  </si>
  <si>
    <t>211561</t>
  </si>
  <si>
    <t>汤臣倍健鱼油100粒*2瓶</t>
  </si>
  <si>
    <t>811158669067</t>
  </si>
  <si>
    <t>珠海市香洲区南屏镇珠海大道1号华发新城3期124栋1201</t>
  </si>
  <si>
    <t>811158668576</t>
  </si>
  <si>
    <t>珠海市香洲区香洲区吉大海滨南路47号光大国际贸易中心2708室</t>
  </si>
  <si>
    <t>811158669595</t>
  </si>
  <si>
    <t>珠海市香洲区香洲区吉大景山路191号1栋501</t>
  </si>
  <si>
    <t>811158668791</t>
  </si>
  <si>
    <t>811158668988</t>
  </si>
  <si>
    <t>珠海市香洲区香洲区吉大九州大道1666号格力香樟10栋1001</t>
  </si>
  <si>
    <t>811158668782</t>
  </si>
  <si>
    <t>珠海市香洲区香洲区唐家镇商业广场A2栋702</t>
  </si>
  <si>
    <t>811158668127</t>
  </si>
  <si>
    <t>204525</t>
  </si>
  <si>
    <t>湖北恩施富硒荞麦350g*4袋</t>
  </si>
  <si>
    <t>811158668111</t>
  </si>
  <si>
    <t>204540</t>
  </si>
  <si>
    <t>湖北恩施富硒燕麦400g*3袋</t>
  </si>
  <si>
    <t>811158669144</t>
  </si>
  <si>
    <t>珠海市香洲区香洲区兴叶路52号1栋704</t>
  </si>
  <si>
    <t>811158668753</t>
  </si>
  <si>
    <t>珠海市香洲区香洲区粤海中路2388号4栋1单元503</t>
  </si>
  <si>
    <t>2.8</t>
  </si>
  <si>
    <t>811158668973</t>
  </si>
  <si>
    <t>资阳市雁江区雁江区晨风路潮土湾小区门卫室</t>
  </si>
  <si>
    <t>811158667044</t>
  </si>
  <si>
    <t>族自治区百色市百色市右江区中华街75号</t>
  </si>
  <si>
    <t>811158668233</t>
  </si>
  <si>
    <t>族自治区北海市北海市海城区北海大道政务中心一楼住房公积金管理中心</t>
  </si>
  <si>
    <t>1.8</t>
  </si>
  <si>
    <t>811158668258</t>
  </si>
  <si>
    <t>811158667894</t>
  </si>
  <si>
    <t>族自治区北海市北海市海城区深圳路88号</t>
  </si>
  <si>
    <t>811158667958</t>
  </si>
  <si>
    <t>811158669563</t>
  </si>
  <si>
    <t>族自治区北海市北海市海城区云南南路58号银湾花园红河苑B2-403</t>
  </si>
  <si>
    <t>811158668494</t>
  </si>
  <si>
    <t>族自治区桂林市桂林市七星区公园绿涛湾西园20栋2单元3-2</t>
  </si>
  <si>
    <t>811158669272</t>
  </si>
  <si>
    <t>族自治区桂林市兴安县兴安县兴安县人民医院</t>
  </si>
  <si>
    <t>811158659480</t>
  </si>
  <si>
    <t>族自治区桂林市永福县永福县住房公积金旁大楼</t>
  </si>
  <si>
    <t>811158668847</t>
  </si>
  <si>
    <t>族自治区河池市河池市金城江区金城西路9号皇嘉凯歌楼上505室</t>
  </si>
  <si>
    <t>811158666794</t>
  </si>
  <si>
    <t>族自治区河池市河池市金城江区园丁小区5栋2单元601房</t>
  </si>
  <si>
    <t>221554</t>
  </si>
  <si>
    <t>韩束清薄防晒专享组</t>
  </si>
  <si>
    <t>811158668851</t>
  </si>
  <si>
    <t>族自治区河池市宜州市宜州市第一小学门卫</t>
  </si>
  <si>
    <t>811158668408</t>
  </si>
  <si>
    <t>族自治区柳州市柳州市城中区滨江西路2号3楼</t>
  </si>
  <si>
    <t>811158669379</t>
  </si>
  <si>
    <t>族自治区柳州市柳州市城中区东环大道268号</t>
  </si>
  <si>
    <t>811158669361</t>
  </si>
  <si>
    <t>族自治区柳州市柳州市城中区解放南路金鱼巷170号品料理</t>
  </si>
  <si>
    <t>811158669179</t>
  </si>
  <si>
    <t>族自治区柳州市柳州市柳北区广西省柳州市北雀路11区21栋303室</t>
  </si>
  <si>
    <t>811158667718</t>
  </si>
  <si>
    <t>族自治区柳州市柳州市柳北区胜利路10-2香森丽园6-7-5-2</t>
  </si>
  <si>
    <t>811158668908</t>
  </si>
  <si>
    <t>族自治区柳州市柳州市柳南区鹅山路五区15-3-8</t>
  </si>
  <si>
    <t>811158669166</t>
  </si>
  <si>
    <t>族自治区柳州市柳州市鱼峰区广西壮族自治区柳州市柳州市鱼峰区柳石路470号</t>
  </si>
  <si>
    <t>811158668187</t>
  </si>
  <si>
    <t>族自治区柳州市柳州市鱼峰区屏山大道晶远花园23栋2单元2楼2号</t>
  </si>
  <si>
    <t>811158669417</t>
  </si>
  <si>
    <t>族自治区柳州市融水苗族自治县融水苗族自治县广西柳州市融水县融水镇爱民街粮食小区12号</t>
  </si>
  <si>
    <t>811158667140</t>
  </si>
  <si>
    <t>族自治区南宁市南宁市青秀区广西南宁青秀区东葛路159景晖花园10栋10楼101</t>
  </si>
  <si>
    <t>811158666903</t>
  </si>
  <si>
    <t>族自治区南宁市南宁市青秀区民族大道翡翠园揽湖庭2单元602号</t>
  </si>
  <si>
    <t>811158669180</t>
  </si>
  <si>
    <t>族自治区南宁市南宁市青秀区青山路9号</t>
  </si>
  <si>
    <t>811158666754</t>
  </si>
  <si>
    <t>族自治区南宁市南宁市青秀区越秀路1号凯悦国际17栋3单元</t>
  </si>
  <si>
    <t>4.6</t>
  </si>
  <si>
    <t>811158668425</t>
  </si>
  <si>
    <t>族自治区南宁市南宁市兴宁区人民路北一里1号</t>
  </si>
  <si>
    <t>811158667599</t>
  </si>
  <si>
    <t>族自治区钦州市钦州市钦北区世纪新城B区B9栋</t>
  </si>
  <si>
    <t>811158666962</t>
  </si>
  <si>
    <t>族自治区玉林市玉林市玉州区人民东路麒麟里110号</t>
  </si>
  <si>
    <t>811158668864</t>
  </si>
  <si>
    <t>族自治区玉林市玉林市玉州区州珮社区1联146号</t>
  </si>
  <si>
    <t>811158667232</t>
  </si>
  <si>
    <t>遵义市汇川区汇川区贵州省遵义市汇川区汇川大道丰铭壹号8号楼16-1</t>
  </si>
  <si>
    <t>211940</t>
  </si>
  <si>
    <t>虎标玫瑰花茶30g*2盒</t>
  </si>
  <si>
    <t>811158667244</t>
  </si>
  <si>
    <t>202657</t>
  </si>
  <si>
    <t>虎标黑乌龙茶36g</t>
  </si>
  <si>
    <t>811158667257</t>
  </si>
  <si>
    <t>220801</t>
  </si>
  <si>
    <t>南京同仁堂大麦若叶青汁1盒（5g*24袋）</t>
  </si>
  <si>
    <t>2017-09-03</t>
  </si>
  <si>
    <t>811158641280</t>
  </si>
  <si>
    <t>北京市朝阳区朝阳区松榆东里23号楼6单元701号</t>
  </si>
  <si>
    <t>212258007</t>
  </si>
  <si>
    <t>茵迪 无钢圈背心式蚕丝内杯内衣超值组, 套组, 85C</t>
  </si>
  <si>
    <t>811158640122</t>
  </si>
  <si>
    <t>北京市朝阳区朝阳区太阳公元12号楼1单元501</t>
  </si>
  <si>
    <t>811158669908</t>
  </si>
  <si>
    <t>北京市丰台区丰台区方庄南路18号院12号楼402室</t>
  </si>
  <si>
    <t>215594</t>
  </si>
  <si>
    <t>翠绿PT950铂金水滴套链</t>
  </si>
  <si>
    <t>811158669943</t>
  </si>
  <si>
    <t>北京市丰台区花乡乡花乡郭公庄1区加来庄园61栋06号</t>
  </si>
  <si>
    <t>811158669926</t>
  </si>
  <si>
    <t>北京市海淀区海淀区金沟河路5号823-1-2</t>
  </si>
  <si>
    <t>811158640955</t>
  </si>
  <si>
    <t>北京市海淀区海淀区万寿路28号院35楼甲门7号</t>
  </si>
  <si>
    <t>215957</t>
  </si>
  <si>
    <t>希腊原装百夫长浪漫迷你曲奇超值组【可可巧克力碎曲奇125g*</t>
  </si>
  <si>
    <t>811158640382</t>
  </si>
  <si>
    <t>常州市天宁区天宁区天宁街道娑罗家园4号楼乙单元501</t>
  </si>
  <si>
    <t>222596002</t>
  </si>
  <si>
    <t>海谜璃(HMILY)头层牛皮玫瑰压花手提包大容量单肩包H69</t>
  </si>
  <si>
    <t>811158640253</t>
  </si>
  <si>
    <t>成都市崇州市鸡冠山乡薤子村三组63号永裕半山林语</t>
  </si>
  <si>
    <t>204368002</t>
  </si>
  <si>
    <t>巴洛克不锈钢浴室柜全房卫浴套组（80cm）, 珍珠白</t>
  </si>
  <si>
    <t>811158642147</t>
  </si>
  <si>
    <t>成都市龙泉驿区龙泉驿区东山国际新城E区4幢1602</t>
  </si>
  <si>
    <t>212196</t>
  </si>
  <si>
    <t>金富源珠宝 11-12mm淡水珍珠毛衣链 大颗粒混彩色珍珠长</t>
  </si>
  <si>
    <t>811158642035</t>
  </si>
  <si>
    <t>成都市龙泉驿区龙泉驿区龙泉镇皇城堰街23号1栋1单元3楼6号</t>
  </si>
  <si>
    <t>811158640184</t>
  </si>
  <si>
    <t>成都市双流县合江镇龙井村6组200号水电七局项目部</t>
  </si>
  <si>
    <t>811158662320</t>
  </si>
  <si>
    <t>成都市温江区温江区惠民路211号四川农业大学图书馆</t>
  </si>
  <si>
    <t>4.3</t>
  </si>
  <si>
    <t>185186</t>
  </si>
  <si>
    <t>御泥坊黑玫瑰蚕丝面膜升级金装版</t>
  </si>
  <si>
    <t>811158662648</t>
  </si>
  <si>
    <t>成都市武侯区武侯区楠欣社区红牌楼北街29号</t>
  </si>
  <si>
    <t>811158641740</t>
  </si>
  <si>
    <t>池州市贵池区贵池区安徽省池州市贵池区桃园小区10栋206室</t>
  </si>
  <si>
    <t>219733</t>
  </si>
  <si>
    <t>瑞琪奥兰RICHORA新西兰原装进口麦卢卡蜂蜜UMF15+2</t>
  </si>
  <si>
    <t>811158662297</t>
  </si>
  <si>
    <t>大理白族自治州宾川县宾川县金牛镇春和苑小区a栋702室</t>
  </si>
  <si>
    <t>4.28</t>
  </si>
  <si>
    <t>811158640889</t>
  </si>
  <si>
    <t>大理白族自治州大理市大理镇古城西门水碓村82号附2号</t>
  </si>
  <si>
    <t>811158641168</t>
  </si>
  <si>
    <t>丹东市振兴区振兴区花园路198号丹东信宝行宝马汽车财务室</t>
  </si>
  <si>
    <t>212258004</t>
  </si>
  <si>
    <t>茵迪 无钢圈背心式蚕丝内杯内衣超值组, 套组, 85B</t>
  </si>
  <si>
    <t>811158642096</t>
  </si>
  <si>
    <t>迪庆州香格里拉县建塘镇云南省迪庆州香格里拉市建塘镇金龙社区觉廊75号</t>
  </si>
  <si>
    <t>811158641517</t>
  </si>
  <si>
    <t>东莞市常平镇常平镇广东省东莞市常平镇碧湖花园鹿茵苑12座5A</t>
  </si>
  <si>
    <t>212258001</t>
  </si>
  <si>
    <t>茵迪 无钢圈背心式蚕丝内杯内衣超值组, 套组, 75A</t>
  </si>
  <si>
    <t>811158641790</t>
  </si>
  <si>
    <t>东莞市常平镇常平镇桥沥万科城丹枫苑3栋1单元202</t>
  </si>
  <si>
    <t>3.9900</t>
  </si>
  <si>
    <t>811158640945</t>
  </si>
  <si>
    <t>216968</t>
  </si>
  <si>
    <t>八马茶业闽茶荟萃品鉴组</t>
  </si>
  <si>
    <t>811158641498</t>
  </si>
  <si>
    <t>东莞市大岭山镇大岭山镇凯东新城101-108号中信银行</t>
  </si>
  <si>
    <t>811158640800</t>
  </si>
  <si>
    <t>东莞市东城区东城区火炼树景湖春天38c805</t>
  </si>
  <si>
    <t>202801</t>
  </si>
  <si>
    <t>吴三公花菇4包超值组合（168克/袋*4袋）</t>
  </si>
  <si>
    <t>811158669847</t>
  </si>
  <si>
    <t>东莞市东城区东城区新世纪豪园第一居五栋3B</t>
  </si>
  <si>
    <t>811158642349</t>
  </si>
  <si>
    <t>东莞市东坑镇东坑镇南国水乡尚河园12C</t>
  </si>
  <si>
    <t>811158641436</t>
  </si>
  <si>
    <t>东莞市凤岗镇凤岗镇凤安大厦B座4G</t>
  </si>
  <si>
    <t>811158641045</t>
  </si>
  <si>
    <t>东莞市凤岗镇凤岗镇广东省东莞市凤岗镇雁田村布心水布路</t>
  </si>
  <si>
    <t>811158662337</t>
  </si>
  <si>
    <t>东莞市凤岗镇凤岗镇塘沥凤凰围村37号</t>
  </si>
  <si>
    <t>4.32</t>
  </si>
  <si>
    <t>811158640575</t>
  </si>
  <si>
    <t>东莞市莞城区莞城区田心路水上运输总公司宿舍</t>
  </si>
  <si>
    <t>811158662578</t>
  </si>
  <si>
    <t>东莞市厚街镇厚街镇广东省东莞市厚街镇广东 东莞 厚街镇 厚街镇溪头村107国道旁的溪头靓汤炖品店</t>
  </si>
  <si>
    <t>811158642164</t>
  </si>
  <si>
    <t>东莞市虎门镇虎门镇海運路宜家花園D座601</t>
  </si>
  <si>
    <t>811158642325</t>
  </si>
  <si>
    <t>东莞市寮步镇寮步镇鼎峰品筑7栋1单元1402</t>
  </si>
  <si>
    <t>811158641846</t>
  </si>
  <si>
    <t>东莞市寮步镇寮步镇良边游国全卫生所</t>
  </si>
  <si>
    <t>811158640105</t>
  </si>
  <si>
    <t>东莞市南城区南城区西平国际公馆香榭里4期70栋1103</t>
  </si>
  <si>
    <t>811158640918</t>
  </si>
  <si>
    <t>东莞市清溪镇清溪镇铁松松元围长心中路七巷2号</t>
  </si>
  <si>
    <t>811158640776</t>
  </si>
  <si>
    <t>东莞市石龙镇石龙镇华南花园华兴楼21楼C座</t>
  </si>
  <si>
    <t>811158640707</t>
  </si>
  <si>
    <t>东莞市塘厦镇塘厦镇莆心湖居委会商业街79号之一</t>
  </si>
  <si>
    <t>216984002</t>
  </si>
  <si>
    <t>百丹奴优雅廓形亲肤棉裙2+2套装, 套组, L</t>
  </si>
  <si>
    <t>811158640507</t>
  </si>
  <si>
    <t>811158641557</t>
  </si>
  <si>
    <t>东莞市万江区万江区盛世华南9A11C</t>
  </si>
  <si>
    <t>5.24</t>
  </si>
  <si>
    <t>811158640623</t>
  </si>
  <si>
    <t>东莞市万江区万江区万道路南3号东莞市人民医院2座8楼</t>
  </si>
  <si>
    <t>173579001</t>
  </si>
  <si>
    <t>九阳开水煲JYK-17F01</t>
  </si>
  <si>
    <t>811158640031</t>
  </si>
  <si>
    <t>鄂州市华容区华容区葛店开发区创业北路12号</t>
  </si>
  <si>
    <t>811158640647</t>
  </si>
  <si>
    <t>811158642529</t>
  </si>
  <si>
    <t>福州市仓山区仓山区六一南路52号仓山第二中心小学</t>
  </si>
  <si>
    <t>811158641185</t>
  </si>
  <si>
    <t>福州市仓山区仓山区马厂街6号海军宿舍1栋703室</t>
  </si>
  <si>
    <t>811158641463</t>
  </si>
  <si>
    <t>福州市鼓楼区鼓楼区湖东路紫荆花园1栋305</t>
  </si>
  <si>
    <t>811158642057</t>
  </si>
  <si>
    <t>福州市连江县连江县文山路龙华花园二区27号楼1804</t>
  </si>
  <si>
    <t>4.52</t>
  </si>
  <si>
    <t>811158640046</t>
  </si>
  <si>
    <t>福州市长乐市江田镇下沙村大队</t>
  </si>
  <si>
    <t>197667002</t>
  </si>
  <si>
    <t>乐扣乐扣 耐热玻璃水杯-I型, 橙色</t>
  </si>
  <si>
    <t>811158640750</t>
  </si>
  <si>
    <t>抚州市临川区临川区江西省抚州市丰源宜合</t>
  </si>
  <si>
    <t>811158640960</t>
  </si>
  <si>
    <t>抚州市宜黄县宜黄县凤凰鑫街金满堂房产</t>
  </si>
  <si>
    <t>216984001</t>
  </si>
  <si>
    <t>百丹奴优雅廓形亲肤棉裙2+2套装, 套组, M</t>
  </si>
  <si>
    <t>811158641114</t>
  </si>
  <si>
    <t>赣州市章贡区章贡区解放路17号三单元505室</t>
  </si>
  <si>
    <t>811158641448</t>
  </si>
  <si>
    <t>赣州市章贡区章贡区水南镇 梅关大道28号 中祥玖龙湾4栋1单元1501</t>
  </si>
  <si>
    <t>811158662258</t>
  </si>
  <si>
    <t>赣州市章贡区章贡区赞贤路9号黄金时代小区14栋502</t>
  </si>
  <si>
    <t>811158662244</t>
  </si>
  <si>
    <t>811158642334</t>
  </si>
  <si>
    <t>广州市白云区白云区新市墟大埔九社巧苗幼儿园</t>
  </si>
  <si>
    <t>811158640191</t>
  </si>
  <si>
    <t>广州市番禺区番禺区德兴路333号船玑金村1街4幢302房</t>
  </si>
  <si>
    <t>4.24</t>
  </si>
  <si>
    <t>217060</t>
  </si>
  <si>
    <t>日本ASVEL易收纳自动计量米箱（12KG)</t>
  </si>
  <si>
    <t>811158642230</t>
  </si>
  <si>
    <t>广州市番禺区番禺区福景路星辰时代豪庭4栋</t>
  </si>
  <si>
    <t>212258006</t>
  </si>
  <si>
    <t>茵迪 无钢圈背心式蚕丝内杯内衣超值组, 套组, 80C</t>
  </si>
  <si>
    <t>811158640894</t>
  </si>
  <si>
    <t>广州市番禺区番禺区蓝浦丽江花园左岸16座803</t>
  </si>
  <si>
    <t>811158640140</t>
  </si>
  <si>
    <t>广州市番禺区番禺区市桥坑口路123号侨丰苑3街10号</t>
  </si>
  <si>
    <t>204390002</t>
  </si>
  <si>
    <t>巴洛克不锈钢浴室柜全房卫浴套组（100cm）, 珍珠白</t>
  </si>
  <si>
    <t>811158640922</t>
  </si>
  <si>
    <t>广州市番禺区番禺区兴亚三路1号31座</t>
  </si>
  <si>
    <t>811158662411</t>
  </si>
  <si>
    <t>广州市番禺区石碁镇罗家村南约二街二巷9号</t>
  </si>
  <si>
    <t>811158641269</t>
  </si>
  <si>
    <t>广州市海珠区海珠区:广州市海珠区海联路16号503房</t>
  </si>
  <si>
    <t>212258009</t>
  </si>
  <si>
    <t>茵迪 无钢圈背心式蚕丝内杯内衣超值组, 套组, 90D</t>
  </si>
  <si>
    <t>811158669890</t>
  </si>
  <si>
    <t>广州市海珠区海珠区滨江东路宜利街8号1802</t>
  </si>
  <si>
    <t>811158641591</t>
  </si>
  <si>
    <t>811158641667</t>
  </si>
  <si>
    <t>广州市海珠区海珠区广东省广州市海珠区海珠区昌岗中路152号之二701房</t>
  </si>
  <si>
    <t>811158640467</t>
  </si>
  <si>
    <t>广州市海珠区海珠区广东省广州市海珠区海珠区惊沙路现代3街14号1501</t>
  </si>
  <si>
    <t>3.74</t>
  </si>
  <si>
    <t>811158641060</t>
  </si>
  <si>
    <t>811158669834</t>
  </si>
  <si>
    <t>广州市海珠区海珠区广东省广州市海珠区海珠区同福中路396号广州市红十字会医院门诊西药房</t>
  </si>
  <si>
    <t>811158642190</t>
  </si>
  <si>
    <t>广州市海珠区海珠区小港路草芳七巷9号</t>
  </si>
  <si>
    <t>811158640014</t>
  </si>
  <si>
    <t>广州市花都区花都区公益大道怡康商务中心南湖国旅</t>
  </si>
  <si>
    <t>811158640840</t>
  </si>
  <si>
    <t>广州市黄埔区黄埔区广东省广州市黄埔区黄埔区黄埔东路夏园西路中铁隧道集团</t>
  </si>
  <si>
    <t>203211</t>
  </si>
  <si>
    <t>国产美源发采快速黑发霜881S天然黑色双盒装</t>
  </si>
  <si>
    <t>811158642408</t>
  </si>
  <si>
    <t>广州市荔湾区荔湾区小梅大街25青花瓷</t>
  </si>
  <si>
    <t>2.6900</t>
  </si>
  <si>
    <t>223977</t>
  </si>
  <si>
    <t>御泥坊新升级玉润雪肌黑白套组</t>
  </si>
  <si>
    <t>811158642510</t>
  </si>
  <si>
    <t>224195</t>
  </si>
  <si>
    <t>御泥坊玫瑰滋养水能量5件套</t>
  </si>
  <si>
    <t>811158662382</t>
  </si>
  <si>
    <t>广州市天河区天河区员村风栗园北12巷1号6楼</t>
  </si>
  <si>
    <t>811158640666</t>
  </si>
  <si>
    <t>贵阳市云岩区云岩区相宝山青瓦水台</t>
  </si>
  <si>
    <t>811158642112</t>
  </si>
  <si>
    <t>海口市龙华区龙华区海南省海口市龙华区龙华区南海大道金星路海汽海星家园C栋406房</t>
  </si>
  <si>
    <t>811158641323</t>
  </si>
  <si>
    <t>海口市龙华区龙华区龙昆北路38号华银大厦西门4楼</t>
  </si>
  <si>
    <t>811158640427</t>
  </si>
  <si>
    <t>海口市琼山区府城镇天茂百货天茂小卖部</t>
  </si>
  <si>
    <t>811158640555</t>
  </si>
  <si>
    <t>811158669742</t>
  </si>
  <si>
    <t>海口市琼山区琼山区海南省海口市琼山区琼山区高登大厦7O5</t>
  </si>
  <si>
    <t>219710</t>
  </si>
  <si>
    <t>燕之坊核桃芝麻禅食600g*3</t>
  </si>
  <si>
    <t>811158669979</t>
  </si>
  <si>
    <t>合肥市蜀山区蜀山区水湖路21号4栋302室</t>
  </si>
  <si>
    <t>811158669820</t>
  </si>
  <si>
    <t>红河哈尼族彝族自治州建水县建水县建迎小区6栋101</t>
  </si>
  <si>
    <t>811158641914</t>
  </si>
  <si>
    <t>葫芦岛市龙港区龙港区龙源大厦A座</t>
  </si>
  <si>
    <t>220799</t>
  </si>
  <si>
    <t>松德云南勐海古树老茶头普洱熟茶500g*2袋</t>
  </si>
  <si>
    <t>811158642136</t>
  </si>
  <si>
    <t>淮安市清河区清河区青林路上海花园</t>
  </si>
  <si>
    <t>212258008</t>
  </si>
  <si>
    <t>茵迪 无钢圈背心式蚕丝内杯内衣超值组, 套组, 85D</t>
  </si>
  <si>
    <t>811158641776</t>
  </si>
  <si>
    <t>淮安市清河区清河区市健康西路166号农业银行</t>
  </si>
  <si>
    <t>209705</t>
  </si>
  <si>
    <t>诺蓝杞黑枸杞（240g）</t>
  </si>
  <si>
    <t>811158641146</t>
  </si>
  <si>
    <t>黄冈市黄州区黄州区宏达花园D栋502</t>
  </si>
  <si>
    <t>811158640213</t>
  </si>
  <si>
    <t>黄山市屯溪区屯溪区江南新城西区金杉苑19栋403</t>
  </si>
  <si>
    <t>222943</t>
  </si>
  <si>
    <t>台湾森田维生素C细白面膜（4枚入）*3盒</t>
  </si>
  <si>
    <t>811158642022</t>
  </si>
  <si>
    <t>黄石市阳新县阳新县兴国大道19号水利局【在那工作】</t>
  </si>
  <si>
    <t>212258002</t>
  </si>
  <si>
    <t>茵迪 无钢圈背心式蚕丝内杯内衣超值组, 套组, 75B</t>
  </si>
  <si>
    <t>811158640312</t>
  </si>
  <si>
    <t>嘉兴市海宁市丁桥镇浙江省海宁市丁桥镇龙新苑1区62-304</t>
  </si>
  <si>
    <t>811158641058</t>
  </si>
  <si>
    <t>嘉兴市嘉善县嘉善县丁香花园2幢2区202</t>
  </si>
  <si>
    <t>811158669759</t>
  </si>
  <si>
    <t>嘉兴市嘉善县姚庄镇桃园新村50幢1单元</t>
  </si>
  <si>
    <t>221439003</t>
  </si>
  <si>
    <t>811158640249</t>
  </si>
  <si>
    <t>嘉兴市南湖区南湖区禾兴北路    439号谢氏果品</t>
  </si>
  <si>
    <t>212414</t>
  </si>
  <si>
    <t>香港雅诗妍海盐洗面奶100g</t>
  </si>
  <si>
    <t>811158641191</t>
  </si>
  <si>
    <t>江门市蓬江区蓬江区建设二路151号二楼</t>
  </si>
  <si>
    <t>811158641677</t>
  </si>
  <si>
    <t>揭阳市榕城区榕城区东山晓翠路东六区21栋101</t>
  </si>
  <si>
    <t>811158641785</t>
  </si>
  <si>
    <t>金华市义乌市苏溪镇浙江省金华市义务市苏溪镇阳光大道n8号新厂房三楼欧意电器旁都市恋人坊</t>
  </si>
  <si>
    <t>0.7</t>
  </si>
  <si>
    <t>811158640330</t>
  </si>
  <si>
    <t>荆门市掇刀区掇刀区白庙路石化医院门诊二楼功能科</t>
  </si>
  <si>
    <t>811158664509</t>
  </si>
  <si>
    <t>荆门市京山县京山县城区电信公司营业厅</t>
  </si>
  <si>
    <t>811158641575</t>
  </si>
  <si>
    <t>九江市德安县德安县蒲塘路169号</t>
  </si>
  <si>
    <t>811158640791</t>
  </si>
  <si>
    <t>昆明市五华区五华区茭菱路创艺英国小区</t>
  </si>
  <si>
    <t>811158640169</t>
  </si>
  <si>
    <t>昆明市西山区西山区滇池路银海山水间6一3一4O2室</t>
  </si>
  <si>
    <t>811158640638</t>
  </si>
  <si>
    <t>甘肃省</t>
  </si>
  <si>
    <t>兰州市城关区城关区定西东路35号甘肃中医药大学</t>
  </si>
  <si>
    <t>222631</t>
  </si>
  <si>
    <t>chen川璀璨修颜礼盒深层清洁补水保湿（100ml璀璨修颜洁</t>
  </si>
  <si>
    <t>811158641822</t>
  </si>
  <si>
    <t>222629</t>
  </si>
  <si>
    <t>chen川蒸蒸眼温抚蒸汽眼罩套组舒缓眼肌淡化黑眼圈（眼霜3g</t>
  </si>
  <si>
    <t>811158641616</t>
  </si>
  <si>
    <t>凉山州西昌市西昌市春城路月城公寓2期</t>
  </si>
  <si>
    <t>811158640179</t>
  </si>
  <si>
    <t>临沧市凤庆县凤山镇凤山社区茶厂三组7-12号</t>
  </si>
  <si>
    <t>811158642049</t>
  </si>
  <si>
    <t>临沧市凤庆县凤山镇农资公司</t>
  </si>
  <si>
    <t>811158641135</t>
  </si>
  <si>
    <t>洛阳市洛龙区古城乡中泰华庭13-1-1102房</t>
  </si>
  <si>
    <t>811158669914</t>
  </si>
  <si>
    <t>马鞍山市花山区花山区瑞祥家园18栋406</t>
  </si>
  <si>
    <t>811158641524</t>
  </si>
  <si>
    <t>绵阳市涪城区涪城区四川省绵阳市高新区道奇绿色家园</t>
  </si>
  <si>
    <t>811158640546</t>
  </si>
  <si>
    <t>南昌市红谷滩新区红谷滩新区丰和中大道建设大厦1103室</t>
  </si>
  <si>
    <t>811158640235</t>
  </si>
  <si>
    <t>南充市高坪区高坪区江东大道七段香颂湾一区三幢</t>
  </si>
  <si>
    <t>224441</t>
  </si>
  <si>
    <t>喜满堂“一帆风顺”和田玉(白玉)挂件</t>
  </si>
  <si>
    <t>811158669762</t>
  </si>
  <si>
    <t>南充市西充县古楼镇古楼镇上街</t>
  </si>
  <si>
    <t>2.36</t>
  </si>
  <si>
    <t>222799001</t>
  </si>
  <si>
    <t>意大利金舵老船长气垫功能运动鞋1+1组合, 套组, 245(</t>
  </si>
  <si>
    <t>811158641890</t>
  </si>
  <si>
    <t>南京市江宁区秣陵乡东南大学九龙湖校区桃园学生宿舍5A-403室</t>
  </si>
  <si>
    <t>811158641009</t>
  </si>
  <si>
    <t>南京市栖霞区栖霞区迈皋桥街道华银路17号丁家庄保障房社区服务中心</t>
  </si>
  <si>
    <t>185356</t>
  </si>
  <si>
    <t>挂扣折叠杯</t>
  </si>
  <si>
    <t>811158641021</t>
  </si>
  <si>
    <t>南京市栖霞区栖霞区仙林街道杉湖西路8号东方天郡20栋1201室</t>
  </si>
  <si>
    <t>811158642078</t>
  </si>
  <si>
    <t>南京市秦淮区秦淮区洪武路359号福鑫大厦4楼406－1</t>
  </si>
  <si>
    <t>811158642271</t>
  </si>
  <si>
    <t>南京市雨花台区板桥镇新建梅山医院</t>
  </si>
  <si>
    <t>811158640059</t>
  </si>
  <si>
    <t>南平市光泽县光泽县217路实验幼儿园夕阳红店</t>
  </si>
  <si>
    <t>811158641013</t>
  </si>
  <si>
    <t>南平市建阳县建阳县福建省南平市建阳县建阳县曼山别院3号楼2单元602</t>
  </si>
  <si>
    <t>2.54</t>
  </si>
  <si>
    <t>811158662452</t>
  </si>
  <si>
    <t>南平市武夷山武夷山福建省南平市武夷山武夷山度假区天游峰路19号皇家公馆</t>
  </si>
  <si>
    <t>811158641654</t>
  </si>
  <si>
    <t>宁波市北仑区北仑区保税区东区 港东大道30号 力源科技有限公司</t>
  </si>
  <si>
    <t>193195</t>
  </si>
  <si>
    <t>稀拉克儿毛孔修护祛黑头鼻贴5ml*10p</t>
  </si>
  <si>
    <t>811158640780</t>
  </si>
  <si>
    <t>219720</t>
  </si>
  <si>
    <t>燕之坊熟黑芝麻450g*2</t>
  </si>
  <si>
    <t>811158642537</t>
  </si>
  <si>
    <t>宁波市慈溪市掌起镇浙江省宁波市慈溪市下叶村厉家路209</t>
  </si>
  <si>
    <t>811158642541</t>
  </si>
  <si>
    <t>811158641107</t>
  </si>
  <si>
    <t>225666</t>
  </si>
  <si>
    <t>兰芝臻白净透水乳套组</t>
  </si>
  <si>
    <t>811158641819</t>
  </si>
  <si>
    <t>225667</t>
  </si>
  <si>
    <t>兰芝夜间修护睡眠面膜70ml（薰衣草香）</t>
  </si>
  <si>
    <t>811158642109</t>
  </si>
  <si>
    <t>宁波市海曙区海曙区顺德路98弄12号308室      ★休息日勿送</t>
  </si>
  <si>
    <t>214447</t>
  </si>
  <si>
    <t>燕之坊心意珍贡黑米470g*4</t>
  </si>
  <si>
    <t>811158640937</t>
  </si>
  <si>
    <t>811158641969</t>
  </si>
  <si>
    <t>205957</t>
  </si>
  <si>
    <t>丝妍 修眉刀 颜色随机</t>
  </si>
  <si>
    <t>811158640357</t>
  </si>
  <si>
    <t>宁波市海曙区海曙区小沙泥街12弄2号311室</t>
  </si>
  <si>
    <t>209706</t>
  </si>
  <si>
    <t>诺蓝杞黑枸杞（120g）</t>
  </si>
  <si>
    <t>811158640869</t>
  </si>
  <si>
    <t>宁波市鄞州区鄞州区东裕新村9幢402室</t>
  </si>
  <si>
    <t>202792</t>
  </si>
  <si>
    <t>润歆堂平阴玫瑰花茶超值组（50g/瓶x4瓶装）</t>
  </si>
  <si>
    <t>811158640606</t>
  </si>
  <si>
    <t>811158642066</t>
  </si>
  <si>
    <t>宁波市鄞州区鄞州区宁波市方泰衬布有限公司             姜山镇陈介桥村</t>
  </si>
  <si>
    <t>202537</t>
  </si>
  <si>
    <t>日光生活纯天然除味驱虫防霉香樟木球W052-L直径2.5cm</t>
  </si>
  <si>
    <t>811158641347</t>
  </si>
  <si>
    <t>205624001</t>
  </si>
  <si>
    <t>台湾手护神 鲨鱼油家务厨房清洁洗衣洗碗防水耐用胶皮橡胶手套薄</t>
  </si>
  <si>
    <t>811158640565</t>
  </si>
  <si>
    <t>宁波市鄞州区鄞州区钟公庙街道钟南小区8幢103</t>
  </si>
  <si>
    <t>811158640531</t>
  </si>
  <si>
    <t>攀枝花市东　区东　区益华路华天雅居5栋3单元21号</t>
  </si>
  <si>
    <t>811158641901</t>
  </si>
  <si>
    <t>萍乡市安源区安源区市行政中心2号楼513号</t>
  </si>
  <si>
    <t>811158641508</t>
  </si>
  <si>
    <t>普洱市宁洱县宁洱镇环保局</t>
  </si>
  <si>
    <t>811158669953</t>
  </si>
  <si>
    <t>普洱市思茅区思茅区学院花园A区4栋2单元402室</t>
  </si>
  <si>
    <t>0.9</t>
  </si>
  <si>
    <t>811158669884</t>
  </si>
  <si>
    <t>青岛市城阳区城阳区流亭街道卫生院（南流路318号）</t>
  </si>
  <si>
    <t>811158641863</t>
  </si>
  <si>
    <t>青岛市市北区市北区敦化路街道延吉路76号一46中国银行内一楼</t>
  </si>
  <si>
    <t>217469001</t>
  </si>
  <si>
    <t>茗采丽人古韵气质重磅真丝连衣裙, 红色, M</t>
  </si>
  <si>
    <t>811158641622</t>
  </si>
  <si>
    <t>清远市清城区清城区经济开发区7号小区</t>
  </si>
  <si>
    <t>811158662398</t>
  </si>
  <si>
    <t>曲靖市陆良县陆良县水木江南小区2组团52栋别墅</t>
  </si>
  <si>
    <t>811158640398</t>
  </si>
  <si>
    <t>曲靖市宣威县宣威县东山镇</t>
  </si>
  <si>
    <t>811158641707</t>
  </si>
  <si>
    <t>泉州市丰泽区丰泽区湖景花园2号1101</t>
  </si>
  <si>
    <t>811158662184</t>
  </si>
  <si>
    <t>泉州市惠安县崇武镇福建省泉州市惠安县崇武镇(乡镇)联群小区苏世雄收</t>
  </si>
  <si>
    <t>811158640202</t>
  </si>
  <si>
    <t>泉州市惠安县崇武镇龙西官柱15-16号店汉方御医</t>
  </si>
  <si>
    <t>811158642557</t>
  </si>
  <si>
    <t>811158642577</t>
  </si>
  <si>
    <t>219122004</t>
  </si>
  <si>
    <t>811158640151</t>
  </si>
  <si>
    <t>泉州市惠安县涂寨镇镇政府大门口西侧二楼</t>
  </si>
  <si>
    <t>811158642218</t>
  </si>
  <si>
    <t>泉州市晋江市安海镇安海镇庄头村北里51号</t>
  </si>
  <si>
    <t>811158662361</t>
  </si>
  <si>
    <t>泉州市鲤城区鲤城区东街62号公安公寓</t>
  </si>
  <si>
    <t>811158641984</t>
  </si>
  <si>
    <t>泉州市鲤城区鲤城区清濛开发区德泰路锦绣江南12栋1603室</t>
  </si>
  <si>
    <t>811158641086</t>
  </si>
  <si>
    <t>三亚市三亚市三亚市吉阳区祥瑞路8号凤凰小区D501</t>
  </si>
  <si>
    <t>811158670005</t>
  </si>
  <si>
    <t>三亚市三亚市三亚市三亚市金鸡岭街中级法院对面边检小区1203房</t>
  </si>
  <si>
    <t>811158642006</t>
  </si>
  <si>
    <t>上海市虹口区虹口区车站北路624弄41号304</t>
  </si>
  <si>
    <t>811158669998</t>
  </si>
  <si>
    <t>上海市浦东新区浦东新区东方路899号浦东假日酒店四楼华东公司</t>
  </si>
  <si>
    <t>811158640528</t>
  </si>
  <si>
    <t>上海市浦东新区浦东新区东明路560弄2号1403室</t>
  </si>
  <si>
    <t>811158641334</t>
  </si>
  <si>
    <t>上海市普陀区普陀区长寿路800弄11号402室</t>
  </si>
  <si>
    <t>811158641236</t>
  </si>
  <si>
    <t>上海市松江区松江区叶榭镇张泽四村村委会</t>
  </si>
  <si>
    <t>811158669989</t>
  </si>
  <si>
    <t>上海市杨浦区杨浦区上海市杨浦区延吉街道双阳路十八间14号2室</t>
  </si>
  <si>
    <t>811158642152</t>
  </si>
  <si>
    <t>韶关市仁化县仁化县丹霞新城沁淮园1栋</t>
  </si>
  <si>
    <t>223853</t>
  </si>
  <si>
    <t>KOSE雪肌精化妆水330ml</t>
  </si>
  <si>
    <t>811158640855</t>
  </si>
  <si>
    <t>韶关市始兴县沈所镇邮局附近的私房</t>
  </si>
  <si>
    <t>811158640297</t>
  </si>
  <si>
    <t>811158641580</t>
  </si>
  <si>
    <t>深圳市罗湖区罗湖区华丽路1065号黄贝派出所</t>
  </si>
  <si>
    <t>811158642014</t>
  </si>
  <si>
    <t>深圳市南山区南山区蛇口爱榕路爱榕园25栋404</t>
  </si>
  <si>
    <t>811158641567</t>
  </si>
  <si>
    <t>811158640271</t>
  </si>
  <si>
    <t>深圳市南山区南山区蛇口街道南海玫瑰园二期41栋2D</t>
  </si>
  <si>
    <t>811158642260</t>
  </si>
  <si>
    <t>深圳市南山区南山区蛇口南海玫瑰花园一期28-10B</t>
  </si>
  <si>
    <t>811158641801</t>
  </si>
  <si>
    <t>深圳市南山区南山区蛇口望海路南海玫瑰园27栋9B</t>
  </si>
  <si>
    <t>811158641714</t>
  </si>
  <si>
    <t>十堰市茅箭区茅箭区山西路12号卓越花园</t>
  </si>
  <si>
    <t>222463</t>
  </si>
  <si>
    <t>仙芝楼灵芝西洋参茶</t>
  </si>
  <si>
    <t>811158641732</t>
  </si>
  <si>
    <t>十堰市张湾区张湾区车城西路比亚迪汽车维修厂后院</t>
  </si>
  <si>
    <t>4.62</t>
  </si>
  <si>
    <t>811158662480</t>
  </si>
  <si>
    <t>十堰市竹山县竹山县教育局家属院</t>
  </si>
  <si>
    <t>811158640221</t>
  </si>
  <si>
    <t>苏州市常熟市王庄乡育才路1号王庄中学路口</t>
  </si>
  <si>
    <t>811158642189</t>
  </si>
  <si>
    <t>随州市曾都区曾都区一医院旁肖家巷33号老园林局门口环卫平房</t>
  </si>
  <si>
    <t>811158640309</t>
  </si>
  <si>
    <t>台州市黄岩区黄岩区高桥岙里160号</t>
  </si>
  <si>
    <t>811158641376</t>
  </si>
  <si>
    <t>台州市黄岩区黄岩区浙江省台州市黄岩区黄岩区十四街坊18栋41单元401</t>
  </si>
  <si>
    <t>220257</t>
  </si>
  <si>
    <t>Olay玉兰油新生塑颜金纯面霜50g</t>
  </si>
  <si>
    <t>811158640451</t>
  </si>
  <si>
    <t>太原市小店区小店区长风大街南面滨河东路南段72号税苑小区4号楼1单元302室</t>
  </si>
  <si>
    <t>811158641259</t>
  </si>
  <si>
    <t>811158641154</t>
  </si>
  <si>
    <t>天津市大港区大港区育梁街地税局</t>
  </si>
  <si>
    <t>222065</t>
  </si>
  <si>
    <t>御泥坊水润茶萃微囊黑面膜补水保湿12小时以上25ml*20片</t>
  </si>
  <si>
    <t>811158640731</t>
  </si>
  <si>
    <t>天津市和平区和平区和平区西康路35号康岳大厦10楼</t>
  </si>
  <si>
    <t>811158640711</t>
  </si>
  <si>
    <t>天津市河东区河东区八纬路宮前园12号楼1门1203</t>
  </si>
  <si>
    <t>201989</t>
  </si>
  <si>
    <t>翠璨“嫣红姹紫“豪华紫水晶套组</t>
  </si>
  <si>
    <t>811158642364</t>
  </si>
  <si>
    <t>天津市河东区河东区大桥道金昌西里1号楼4门504号</t>
  </si>
  <si>
    <t>811158669878</t>
  </si>
  <si>
    <t>天津市河东区河东区天津市河东区顺达路万平里4一2一2O3</t>
  </si>
  <si>
    <t>811158640366</t>
  </si>
  <si>
    <t>天津市河东区河东区真理道临营西里14号楼1门104</t>
  </si>
  <si>
    <t>811158641760</t>
  </si>
  <si>
    <t>811158642352</t>
  </si>
  <si>
    <t>天津市南开区南开区花港道花港里4号楼4门6o1</t>
  </si>
  <si>
    <t>811158641606</t>
  </si>
  <si>
    <t>天津市南开区南开区南开区长江道与南开三马路交口融府物业</t>
  </si>
  <si>
    <t>811158669772</t>
  </si>
  <si>
    <t>天津市塘沽区塘沽区塘沽河北路贻丰园14栋2门103</t>
  </si>
  <si>
    <t>217023003</t>
  </si>
  <si>
    <t>孔雀（Peacock）玻璃杯双层 便携玻璃水杯子350ML进</t>
  </si>
  <si>
    <t>811158640267</t>
  </si>
  <si>
    <t>天津市西青区西青区中北镇中北大道溪悦园17-2-701</t>
  </si>
  <si>
    <t>811158640905</t>
  </si>
  <si>
    <t>温州市乐清市虹桥镇蒲岐镇政通路八十一弄5号</t>
  </si>
  <si>
    <t>811158641361</t>
  </si>
  <si>
    <t>武汉市蔡甸区蔡甸区新福路5号蔡甸区卫生和计划生育委员会流动人口服务管理站</t>
  </si>
  <si>
    <t>811158640683</t>
  </si>
  <si>
    <t>武汉市东西湖东西湖金银湖街道万科西半岛6岛3区D4202室</t>
  </si>
  <si>
    <t>811158641643</t>
  </si>
  <si>
    <t>武汉市汉阳区汉阳区芳草路38号龙阳1号15栋2505室</t>
  </si>
  <si>
    <t>811158640679</t>
  </si>
  <si>
    <t>811158642259</t>
  </si>
  <si>
    <t>武汉市洪山区洪山区关山大道大学园路万科城市花园SX10D2_301</t>
  </si>
  <si>
    <t>2.5</t>
  </si>
  <si>
    <t>811158640658</t>
  </si>
  <si>
    <t>武汉市洪山区洪山区南湖花园军威苑1栋二门801</t>
  </si>
  <si>
    <t>811158641933</t>
  </si>
  <si>
    <t>武汉市江岸区江岸区后湖5路东方世家7座2单元102</t>
  </si>
  <si>
    <t>811158640091</t>
  </si>
  <si>
    <t>武汉市硚口区硚口区航空路13号同济医学院606栋二单元6楼2号</t>
  </si>
  <si>
    <t>811158640746</t>
  </si>
  <si>
    <t>武汉市青山区青山区钢花新村116街155门13号</t>
  </si>
  <si>
    <t>811158641292</t>
  </si>
  <si>
    <t>武汉市武昌区武昌区秦园居13-2-301</t>
  </si>
  <si>
    <t>811158641637</t>
  </si>
  <si>
    <t>武汉市武昌区武昌区武汉大学南三区30栋4门101</t>
  </si>
  <si>
    <t>811158641990</t>
  </si>
  <si>
    <t>武汉市武昌区武昌区阅马场云鹤大厦1501号</t>
  </si>
  <si>
    <t>811158641272</t>
  </si>
  <si>
    <t>811158669801</t>
  </si>
  <si>
    <t>武威市凉州区凉州区北关十字东北角德生堂武威北关大药房（武威大酒店对面）</t>
  </si>
  <si>
    <t>2.98</t>
  </si>
  <si>
    <t>811158641178</t>
  </si>
  <si>
    <t>咸宁市赤壁市赤壁市赤壁市赤壁镇小柏山村委会</t>
  </si>
  <si>
    <t>811158642121</t>
  </si>
  <si>
    <t>襄阳市樊城区樊城区海关路2号</t>
  </si>
  <si>
    <t>811158642223</t>
  </si>
  <si>
    <t>襄阳市樊城区樊城区解放路拉美步行街6号楼2405室</t>
  </si>
  <si>
    <t>811158669811</t>
  </si>
  <si>
    <t>襄阳市襄阳区襄阳区东津世纪城十区二十栋2004号</t>
  </si>
  <si>
    <t>224523</t>
  </si>
  <si>
    <t>梦洁床垫 造梦系列U-LIFE二合一豪华款1.5米</t>
  </si>
  <si>
    <t>811158641538</t>
  </si>
  <si>
    <t>孝感市孝南区孝南区孝武大道华耀天城1栋904</t>
  </si>
  <si>
    <t>214820</t>
  </si>
  <si>
    <t>TCL智能钛金正1.5P冷暖变频艺术空调</t>
  </si>
  <si>
    <t>811158641300</t>
  </si>
  <si>
    <t>宿州市埇桥区埇桥区北关顺丰中转站-端昭收17355726777这个号码</t>
  </si>
  <si>
    <t>811158641386</t>
  </si>
  <si>
    <t>徐州市云龙区云龙区徐州铁路33宿舍3号楼1单元202室</t>
  </si>
  <si>
    <t>811158640878</t>
  </si>
  <si>
    <t>811158641473</t>
  </si>
  <si>
    <t>盐城市亭湖区亭湖区建军东路86-1号景福大厦912室</t>
  </si>
  <si>
    <t>223868</t>
  </si>
  <si>
    <t>汤臣倍健胶原蛋白天然维生素E片60片*2瓶</t>
  </si>
  <si>
    <t>811158662448</t>
  </si>
  <si>
    <t>宜昌市夷陵区夷陵区港窑路运河佳苑小区</t>
  </si>
  <si>
    <t>811158641427</t>
  </si>
  <si>
    <t>湛江市赤坎区赤坎区南桥街道康强路13号碧瑞花园一栋2702房</t>
  </si>
  <si>
    <t>811158641415</t>
  </si>
  <si>
    <t>湛江市开发区开发区人民大道中30号桉树中心A栋</t>
  </si>
  <si>
    <t>811158640411</t>
  </si>
  <si>
    <t>吉林省</t>
  </si>
  <si>
    <t>长春市南关区南关区大马路与二道街交汇米兰城市花圆B1单元401室</t>
  </si>
  <si>
    <t>811158640021</t>
  </si>
  <si>
    <t>长治市长治县长治县长治县郝家庄乡西下郝村</t>
  </si>
  <si>
    <t>811158640971</t>
  </si>
  <si>
    <t>中山市东凤镇东凤镇万科金色家园二期11栋513</t>
  </si>
  <si>
    <t>811158642209</t>
  </si>
  <si>
    <t>中山市神湾镇神湾镇广东省中山市神湾镇南湾豪庭14栋304房</t>
  </si>
  <si>
    <t>811158641359</t>
  </si>
  <si>
    <t>中山市石岐区石岐区莲兴路13号宝金阁2幢903</t>
  </si>
  <si>
    <t>811158640114</t>
  </si>
  <si>
    <t>中山市坦洲镇坦洲镇锦绣阳光花园4期18座1503</t>
  </si>
  <si>
    <t>224203</t>
  </si>
  <si>
    <t>御泥坊水光肌微精华矿物面膜51片</t>
  </si>
  <si>
    <t>811158641070</t>
  </si>
  <si>
    <t>811158641244</t>
  </si>
  <si>
    <t>中山市西区西区广东省中山市西区西区中山市西区彩虹花园五巷十二号星期天送货</t>
  </si>
  <si>
    <t>811158669863</t>
  </si>
  <si>
    <t>811158669784</t>
  </si>
  <si>
    <t>中山市小榄镇小榄镇工业大道北5号</t>
  </si>
  <si>
    <t>198059002</t>
  </si>
  <si>
    <t>居康 瑜伽垫, 紫色</t>
  </si>
  <si>
    <t>811158640407</t>
  </si>
  <si>
    <t>重庆市巴南区巴南区滕王阁假日滨江花园13栋1-10-3</t>
  </si>
  <si>
    <t>811158642305</t>
  </si>
  <si>
    <t>重庆市北碚区北碚区双柏路99号（缙云峰景）3单元15-1</t>
  </si>
  <si>
    <t>811158642445</t>
  </si>
  <si>
    <t>重庆市江北区江北区石马河街道宏帆八中2019级20班</t>
  </si>
  <si>
    <t>222895</t>
  </si>
  <si>
    <t>蟹状元优选1180型10只装礼卡套餐</t>
  </si>
  <si>
    <t>811158642398</t>
  </si>
  <si>
    <t>811158642506</t>
  </si>
  <si>
    <t>811158642473</t>
  </si>
  <si>
    <t>811158642438</t>
  </si>
  <si>
    <t>811158642381</t>
  </si>
  <si>
    <t>811158642497</t>
  </si>
  <si>
    <t>811158642460</t>
  </si>
  <si>
    <t>811158642425</t>
  </si>
  <si>
    <t>811158642372</t>
  </si>
  <si>
    <t>811158642482</t>
  </si>
  <si>
    <t>811158642456</t>
  </si>
  <si>
    <t>811158642412</t>
  </si>
  <si>
    <t>811158640139</t>
  </si>
  <si>
    <t>重庆市江津区江津区重庆市江津区几江街道办事处长城路84号A幢4--2号</t>
  </si>
  <si>
    <t>811158640512</t>
  </si>
  <si>
    <t>重庆市九龙坡区九龙坡区华福家园11栋3单元2-3</t>
  </si>
  <si>
    <t>811158641313</t>
  </si>
  <si>
    <t>重庆市九龙坡区九龙坡区蝎台子科园6路20号警备区小区5栋4-6</t>
  </si>
  <si>
    <t>811158662300</t>
  </si>
  <si>
    <t>重庆市九龙坡区九龙坡区重庆市九龙坡区滩子口广廈城巢一6号13幢一单元26-4</t>
  </si>
  <si>
    <t>4.22</t>
  </si>
  <si>
    <t>811158640995</t>
  </si>
  <si>
    <t>重庆市九龙坡区九龙坡区重庆市九龙坡区直港大道佳宇广场202号</t>
  </si>
  <si>
    <t>811158640597</t>
  </si>
  <si>
    <t>重庆市开县汉丰镇人民医院呼吸内科</t>
  </si>
  <si>
    <t>209837</t>
  </si>
  <si>
    <t>罕山提子奶豆盒组合(408g*3盒）</t>
  </si>
  <si>
    <t>811158641093</t>
  </si>
  <si>
    <t>重庆市南岸区南岸区南坪西路上海城小区35栋12-5</t>
  </si>
  <si>
    <t>811158641922</t>
  </si>
  <si>
    <t>重庆市沙坪坝区沙坪坝区沙南街60号98幢27-5</t>
  </si>
  <si>
    <t>210071</t>
  </si>
  <si>
    <t>宝优妮 红色米桶DQ9005-1</t>
  </si>
  <si>
    <t>811158642291</t>
  </si>
  <si>
    <t>重庆市万州区万州区五桥富民花园18幢3单元901</t>
  </si>
  <si>
    <t>811158642243</t>
  </si>
  <si>
    <t>重庆市万州区万州区新城路388号三峡儿童医院宿舍14楼5号</t>
  </si>
  <si>
    <t>811158640082</t>
  </si>
  <si>
    <t>811158640811</t>
  </si>
  <si>
    <t>811158662995</t>
  </si>
  <si>
    <t>重庆市武隆县中心乡江口镇兴盛楼9-1</t>
  </si>
  <si>
    <t>811158640378</t>
  </si>
  <si>
    <t>重庆市渝北区渝北区高新园锦橙路8号T3-6</t>
  </si>
  <si>
    <t>811158641881</t>
  </si>
  <si>
    <t>重庆市渝北区渝北区湖云路12号保利高尔夫豪园1栋1单元202</t>
  </si>
  <si>
    <t>811158640347</t>
  </si>
  <si>
    <t>重庆市渝北区渝北区回兴街道康兴路玫瑰城黄瑰苑B1-2-1-4</t>
  </si>
  <si>
    <t>811158640430</t>
  </si>
  <si>
    <t>重庆市渝北区渝北区金开大道和睦北路加新沁园2号附46号</t>
  </si>
  <si>
    <t>2.12</t>
  </si>
  <si>
    <t>194414</t>
  </si>
  <si>
    <t>林春堂阿胶固元糕2盒组</t>
  </si>
  <si>
    <t>811158669794</t>
  </si>
  <si>
    <t>811158641218</t>
  </si>
  <si>
    <t>重庆市渝中区渝中区重庆市渝中区八一路九号．帝都广场B座1806</t>
  </si>
  <si>
    <t>811158641032</t>
  </si>
  <si>
    <t>重庆市长寿区长寿区重庆市重庆市长寿区长寿区市区重庆市长寿区桃花新城兰亭映像2_6_2</t>
  </si>
  <si>
    <t>811158641838</t>
  </si>
  <si>
    <t>珠海市斗门区井岸镇坭湾村果园三巷十四号</t>
  </si>
  <si>
    <t>811158640769</t>
  </si>
  <si>
    <t>811158662409</t>
  </si>
  <si>
    <t>珠海市金湾区红旗镇东方润园4栋2号2702</t>
  </si>
  <si>
    <t>811158641947</t>
  </si>
  <si>
    <t>珠海市金湾区红旗镇珠光新城四栋二单元</t>
  </si>
  <si>
    <t>811158641401</t>
  </si>
  <si>
    <t>珠海市金湾区三灶镇东咀黄绿背华卫安保集团对面</t>
  </si>
  <si>
    <t>811158641485</t>
  </si>
  <si>
    <t>珠海市香洲区香洲区拱北港一路南苑3栋704</t>
  </si>
  <si>
    <t>811158641456</t>
  </si>
  <si>
    <t>珠海市香洲区香洲区敬业路200号10栋3单元601</t>
  </si>
  <si>
    <t>811158642561</t>
  </si>
  <si>
    <t>驻马店市驿城区驿城区十三香路昝庄路口  到了打电话</t>
  </si>
  <si>
    <t>204066</t>
  </si>
  <si>
    <t>虎标婺源黄菊花凉茶大朵罐装70g</t>
  </si>
  <si>
    <t>811158640583</t>
  </si>
  <si>
    <t>族自治区百色市百色市右江区城北二路十三号百色电大</t>
  </si>
  <si>
    <t>811158640832</t>
  </si>
  <si>
    <t>族自治区北海市北海市海城区上海路海宁新区</t>
  </si>
  <si>
    <t>811158641545</t>
  </si>
  <si>
    <t>族自治区北海市北海市银海区银滩镇海景大道128号中信国安北海第一城2栋402室</t>
  </si>
  <si>
    <t>217410</t>
  </si>
  <si>
    <t>AMOLEGNO3D功能豪华鞋柜</t>
  </si>
  <si>
    <t>811158640072</t>
  </si>
  <si>
    <t>族自治区贵港市贵港市港北区中银大厦931室</t>
  </si>
  <si>
    <t>204550</t>
  </si>
  <si>
    <t>东北长白山黑木耳125g*2盒</t>
  </si>
  <si>
    <t>811158641698</t>
  </si>
  <si>
    <t>204555</t>
  </si>
  <si>
    <t>福建古田香菇125g*2盒</t>
  </si>
  <si>
    <t>811158642317</t>
  </si>
  <si>
    <t>204069</t>
  </si>
  <si>
    <t>虎标黑糖组合养颜组合150g*2（红枣桂圆黑糖+玫瑰黑糖）</t>
  </si>
  <si>
    <t>811158641753</t>
  </si>
  <si>
    <t>185886002</t>
  </si>
  <si>
    <t>HUSKEY哈仕奇美式运动水杯便携创意大容量太空杯, 绿色</t>
  </si>
  <si>
    <t>811158640064</t>
  </si>
  <si>
    <t>195196</t>
  </si>
  <si>
    <t>所望120g99.7芦荟胶功效牙膏（强力去渍）</t>
  </si>
  <si>
    <t>811158641681</t>
  </si>
  <si>
    <t>201252</t>
  </si>
  <si>
    <t>汤臣倍健维生素A维生素D软胶囊（儿童型）60粒*1瓶+维生素</t>
  </si>
  <si>
    <t>811158641123</t>
  </si>
  <si>
    <t>族自治区贵港市桂平市桂平市人民法院办公楼后</t>
  </si>
  <si>
    <t>811158662343</t>
  </si>
  <si>
    <t>族自治区桂林市桂林市叠彩区凤北路6-1号</t>
  </si>
  <si>
    <t>811158662978</t>
  </si>
  <si>
    <t>族自治区桂林市桂林市七星区穿山东路36号彰泰春天唐悦3-3-3-1室</t>
  </si>
  <si>
    <t>811158641209</t>
  </si>
  <si>
    <t>族自治区桂林市桂林市七星区和平村堪头二十二组</t>
  </si>
  <si>
    <t>811158641721</t>
  </si>
  <si>
    <t>811158640323</t>
  </si>
  <si>
    <t>811158640286</t>
  </si>
  <si>
    <t>811158640692</t>
  </si>
  <si>
    <t>族自治区桂林市桂林市七星区青岭西路1号广联旅游客运有限公司</t>
  </si>
  <si>
    <t>217061</t>
  </si>
  <si>
    <t>日本ASVEL易收纳自动计量米箱（6KG)</t>
  </si>
  <si>
    <t>811158669966</t>
  </si>
  <si>
    <t>族自治区桂林市桂林市七星区天香家园5341</t>
  </si>
  <si>
    <t>811158640820</t>
  </si>
  <si>
    <t>族自治区桂林市桂林市象山区南溪山医院</t>
  </si>
  <si>
    <t>811158642081</t>
  </si>
  <si>
    <t>族自治区桂林市桂林市象山区瓦窑市场3楼雁山区工商局</t>
  </si>
  <si>
    <t>811158640981</t>
  </si>
  <si>
    <t>族自治区桂林市灵川县灵川县广西壮族自治区桂林市灵川县灵川县梧桐大厦</t>
  </si>
  <si>
    <t>811158640727</t>
  </si>
  <si>
    <t>族自治区贺州市富川瑶族自治县富川瑶族自治县凤凰路景园小区二栋D单元401室</t>
  </si>
  <si>
    <t>204508</t>
  </si>
  <si>
    <t>韩束红CC+红石榴全明星套组</t>
  </si>
  <si>
    <t>811158640616</t>
  </si>
  <si>
    <t>族自治区贺州市钟山县钟山县兴钟中路21号</t>
  </si>
  <si>
    <t>811158641958</t>
  </si>
  <si>
    <t>族自治区来宾市象州县象州县东城华府2栋2单元801房</t>
  </si>
  <si>
    <t>811158641973</t>
  </si>
  <si>
    <t>族自治区柳州市柳州市柳南区和平路工程区99栋1单元601贵宾请先致电</t>
  </si>
  <si>
    <t>811158662316</t>
  </si>
  <si>
    <t>族自治区柳州市柳州市柳南区潭中西路10号柳南区政府</t>
  </si>
  <si>
    <t>811158640495</t>
  </si>
  <si>
    <t>族自治区柳州市柳州市柳南区潭中西路28号金河湾小区10栋2单元1楼2号</t>
  </si>
  <si>
    <t>811158669855</t>
  </si>
  <si>
    <t>族自治区柳州市柳州市鱼峰区南亚名邸27栋1单元11-2</t>
  </si>
  <si>
    <t>811158642173</t>
  </si>
  <si>
    <t>族自治区南宁市宾阳县宾阳县宾阳芦小</t>
  </si>
  <si>
    <t>811158641220</t>
  </si>
  <si>
    <t>族自治区南宁市南宁市江南区五一中路12号江南支行农行宿舍2栋2单元204</t>
  </si>
  <si>
    <t>224197</t>
  </si>
  <si>
    <t>御泥坊玉润雪肌黑白膜盒20片*25ml</t>
  </si>
  <si>
    <t>811158641873</t>
  </si>
  <si>
    <t>811158640474</t>
  </si>
  <si>
    <t>811158640442</t>
  </si>
  <si>
    <t>204776</t>
  </si>
  <si>
    <t>同仁堂蜂胶氨基酸保湿面贴膜25g*5片</t>
  </si>
  <si>
    <t>811158641856</t>
  </si>
  <si>
    <t>族自治区南宁市南宁市青秀区锦春路13号</t>
  </si>
  <si>
    <t>811158642289</t>
  </si>
  <si>
    <t>族自治区南宁市南宁市青秀区柳沙路大观天下E2栋2404</t>
  </si>
  <si>
    <t>3.34</t>
  </si>
  <si>
    <t>224396</t>
  </si>
  <si>
    <t>吕臻萃恒护多效洗发水400g*2</t>
  </si>
  <si>
    <t>811158669937</t>
  </si>
  <si>
    <t>族自治区南宁市南宁市西乡塘区安吉路桃花园J2 2单元901号</t>
  </si>
  <si>
    <t>811158662437</t>
  </si>
  <si>
    <t>族自治区梧州市梧州市长洲区新兴三路63号</t>
  </si>
  <si>
    <t>811158641398</t>
  </si>
  <si>
    <t>族自治区玉林市博白县博白县博白县城南加油站</t>
  </si>
  <si>
    <t>811158640483</t>
  </si>
  <si>
    <t>族自治区玉林市玉林市玉州区清宁路桃源花园2栋603</t>
  </si>
  <si>
    <t>218809004</t>
  </si>
  <si>
    <t>KEEFE 100%天然桑蚕丝抗菌内裤组, 套组, XXL</t>
  </si>
  <si>
    <t>2017-09-04</t>
  </si>
  <si>
    <t>811158644301</t>
  </si>
  <si>
    <t>215542</t>
  </si>
  <si>
    <t>百年龙腾 高原100%全脂纯羊奶粉</t>
  </si>
  <si>
    <t>811158642775</t>
  </si>
  <si>
    <t>巴中市巴州区巴州镇区环卫</t>
  </si>
  <si>
    <t>4.0</t>
  </si>
  <si>
    <t>811158642825</t>
  </si>
  <si>
    <t>巴中市巴州区巴州镇区环卫局</t>
  </si>
  <si>
    <t>4.02</t>
  </si>
  <si>
    <t>811158643131</t>
  </si>
  <si>
    <t>蚌埠市禹会区禹会区安徽省蚌埠市禹会区禹会区新怡绿洲36栋1单元603</t>
  </si>
  <si>
    <t>218238</t>
  </si>
  <si>
    <t>御泥坊美白燕窝补水紧致蚕丝面膜套装21片</t>
  </si>
  <si>
    <t>811158643914</t>
  </si>
  <si>
    <t>保定市新市区保定国家高新区祥园街156号3-1-202</t>
  </si>
  <si>
    <t>811158645685</t>
  </si>
  <si>
    <t>保山市施甸县甸阳镇施甸第一完全中学</t>
  </si>
  <si>
    <t>811158643636</t>
  </si>
  <si>
    <t>北京市朝阳区朝阳区朝外大街141号北京民俗博物馆(员工)</t>
  </si>
  <si>
    <t>216984003</t>
  </si>
  <si>
    <t>百丹奴优雅廓形亲肤棉裙2+2套装, 套组, XL</t>
  </si>
  <si>
    <t>811158643835</t>
  </si>
  <si>
    <t>北京市朝阳区朝阳区慧忠北里104楼2107</t>
  </si>
  <si>
    <t>811158644101</t>
  </si>
  <si>
    <t>北京市朝阳区朝阳区望京花家地西里三区328楼5门4O1</t>
  </si>
  <si>
    <t>811158645531</t>
  </si>
  <si>
    <t>北京市朝阳区朝阳区望京西路48号院金隅国际C座2205</t>
  </si>
  <si>
    <t>188922</t>
  </si>
  <si>
    <t>汤臣倍健蛋白粉450g</t>
  </si>
  <si>
    <t>811158643943</t>
  </si>
  <si>
    <t>北京市朝阳区朝阳区小营北路19号裕发大厦603室</t>
  </si>
  <si>
    <t>811158643964</t>
  </si>
  <si>
    <t>北京市海淀区海淀区复兴路33号翠微大厦7楼建行</t>
  </si>
  <si>
    <t>811158643700</t>
  </si>
  <si>
    <t>北京市石景山区石景山区石景山区鲁谷七星园22号八单元101</t>
  </si>
  <si>
    <t>811158643985</t>
  </si>
  <si>
    <t>北京市西城区西城区车公庄大街甲5号701</t>
  </si>
  <si>
    <t>811158644519</t>
  </si>
  <si>
    <t>常州市钟楼区钟楼区钟楼区怀德中路香江华庭11幢1001室</t>
  </si>
  <si>
    <t>202260</t>
  </si>
  <si>
    <t>浙江丽水庆元高山百合160g*3罐</t>
  </si>
  <si>
    <t>811158644249</t>
  </si>
  <si>
    <t>成都市成华区成华区二环路东2段5号龙湖三千里2210704号</t>
  </si>
  <si>
    <t>811158644452</t>
  </si>
  <si>
    <t>成都市金牛区金牛区蜀汉路253号4幢1单元13号</t>
  </si>
  <si>
    <t>3.6</t>
  </si>
  <si>
    <t>811158645690</t>
  </si>
  <si>
    <t>成都市金牛区金牛区星辉东路四号府河苑A座15楼8号</t>
  </si>
  <si>
    <t>3.54</t>
  </si>
  <si>
    <t>811158645320</t>
  </si>
  <si>
    <t>成都市金牛区金牛区中海国际橙郡二期5栋3单元</t>
  </si>
  <si>
    <t>811158644133</t>
  </si>
  <si>
    <t>成都市龙泉驿区龙泉驿区大面铺镇翠柳街万科金色城市1期</t>
  </si>
  <si>
    <t>811158645653</t>
  </si>
  <si>
    <t>成都市龙泉驿区龙泉驿区十陵镇来龙村九组</t>
  </si>
  <si>
    <t>3.56</t>
  </si>
  <si>
    <t>811158644818</t>
  </si>
  <si>
    <t>成都市青羊区青羊区黄田坝五一二小区550栋4楼2号</t>
  </si>
  <si>
    <t>811158643691</t>
  </si>
  <si>
    <t>成都市青羊区青羊区酱园公所路1号长盛苑4-13-1</t>
  </si>
  <si>
    <t>811158630047</t>
  </si>
  <si>
    <t>成都市双流县双流县五洞桥南路路桥家园</t>
  </si>
  <si>
    <t>811158642660</t>
  </si>
  <si>
    <t>成都市温江区温江区柳城杨柳西路中段66号海峡新城三号门</t>
  </si>
  <si>
    <t>811158642744</t>
  </si>
  <si>
    <t>成都市武侯区武侯区盛丰路488号2一2一q</t>
  </si>
  <si>
    <t>3.98</t>
  </si>
  <si>
    <t>811158644318</t>
  </si>
  <si>
    <t>成都市武侯区武侯区双楠小区双楠街44号兰园小区</t>
  </si>
  <si>
    <t>811158645088</t>
  </si>
  <si>
    <t>德宏州盈江县平原镇平原弄璋糖厂家属区33号</t>
  </si>
  <si>
    <t>811158645022</t>
  </si>
  <si>
    <t>811158642989</t>
  </si>
  <si>
    <t>东莞市茶山镇茶山镇广东省东莞市茶山镇茶山上元袁风仪卫生所</t>
  </si>
  <si>
    <t>811158644615</t>
  </si>
  <si>
    <t>东莞市东坑镇东坑镇宝柏工业区求实机械厂</t>
  </si>
  <si>
    <t>811158644222</t>
  </si>
  <si>
    <t>811158644600</t>
  </si>
  <si>
    <t>东莞市凤岗镇凤岗镇官井头村嘉辉豪庭云飞阁5B</t>
  </si>
  <si>
    <t>3.62</t>
  </si>
  <si>
    <t>811158644057</t>
  </si>
  <si>
    <t>东莞市虎门镇虎门镇白沙新村五村坊7巷</t>
  </si>
  <si>
    <t>2.66</t>
  </si>
  <si>
    <t>811158644774</t>
  </si>
  <si>
    <t>东莞市虎门镇虎门镇广东省东莞市虎门镇虎门镇新联社区丰泰花园山庄地铺工商银行</t>
  </si>
  <si>
    <t>3.9700</t>
  </si>
  <si>
    <t>811158661976</t>
  </si>
  <si>
    <t>东莞市虎门镇虎门镇九门寨滨江花园三栋2单元901</t>
  </si>
  <si>
    <t>222791002</t>
  </si>
  <si>
    <t>心姬 零束缚短款蕾丝内衣3件组, 套组, L</t>
  </si>
  <si>
    <t>811158642979</t>
  </si>
  <si>
    <t>东莞市寮步镇寮步镇华南工业园鼎峰品筑9栋</t>
  </si>
  <si>
    <t>3.94</t>
  </si>
  <si>
    <t>811158643122</t>
  </si>
  <si>
    <t>东莞市南城区南城区东骏路东骏豪苑顺景居1座10楼1号</t>
  </si>
  <si>
    <t>2.8000</t>
  </si>
  <si>
    <t>811158643861</t>
  </si>
  <si>
    <t>东莞市南城区南城区石竹新花园翠竹苑6座1004房</t>
  </si>
  <si>
    <t>811158643377</t>
  </si>
  <si>
    <t>东莞市清溪镇清溪镇浮岗易富街思欧克皮具饰品有限公司</t>
  </si>
  <si>
    <t>223091</t>
  </si>
  <si>
    <t>虾青素视力宝护眼组</t>
  </si>
  <si>
    <t>811158643319</t>
  </si>
  <si>
    <t>212347</t>
  </si>
  <si>
    <t>韩国SNP可爱水獭动物面膜25ml*10片补水保湿美白面膜贴</t>
  </si>
  <si>
    <t>811158643307</t>
  </si>
  <si>
    <t>220111</t>
  </si>
  <si>
    <t>珀薇芦荟补水舒缓面膜25g*7片</t>
  </si>
  <si>
    <t>811158642928</t>
  </si>
  <si>
    <t>4.04</t>
  </si>
  <si>
    <t>811158642626</t>
  </si>
  <si>
    <t>811158643751</t>
  </si>
  <si>
    <t>东莞市塘厦镇塘厦镇广东省东莞市塘厦镇石潭埔环市东路碧桂园天麓山二期</t>
  </si>
  <si>
    <t>3.9600</t>
  </si>
  <si>
    <t>811158643170</t>
  </si>
  <si>
    <t>东莞市樟木头镇樟木头镇广东省东莞市樟木头镇樟木头镇雅翠花园15座7B</t>
  </si>
  <si>
    <t>811158644932</t>
  </si>
  <si>
    <t>佛山市禅城区禅城区广东省佛山市禅城区玫瑰园山水居2区17座</t>
  </si>
  <si>
    <t>811158644922</t>
  </si>
  <si>
    <t>3.92</t>
  </si>
  <si>
    <t>222658</t>
  </si>
  <si>
    <t>益来抗菌菜板1+1组合</t>
  </si>
  <si>
    <t>811158665833</t>
  </si>
  <si>
    <t>福州市仓山区仓山区福州市仓山区工农路36号锦佳菀1一7o8</t>
  </si>
  <si>
    <t>222791003</t>
  </si>
  <si>
    <t>心姬 零束缚短款蕾丝内衣3件组, 套组, XL</t>
  </si>
  <si>
    <t>811158643527</t>
  </si>
  <si>
    <t>811158643441</t>
  </si>
  <si>
    <t>福州市福清市江阴镇福州市福清市江阴镇</t>
  </si>
  <si>
    <t>222799004</t>
  </si>
  <si>
    <t>意大利金舵老船长气垫功能运动鞋1+1组合, 套组, 260(</t>
  </si>
  <si>
    <t>811158642712</t>
  </si>
  <si>
    <t>福州市福清市龙田镇融鼎新天地8号楼1单元</t>
  </si>
  <si>
    <t>811158644469</t>
  </si>
  <si>
    <t>福州市鼓楼区鼓楼区闽江大道80号状元山庄3座603</t>
  </si>
  <si>
    <t>811158644755</t>
  </si>
  <si>
    <t>福州市鼓楼区鼓楼区学园路41号</t>
  </si>
  <si>
    <t>811158643144</t>
  </si>
  <si>
    <t>福州市闽清县坂东镇湖头村</t>
  </si>
  <si>
    <t>811158643403</t>
  </si>
  <si>
    <t>福州市台江区台江区江滨中大道海润滨江花园11座805</t>
  </si>
  <si>
    <t>811158645527</t>
  </si>
  <si>
    <t>福州市长乐市梅花镇梅西村建新路64一4号</t>
  </si>
  <si>
    <t>811158643350</t>
  </si>
  <si>
    <t>福州市长乐市长乐市城区麒麟山庄东区11座302室</t>
  </si>
  <si>
    <t>2.56</t>
  </si>
  <si>
    <t>222799005</t>
  </si>
  <si>
    <t>意大利金舵老船长气垫功能运动鞋1+1组合, 套组, 265(</t>
  </si>
  <si>
    <t>811158644351</t>
  </si>
  <si>
    <t>赣州市赣县赣县323国道凯达物流旁红金村</t>
  </si>
  <si>
    <t>811158645553</t>
  </si>
  <si>
    <t>赣州市南康市南康市蓉江东路107号楼上</t>
  </si>
  <si>
    <t>811158643802</t>
  </si>
  <si>
    <t>赣州市章贡区章贡区章江北大道70号银盛花园</t>
  </si>
  <si>
    <t>811158644499</t>
  </si>
  <si>
    <t>广元市利州区利州区广元市利州区南河开云世家</t>
  </si>
  <si>
    <t>811158643017</t>
  </si>
  <si>
    <t>广州市白云区白云区彩滨北路保利西海岸江岸花园122B栋606房</t>
  </si>
  <si>
    <t>3.96</t>
  </si>
  <si>
    <t>811158642846</t>
  </si>
  <si>
    <t>广州市白云区白云区彩滨北路江悦湾12栋3梯701房</t>
  </si>
  <si>
    <t>811158643509</t>
  </si>
  <si>
    <t>广州市白云区白云区广州市白云区兵房街7431工厂12栋203房</t>
  </si>
  <si>
    <t>811158645435</t>
  </si>
  <si>
    <t>广州市白云区白云区石井顺风翠园156栋1103房</t>
  </si>
  <si>
    <t>811158643187</t>
  </si>
  <si>
    <t>广州市白云区白云区新市墟汇侨新城汇侨路69号702</t>
  </si>
  <si>
    <t>811158645501</t>
  </si>
  <si>
    <t>广州市白云区人和镇西城村西成西三巷18号</t>
  </si>
  <si>
    <t>811158642990</t>
  </si>
  <si>
    <t>广州市番禺区番禺区大石镇锦绣银湾三座6梯1701</t>
  </si>
  <si>
    <t>811158642766</t>
  </si>
  <si>
    <t>广州市番禺区番禺区市桥繁华路57号金口岸大厦B座1202室</t>
  </si>
  <si>
    <t>811158643587</t>
  </si>
  <si>
    <t>广州市番禺区南村镇南兴花园4座1梯301</t>
  </si>
  <si>
    <t>811158643740</t>
  </si>
  <si>
    <t>811158644008</t>
  </si>
  <si>
    <t>广州市海珠区海珠区晓港西马路86号905房</t>
  </si>
  <si>
    <t>811158644417</t>
  </si>
  <si>
    <t>广州市花都区花都区白云国际机场横14路南航货站</t>
  </si>
  <si>
    <t>811158642878</t>
  </si>
  <si>
    <t>811158642783</t>
  </si>
  <si>
    <t>广州市黄埔区黄埔区开元路金碧领袖D4栋1501</t>
  </si>
  <si>
    <t>811158642795</t>
  </si>
  <si>
    <t>811158645145</t>
  </si>
  <si>
    <t>广州市南沙区黄阁镇黄阁镇麒麟新城麒天八汉二号</t>
  </si>
  <si>
    <t>811158645296</t>
  </si>
  <si>
    <t>广州市天河区天河区广东省广州市天河区天河区广东省广州市天河区黄埔大道陶育路164号601房</t>
  </si>
  <si>
    <t>220089</t>
  </si>
  <si>
    <t>美国EsteeLauder雅诗兰黛护肤套装（小棕瓶眼霜15m</t>
  </si>
  <si>
    <t>811158644235</t>
  </si>
  <si>
    <t>广州市天河区天河区粤垦路农工商学院64栋4梯402</t>
  </si>
  <si>
    <t>811158642613</t>
  </si>
  <si>
    <t>广州市天河区天河区中山大道华景新城信华一街9号A2栋602</t>
  </si>
  <si>
    <t>811158644176</t>
  </si>
  <si>
    <t>广州市越秀区越秀区保安前街30号后座301房</t>
  </si>
  <si>
    <t>811158643891</t>
  </si>
  <si>
    <t>海口市龙华区龙华区滨涯路滨涯村一区7栋</t>
  </si>
  <si>
    <t>811158645635</t>
  </si>
  <si>
    <t>海口市龙华区龙华区南沙横路1号银湖小区</t>
  </si>
  <si>
    <t>811158644760</t>
  </si>
  <si>
    <t>海口市美兰区美兰区海甸岛和平大道58号友合金城C栋</t>
  </si>
  <si>
    <t>220173</t>
  </si>
  <si>
    <t>欧莱雅清润葡萄籽净透洁面泡沫150ml</t>
  </si>
  <si>
    <t>811158643610</t>
  </si>
  <si>
    <t>海口市秀英区秀英区秀英大道62号</t>
  </si>
  <si>
    <t>811158642738</t>
  </si>
  <si>
    <t>杭州市上城区上城区浙江省杭州市上城区上城区紫阳街道 甬江路80号 杭州市胜利实验学校</t>
  </si>
  <si>
    <t>200094</t>
  </si>
  <si>
    <t>泰国进口sabai高低颈椎按摩天然乳胶枕低枕7/9cm×40</t>
  </si>
  <si>
    <t>811158643498</t>
  </si>
  <si>
    <t>811158643599</t>
  </si>
  <si>
    <t>河源市紫金县临江镇临江开发区胜利路口－雀霸全自动麻将机专卖店</t>
  </si>
  <si>
    <t>811158644202</t>
  </si>
  <si>
    <t>红河哈尼族彝族自治州个旧市城区街道金水湖畔2幢1705室</t>
  </si>
  <si>
    <t>811158644995</t>
  </si>
  <si>
    <t>红河哈尼族彝族自治州蒙自县文澜镇文澜路66号</t>
  </si>
  <si>
    <t>811158642757</t>
  </si>
  <si>
    <t>811158644120</t>
  </si>
  <si>
    <t>淮安市清浦区清浦区运河家苑9幢401室</t>
  </si>
  <si>
    <t>811158645174</t>
  </si>
  <si>
    <t>淮北市相山区相山区桓谭路66号国购广场小区东区8栋1103室</t>
  </si>
  <si>
    <t>811158643877</t>
  </si>
  <si>
    <t>淮南市田家庵田家庵朝阳东路春晓名城12号楼3单元401</t>
  </si>
  <si>
    <t>211939</t>
  </si>
  <si>
    <t>虎标子宁夏红枸杞中宁110g罐装*2</t>
  </si>
  <si>
    <t>811158643788</t>
  </si>
  <si>
    <t>811158643841</t>
  </si>
  <si>
    <t>811158643237</t>
  </si>
  <si>
    <t>黄石市阳新县阳新县湖北省黄石市阳新县阳新县白杨小区 便民店</t>
  </si>
  <si>
    <t>811158643223</t>
  </si>
  <si>
    <t>223209</t>
  </si>
  <si>
    <t>【熊猫眼克星】萃芝堂植物精华眼贴5对*1盒</t>
  </si>
  <si>
    <t>811158645109</t>
  </si>
  <si>
    <t>惠州市惠城区潼侨镇供电所旁供电小区B栋201</t>
  </si>
  <si>
    <t>811158643411</t>
  </si>
  <si>
    <t>揭阳市揭东县玉窖镇中德金属城中海油玉窖LNG卫星站</t>
  </si>
  <si>
    <t>811158645283</t>
  </si>
  <si>
    <t>晋中市榆次区榆次区中都北路53号九普小区7栋2单元302</t>
  </si>
  <si>
    <t>811158644567</t>
  </si>
  <si>
    <t>荆州市荆州区荆州区黄金堂中国银行</t>
  </si>
  <si>
    <t>811158644268</t>
  </si>
  <si>
    <t>荆州市荆州区荆州区卸河路老南门外市气象局办公室</t>
  </si>
  <si>
    <t>811158644586</t>
  </si>
  <si>
    <t>811158642855</t>
  </si>
  <si>
    <t>荆州市石首市石首市绣林办事处文峰路76号</t>
  </si>
  <si>
    <t>811158644162</t>
  </si>
  <si>
    <t>景德镇市珠山区珠山区梨树园北苑海峰花园3栋1单元601室</t>
  </si>
  <si>
    <t>214684</t>
  </si>
  <si>
    <t>汤臣倍健液体钙200粒+100粒</t>
  </si>
  <si>
    <t>811158643208</t>
  </si>
  <si>
    <t>九江市浔阳区浔阳区江西省九江市浔阳区浔阳区江西省九江市浔阳江畔17栋2单元</t>
  </si>
  <si>
    <t>811158644785</t>
  </si>
  <si>
    <t>昆明市呈贡县呈贡县新城风华俊园14栋3105</t>
  </si>
  <si>
    <t>201750</t>
  </si>
  <si>
    <t>韩束雪白肌美白面膜超值组</t>
  </si>
  <si>
    <t>811158644793</t>
  </si>
  <si>
    <t>811158642694</t>
  </si>
  <si>
    <t>昆明市盘龙区盘龙区东风东路上东城9栋2306</t>
  </si>
  <si>
    <t>811158630119</t>
  </si>
  <si>
    <t>昆明市盘龙区盘龙区万宏路万宏国际9栋1909</t>
  </si>
  <si>
    <t>3.1</t>
  </si>
  <si>
    <t>219335</t>
  </si>
  <si>
    <t>康浩三合一无线拖扫一体机1+1套组</t>
  </si>
  <si>
    <t>811158630086</t>
  </si>
  <si>
    <t>昆明市五华区五华区丹海小区3栋</t>
  </si>
  <si>
    <t>811158643859</t>
  </si>
  <si>
    <t>昆明市五华区五华区菱角塘中区4栋</t>
  </si>
  <si>
    <t>811158642672</t>
  </si>
  <si>
    <t>昆明市五华区五华区青年路452号烟草公司宿舍22-3</t>
  </si>
  <si>
    <t>811158644385</t>
  </si>
  <si>
    <t>昆明市五华区五华区学府路388号昆明冶金高等专科学校</t>
  </si>
  <si>
    <t>811158643095</t>
  </si>
  <si>
    <t>昆明市西山区西山区丹霞路266号农行</t>
  </si>
  <si>
    <t>4.94</t>
  </si>
  <si>
    <t>224981</t>
  </si>
  <si>
    <t>平阴重瓣红玫瑰黑糖玫瑰蜜酱套组*8瓶（赠2盒玫瑰花茶）</t>
  </si>
  <si>
    <t>811158644577</t>
  </si>
  <si>
    <t>昆明市宜良县宜良县汤池镇国电阳宗海发电有限公司</t>
  </si>
  <si>
    <t>811158661415</t>
  </si>
  <si>
    <t>廊坊市三河市三河市燕郊经济开发区福泽御园小区2-1-1701</t>
  </si>
  <si>
    <t>811158643676</t>
  </si>
  <si>
    <t>临汾市尧都区尧都区平阳北街铁路高层</t>
  </si>
  <si>
    <t>811158645053</t>
  </si>
  <si>
    <t>眉山市东坡区东坡区四川省眉山市东坡区西班牙郡九栋2单元</t>
  </si>
  <si>
    <t>205914</t>
  </si>
  <si>
    <t>日本花王乐而雅进口F系列超长超量夜用护翼卫生巾40cm7片</t>
  </si>
  <si>
    <t>811158645093</t>
  </si>
  <si>
    <t>205911</t>
  </si>
  <si>
    <t>日本花王乐而雅进口F系列特多量超薄日用护翼卫生巾25cm17</t>
  </si>
  <si>
    <t>811158645042</t>
  </si>
  <si>
    <t>205913</t>
  </si>
  <si>
    <t>日本花王乐而雅进口F系列特多量夜用护翼卫生巾34cm9片</t>
  </si>
  <si>
    <t>811158645032</t>
  </si>
  <si>
    <t>205915</t>
  </si>
  <si>
    <t>日本花王乐而雅瞬吸零触感超薄轻量日用无护翼卫生巾17cm38</t>
  </si>
  <si>
    <t>811158630070</t>
  </si>
  <si>
    <t>眉山市东坡区东坡区通惠街道启贤北路22号启贤苑</t>
  </si>
  <si>
    <t>2.62</t>
  </si>
  <si>
    <t>811158644909</t>
  </si>
  <si>
    <t>绵阳市三台县三台县四川省绵阳市三台县陈家山边草堂新苑5号14栋2单元2楼</t>
  </si>
  <si>
    <t>203236</t>
  </si>
  <si>
    <t>DKAromatherapy玫瑰精油套装</t>
  </si>
  <si>
    <t>811158644916</t>
  </si>
  <si>
    <t>203238</t>
  </si>
  <si>
    <t>DKAromatherapy神采美目复方精油</t>
  </si>
  <si>
    <t>811158643430</t>
  </si>
  <si>
    <t>南昌市南昌县南昌县金沙二路力高国际城3期9栋2单元4O1号</t>
  </si>
  <si>
    <t>196873</t>
  </si>
  <si>
    <t>道道安磁性手机支架</t>
  </si>
  <si>
    <t>811158642895</t>
  </si>
  <si>
    <t>南昌市青山湖区青山湖区南京东路730号庐山花园2期2栋1单元302</t>
  </si>
  <si>
    <t>811158643169</t>
  </si>
  <si>
    <t>南昌市青云谱区青云谱区洪都集团家属区新2区44栋4单501室</t>
  </si>
  <si>
    <t>811158644067</t>
  </si>
  <si>
    <t>南京市白下区白下区江苏省南京市白下区白下区(市区)延龄巷5号3幢202室</t>
  </si>
  <si>
    <t>811158643907</t>
  </si>
  <si>
    <t>南京市建邺区建邺区嵩山路127号中海塞纳东苑7栋</t>
  </si>
  <si>
    <t>811158644407</t>
  </si>
  <si>
    <t>南京市江宁区东山镇莱茵达路金箔新村4幢403</t>
  </si>
  <si>
    <t>811158643338</t>
  </si>
  <si>
    <t>南京市江宁区麒麟悦民路128号11-203</t>
  </si>
  <si>
    <t>204544</t>
  </si>
  <si>
    <t>湖北恩施富硒红皮花生300g*4袋</t>
  </si>
  <si>
    <t>811158643297</t>
  </si>
  <si>
    <t>811158643321</t>
  </si>
  <si>
    <t>811158644479</t>
  </si>
  <si>
    <t>南京市浦口区浦口区浦洲路56号润泰花园11幢2702室</t>
  </si>
  <si>
    <t>811158644026</t>
  </si>
  <si>
    <t>南京市秦淮区秦淮区标营3号5幢4单元711室</t>
  </si>
  <si>
    <t>811158645465</t>
  </si>
  <si>
    <t>南京市秦淮区秦淮区长乐路68号南京市第一医院804区肾内科</t>
  </si>
  <si>
    <t>811158645456</t>
  </si>
  <si>
    <t>190714</t>
  </si>
  <si>
    <t>兰芝夜间修复睡眠面膜70ml</t>
  </si>
  <si>
    <t>811158643883</t>
  </si>
  <si>
    <t>南京市雨花台区雨花台区普德村148号（雨花台区实验小学）门房</t>
  </si>
  <si>
    <t>811158644942</t>
  </si>
  <si>
    <t>南京市雨花台区雨花台区小行路27号金蕊家苑16栋1002室</t>
  </si>
  <si>
    <t>811158643795</t>
  </si>
  <si>
    <t>南通市海安县海安镇宁海南路88号，公安局门卫室</t>
  </si>
  <si>
    <t>811158644892</t>
  </si>
  <si>
    <t>内江市威远县严陵镇四川省内江市威远县严陵镇鸭子村7组</t>
  </si>
  <si>
    <t>811158644720</t>
  </si>
  <si>
    <t>宁波市北仑区北仑区大矸街道大浦河北路8号仑升机械</t>
  </si>
  <si>
    <t>811158644696</t>
  </si>
  <si>
    <t>宁波市慈溪市慈溪市三北镇712弄18号</t>
  </si>
  <si>
    <t>811158643683</t>
  </si>
  <si>
    <t>宁波市慈溪市胜山镇向蔡村塘东路108号</t>
  </si>
  <si>
    <t>222799006</t>
  </si>
  <si>
    <t>意大利金舵老船长气垫功能运动鞋1+1组合, 套组, 270(</t>
  </si>
  <si>
    <t>811158644038</t>
  </si>
  <si>
    <t>宁波市奉化市奉化市岳林西路26号规划设计院</t>
  </si>
  <si>
    <t>811158645628</t>
  </si>
  <si>
    <t>宁波市海曙区海曙区望春街道新星路111号高鑫广场二楼不宣女装</t>
  </si>
  <si>
    <t>811158645181</t>
  </si>
  <si>
    <t>宁波市鄞州区姜山镇五龙桥村大桥头56号对面</t>
  </si>
  <si>
    <t>811158645348</t>
  </si>
  <si>
    <t>宁波市鄞州区邱隘镇卜嘉新村1号</t>
  </si>
  <si>
    <t>811158644343</t>
  </si>
  <si>
    <t>宁波市鄞州区鄞州区宋诏桥飞虹新村2区23幢65号605</t>
  </si>
  <si>
    <t>811158644980</t>
  </si>
  <si>
    <t>宁波市镇海区镇海区庄市街道浅水湾小区</t>
  </si>
  <si>
    <t>811158644440</t>
  </si>
  <si>
    <t>宁德市蕉城区蕉城区东侨开发区九龙商城1号楼4梯402</t>
  </si>
  <si>
    <t>811158644731</t>
  </si>
  <si>
    <t>宁德市蕉城区蕉城区天湖东路15号君裕东湖7栋502</t>
  </si>
  <si>
    <t>811158630067</t>
  </si>
  <si>
    <t>宁德市蕉城区蕉城区文笔嘉园1号楼908室</t>
  </si>
  <si>
    <t>222791001</t>
  </si>
  <si>
    <t>心姬 零束缚短款蕾丝内衣3件组, 套组, M</t>
  </si>
  <si>
    <t>811158661353</t>
  </si>
  <si>
    <t>怒江傈僳族自治州泸水县六库镇人民路中国农业银行旁中国体育彩票店</t>
  </si>
  <si>
    <t>811158645567</t>
  </si>
  <si>
    <t>盘锦市兴隆台区兴隆台区辽河中路 荣盛 香提荣府小区7栋1单元</t>
  </si>
  <si>
    <t>4.92</t>
  </si>
  <si>
    <t>811158644285</t>
  </si>
  <si>
    <t>莆田市秀屿区月塘乡月塘镇人民政府</t>
  </si>
  <si>
    <t>811158645495</t>
  </si>
  <si>
    <t>清远市清城区清城区三号区来富古方对面178号</t>
  </si>
  <si>
    <t>811158630059</t>
  </si>
  <si>
    <t>清远市清城区清城区峡江西路1号万豪水晶湾13栋601</t>
  </si>
  <si>
    <t>811158644851</t>
  </si>
  <si>
    <t>清远市清城区清城区新城3号区广清大道13号君安大厦1304</t>
  </si>
  <si>
    <t>811158643219</t>
  </si>
  <si>
    <t>衢州市柯城区柯城区中央公园13号楼11楼</t>
  </si>
  <si>
    <t>811158642639</t>
  </si>
  <si>
    <t>泉州市晋江市晋江市新华街495号晋江电视台</t>
  </si>
  <si>
    <t>811158644254</t>
  </si>
  <si>
    <t>泉州市鲤城区鲤城区温陵南路269号新华书店宿舍2栋401</t>
  </si>
  <si>
    <t>811158644481</t>
  </si>
  <si>
    <t>三明市明溪县雪峰镇县政府13栋一楼</t>
  </si>
  <si>
    <t>811158643479</t>
  </si>
  <si>
    <t>三明市沙县沙县广播电视台4楼广播部</t>
  </si>
  <si>
    <t>811158642586</t>
  </si>
  <si>
    <t>三亚市三亚市三亚市海南省三亚市三亚市三亚市迎宾路河东区同心家园5期南9栋0205号房</t>
  </si>
  <si>
    <t>811158645372</t>
  </si>
  <si>
    <t>三亚市三亚市三亚市金鸡岭街172号凤航大厦</t>
  </si>
  <si>
    <t>811158643066</t>
  </si>
  <si>
    <t>厦门市海沧区海沧区嵩屿北五里12号1503室</t>
  </si>
  <si>
    <t>811158643605</t>
  </si>
  <si>
    <t>厦门市集美区后溪镇孙厝路乐安北里2号</t>
  </si>
  <si>
    <t>811158643274</t>
  </si>
  <si>
    <t>厦门市集美区集美区杏名街道高浦村南门路36号</t>
  </si>
  <si>
    <t>811158645662</t>
  </si>
  <si>
    <t>厦门市思明区思明区金榜路金榜家园178号807室</t>
  </si>
  <si>
    <t>811158642951</t>
  </si>
  <si>
    <t>厦门市思明区思明区西林西里158号502室</t>
  </si>
  <si>
    <t>811158643735</t>
  </si>
  <si>
    <t>厦门市翔安区新店镇洋塘居住区鼓锣二里23号904</t>
  </si>
  <si>
    <t>811158644082</t>
  </si>
  <si>
    <t>上海市宝山区宝山区虎林路435弄3号401室</t>
  </si>
  <si>
    <t>811158643469</t>
  </si>
  <si>
    <t>上海市嘉定区嘉定区新郁路588号</t>
  </si>
  <si>
    <t>811158643195</t>
  </si>
  <si>
    <t>上海市浦东新区浦东新区昌里路340弄31号201室</t>
  </si>
  <si>
    <t>811158663430</t>
  </si>
  <si>
    <t>上海市浦东新区浦东新区上钢四村37号204室</t>
  </si>
  <si>
    <t>811158643936</t>
  </si>
  <si>
    <t>上海市普陀区普陀区甘泉路501弄40号501</t>
  </si>
  <si>
    <t>811158645117</t>
  </si>
  <si>
    <t>上海市松江区松江区九亭涞坊路1188弄312号1001室</t>
  </si>
  <si>
    <t>811158666356</t>
  </si>
  <si>
    <t>上饶市信州区信州区茶圣路花果山1弄17号路桥家园旁边</t>
  </si>
  <si>
    <t>811158645360</t>
  </si>
  <si>
    <t>韶关市武江区武江区工业西路88号长城世家14栋302</t>
  </si>
  <si>
    <t>811158645356</t>
  </si>
  <si>
    <t>811158642810</t>
  </si>
  <si>
    <t>韶关市浈江区浈江区大学路韶关学院第三食堂</t>
  </si>
  <si>
    <t>811158645481</t>
  </si>
  <si>
    <t>811158643667</t>
  </si>
  <si>
    <t>韶关市浈江区浈江区犁市镇曲仁 中学</t>
  </si>
  <si>
    <t>811158643348</t>
  </si>
  <si>
    <t>811158645515</t>
  </si>
  <si>
    <t>绍兴市上虞市道墟镇高头房12号</t>
  </si>
  <si>
    <t>217598</t>
  </si>
  <si>
    <t>金富源珠宝 淡水珍珠8-9mm手链项链套装</t>
  </si>
  <si>
    <t>811158642963</t>
  </si>
  <si>
    <t>深圳市罗湖区罗湖区京基100大厦C座1单元31L</t>
  </si>
  <si>
    <t>811158643264</t>
  </si>
  <si>
    <t>深圳市南山区南山区南山区蛇口市场综合楼309室</t>
  </si>
  <si>
    <t>811158644043</t>
  </si>
  <si>
    <t>沈阳市大东区大东区观泉苑15号楼2单元224</t>
  </si>
  <si>
    <t>811158630103</t>
  </si>
  <si>
    <t>省直辖行政单位万宁市万宁市海南省万宁市兴隆华侨农场古村路侨福园6栋对面</t>
  </si>
  <si>
    <t>811158645393</t>
  </si>
  <si>
    <t>石家庄市长安区长安区瑞府小区5号楼</t>
  </si>
  <si>
    <t>202522</t>
  </si>
  <si>
    <t>乐扣乐扣 超值不锈钢刀具4件套</t>
  </si>
  <si>
    <t>811158644019</t>
  </si>
  <si>
    <t>苏州市昆山市玉山镇明星路1800号赵厍小学</t>
  </si>
  <si>
    <t>811158643997</t>
  </si>
  <si>
    <t>苏州市相城区相城区金砖路199号班芙春天15-409</t>
  </si>
  <si>
    <t>811158644590</t>
  </si>
  <si>
    <t>随州市曾都区曾都区汉东路汉东星都小区7号楼302</t>
  </si>
  <si>
    <t>811158644744</t>
  </si>
  <si>
    <t>台州市黄岩区黄岩区北城锦晖小区12幢一单元402室</t>
  </si>
  <si>
    <t>811158645598</t>
  </si>
  <si>
    <t>太原市小店区小店区平阳路八一街口天鑫花园二单元502室</t>
  </si>
  <si>
    <t>209097001</t>
  </si>
  <si>
    <t>日光生活 杰曼轻量弹跳杯保温杯480ml, 宝石蓝</t>
  </si>
  <si>
    <t>811158644551</t>
  </si>
  <si>
    <t>太原市杏花岭区杏花岭区赛马场锦绣苑6号楼3单202</t>
  </si>
  <si>
    <t>194415</t>
  </si>
  <si>
    <t>林春堂阿胶固元糕</t>
  </si>
  <si>
    <t>811158644531</t>
  </si>
  <si>
    <t>207619</t>
  </si>
  <si>
    <t>东阿县润娇颜阿胶糕500g礼盒装（红枣枸杞型）</t>
  </si>
  <si>
    <t>811158644541</t>
  </si>
  <si>
    <t>811158642645</t>
  </si>
  <si>
    <t>泰州市海陵区海陵区国际汽车城22栋凯越电子二楼奇瑞金融</t>
  </si>
  <si>
    <t>811158644847</t>
  </si>
  <si>
    <t>天津市大港区大港区大港油田阳光家园5里39-4-102</t>
  </si>
  <si>
    <t>188366</t>
  </si>
  <si>
    <t>宝优妮 妙意撑杆DQ-0240</t>
  </si>
  <si>
    <t>811158643958</t>
  </si>
  <si>
    <t>天津市河东区河东区小卫国道翰林园2-5-302</t>
  </si>
  <si>
    <t>811158644114</t>
  </si>
  <si>
    <t>天津市红桥区红桥区佳园北里36-605</t>
  </si>
  <si>
    <t>811158642860</t>
  </si>
  <si>
    <t>天津市武清区武清区天津市武清区杨村雍阳西道86号</t>
  </si>
  <si>
    <t>214675</t>
  </si>
  <si>
    <t>汤臣倍健维生素B族片100片*2瓶</t>
  </si>
  <si>
    <t>811158630097</t>
  </si>
  <si>
    <t>天津市西青区西青区中北镇万卉路华亭丽园一区5-1-502</t>
  </si>
  <si>
    <t>204547</t>
  </si>
  <si>
    <t>湖北恩施富硒高山红米500g*4袋</t>
  </si>
  <si>
    <t>811158644706</t>
  </si>
  <si>
    <t>无锡市江阴市华士镇巷路里131号</t>
  </si>
  <si>
    <t>202357002</t>
  </si>
  <si>
    <t>韩国Laneige/兰芝水衡精华水200ml, 中干性</t>
  </si>
  <si>
    <t>811158645311</t>
  </si>
  <si>
    <t>无锡市宜兴市宜城镇宜城街道太滆花苑</t>
  </si>
  <si>
    <t>811158645160</t>
  </si>
  <si>
    <t>芜湖市弋江区弋江区九华南路春暖花开小区40_1_50</t>
  </si>
  <si>
    <t>811158643713</t>
  </si>
  <si>
    <t>武汉市汉阳区汉阳区瓜堤锦绣长江4期1栋2105</t>
  </si>
  <si>
    <t>811158643458</t>
  </si>
  <si>
    <t>811158645417</t>
  </si>
  <si>
    <t>武汉市汉阳区汉阳区五里墩街马沧湖小区112号5栋4单元601</t>
  </si>
  <si>
    <t>811158643815</t>
  </si>
  <si>
    <t>武汉市江岸区江岸区江汉北路渣左新村63号鑫涛苑</t>
  </si>
  <si>
    <t>811158643108</t>
  </si>
  <si>
    <t>武汉市江岸区江岸区解放公园路48-10号101室</t>
  </si>
  <si>
    <t>811158644295</t>
  </si>
  <si>
    <t>武汉市江汉区江汉区淮海路云飞雅苑2号楼1504</t>
  </si>
  <si>
    <t>2.8100</t>
  </si>
  <si>
    <t>811158645643</t>
  </si>
  <si>
    <t>武汉市江夏区江夏区纸坊街谢家湾204号</t>
  </si>
  <si>
    <t>3.52</t>
  </si>
  <si>
    <t>811158643034</t>
  </si>
  <si>
    <t>武汉市硚口区硚口区宝丰路时代天骄小区8栋205</t>
  </si>
  <si>
    <t>811158642721</t>
  </si>
  <si>
    <t>武汉市青山区青山区钢花新村111街15门9号</t>
  </si>
  <si>
    <t>811158644642</t>
  </si>
  <si>
    <t>武汉市武昌区武昌区广八路银海东湖珞珈3栋1单元2601</t>
  </si>
  <si>
    <t>811158644333</t>
  </si>
  <si>
    <t>武汉市武昌区武昌区红旗欣居3栋一单元</t>
  </si>
  <si>
    <t>811158644651</t>
  </si>
  <si>
    <t>武汉市武昌区武昌区莲溪寺南村铁路小区4-3-301</t>
  </si>
  <si>
    <t>811158644325</t>
  </si>
  <si>
    <t>武汉市武昌区武昌区珞珈山街武汉大学北三区12栋4门501号</t>
  </si>
  <si>
    <t>811158643554</t>
  </si>
  <si>
    <t>咸宁市赤壁市赤壁市景泰园小区12栋</t>
  </si>
  <si>
    <t>811158643282</t>
  </si>
  <si>
    <t>襄阳市樊城区樊城区二汽基地东风日产风神汽车有限公司焊装车间</t>
  </si>
  <si>
    <t>811158644390</t>
  </si>
  <si>
    <t>襄阳市樊城区樊城区前进路烟草专卖局</t>
  </si>
  <si>
    <t>811158644428</t>
  </si>
  <si>
    <t>孝感市孝南区孝南区鼎观世界13栋1单元1608</t>
  </si>
  <si>
    <t>216829001</t>
  </si>
  <si>
    <t>哈仕奇双层不锈钢保温壶真空水壶2L（咖啡色/香槟色可选）,</t>
  </si>
  <si>
    <t>811158645157</t>
  </si>
  <si>
    <t>宿迁市泗洪县泗洪县现代名城63栋2单元603</t>
  </si>
  <si>
    <t>219719</t>
  </si>
  <si>
    <t>燕之坊薏仁禅食500g*2</t>
  </si>
  <si>
    <t>811158645126</t>
  </si>
  <si>
    <t>221283</t>
  </si>
  <si>
    <t>CJLION/希杰狮王丹纯晚间牙膏120g/支</t>
  </si>
  <si>
    <t>811158644666</t>
  </si>
  <si>
    <t>徐州市鼓楼鼓楼二环北路金色阳光B08号楼1单元202室</t>
  </si>
  <si>
    <t>811158643541</t>
  </si>
  <si>
    <t>扬州市仪征市新集乡花园路豪第坊63幢</t>
  </si>
  <si>
    <t>811158644965</t>
  </si>
  <si>
    <t>宜宾市江安县江安镇公安局</t>
  </si>
  <si>
    <t>811158643026</t>
  </si>
  <si>
    <t>宜昌市伍家岗伍家岗城中金谷6号楼1501</t>
  </si>
  <si>
    <t>811158642905</t>
  </si>
  <si>
    <t>宜昌市伍家岗伍家岗东山大道339号世纪阳光1-2-6-4</t>
  </si>
  <si>
    <t>811158644509</t>
  </si>
  <si>
    <t>宜昌市西陵区西陵区樵湖二路74-5-705</t>
  </si>
  <si>
    <t>811158642705</t>
  </si>
  <si>
    <t>宜昌市夷陵区夷陵区恒大绿洲十九栋3102</t>
  </si>
  <si>
    <t>811158642605</t>
  </si>
  <si>
    <t>宜昌市夷陵区夷陵区望江路l号96号楼</t>
  </si>
  <si>
    <t>811158630013</t>
  </si>
  <si>
    <t>玉溪市红塔区红塔区下郑井大营6幢3号</t>
  </si>
  <si>
    <t>811158643057</t>
  </si>
  <si>
    <t>云浮市云城区云城区  恒大城16栋802</t>
  </si>
  <si>
    <t>811158644885</t>
  </si>
  <si>
    <t>漳州市龙文区朝阳镇朝阳村</t>
  </si>
  <si>
    <t>2.64</t>
  </si>
  <si>
    <t>214465</t>
  </si>
  <si>
    <t>韩束施华洛世奇晶璀红气垫CC霜套组</t>
  </si>
  <si>
    <t>811158644430</t>
  </si>
  <si>
    <t>漳州市芗城区芗城区建元路榕御小区7栋1404</t>
  </si>
  <si>
    <t>811158645447</t>
  </si>
  <si>
    <t>漳州市芗城区芗城区漳华路银后新村3栋601</t>
  </si>
  <si>
    <t>208543</t>
  </si>
  <si>
    <t>翠绿3D硬金工艺玫瑰足金999吊坠2.5克</t>
  </si>
  <si>
    <t>811158643570</t>
  </si>
  <si>
    <t>811158645018</t>
  </si>
  <si>
    <t>郑州市二七区二七区长江路京广路交叉口仁恒上元一号楼一单元</t>
  </si>
  <si>
    <t>811158643775</t>
  </si>
  <si>
    <t>郑州市金水区金水区金水东路11号龙腾盛世小区10号楼1单元1102</t>
  </si>
  <si>
    <t>811158643566</t>
  </si>
  <si>
    <t>中山市东区东区中山五路中山海关宿舍楼丰巢柜</t>
  </si>
  <si>
    <t>811158644684</t>
  </si>
  <si>
    <t>中山市东区东区竹苑银竹街13号201</t>
  </si>
  <si>
    <t>811158661262</t>
  </si>
  <si>
    <t>中山市东升镇东升镇同乐路16号</t>
  </si>
  <si>
    <t>811158643070</t>
  </si>
  <si>
    <t>中山市港口镇港口镇裕港豪庭一期5栋301</t>
  </si>
  <si>
    <t>811158643424</t>
  </si>
  <si>
    <t>中山市三乡镇三乡镇景覌大道二號景覌一品二座802室</t>
  </si>
  <si>
    <t>811158642936</t>
  </si>
  <si>
    <t>中山市沙溪镇沙溪镇沙溪镇华发四季9栋303</t>
  </si>
  <si>
    <t>811158642800</t>
  </si>
  <si>
    <t>811158643723</t>
  </si>
  <si>
    <t>中山市石岐区石岐区广东省中山市石岐区中恳岐峰阁18楼j座</t>
  </si>
  <si>
    <t>811158645068</t>
  </si>
  <si>
    <t>中山市坦洲镇坦洲镇南洲皮革制品厂</t>
  </si>
  <si>
    <t>811158644195</t>
  </si>
  <si>
    <t>中山市坦洲镇坦洲镇神农路1号安南丽苑23栋1401</t>
  </si>
  <si>
    <t>218214</t>
  </si>
  <si>
    <t>御泥坊清爽平衡泥浆面膜260g</t>
  </si>
  <si>
    <t>811158645337</t>
  </si>
  <si>
    <t>中山市西区西区彩虹大道33号鸿源机动车交易中心B2-7</t>
  </si>
  <si>
    <t>811158643153</t>
  </si>
  <si>
    <t>4.0000</t>
  </si>
  <si>
    <t>811158645216</t>
  </si>
  <si>
    <t>重庆市北碚区北碚区重庆市北碚区卢作孚路168号11-7-3</t>
  </si>
  <si>
    <t>219783</t>
  </si>
  <si>
    <t>御泥坊聚补水酵素黑面膜套装</t>
  </si>
  <si>
    <t>811158644213</t>
  </si>
  <si>
    <t>重庆市大渡口区大渡口区陈庹路晋愉绿岛6栋3—4</t>
  </si>
  <si>
    <t>811158643975</t>
  </si>
  <si>
    <t>重庆市大渡口区大渡口区锦霞街金色世纪花园15栋14-8</t>
  </si>
  <si>
    <t>811158645224</t>
  </si>
  <si>
    <t>重庆市大渡口区大渡口区重庆95中佳兆业中学</t>
  </si>
  <si>
    <t>212285</t>
  </si>
  <si>
    <t>韩束咕噜水特润组</t>
  </si>
  <si>
    <t>811158643045</t>
  </si>
  <si>
    <t>重庆市江北区江北区郭家沱山涧水岸4栋13层6号</t>
  </si>
  <si>
    <t>811158645130</t>
  </si>
  <si>
    <t>重庆市江北区江北区海尔路金科廊桥水岸9栋24-1</t>
  </si>
  <si>
    <t>222628</t>
  </si>
  <si>
    <t>chen川夜间修护赋活精华30ml补水保湿</t>
  </si>
  <si>
    <t>811158645000</t>
  </si>
  <si>
    <t>重庆市江北区江北区金渝大道52号爱加丽都小区10-1-801</t>
  </si>
  <si>
    <t>221416002</t>
  </si>
  <si>
    <t>明治饼干104g（薄脆/燕麦2款可选）, 燕麦</t>
  </si>
  <si>
    <t>811158644973</t>
  </si>
  <si>
    <t>5.04</t>
  </si>
  <si>
    <t>5.0000</t>
  </si>
  <si>
    <t>811158630030</t>
  </si>
  <si>
    <t>重庆市江北区江北区兰溪小区33栋1单元2一1</t>
  </si>
  <si>
    <t>811158643645</t>
  </si>
  <si>
    <t>重庆市江北区江北区鲁能星城二街区15栋4-5</t>
  </si>
  <si>
    <t>811158644873</t>
  </si>
  <si>
    <t>重庆市江北区江北区五里店大湾南方上格林紫薇苑</t>
  </si>
  <si>
    <t>811158643539</t>
  </si>
  <si>
    <t>重庆市江北区江北区五里店五红路2号龙庭蓝天苑B幢13-6</t>
  </si>
  <si>
    <t>811158643084</t>
  </si>
  <si>
    <t>重庆市江北区江北区洋河三村十八号伟岸滨州1栋</t>
  </si>
  <si>
    <t>206894</t>
  </si>
  <si>
    <t>毛孔抚子大米化妆水200ml</t>
  </si>
  <si>
    <t>811158643001</t>
  </si>
  <si>
    <t>重庆市江北区江北区洋河中路116号</t>
  </si>
  <si>
    <t>811158644712</t>
  </si>
  <si>
    <t>重庆市江津区江津区珞璜工业园B区金源路12号中天模具</t>
  </si>
  <si>
    <t>811158644958</t>
  </si>
  <si>
    <t>重庆市九龙坡区九龙坡区华福路民安华福A区8栋14-10</t>
  </si>
  <si>
    <t>811158643112</t>
  </si>
  <si>
    <t>重庆市九龙坡区九龙坡区龙江路8号保利心语花园3栋1单元3-4</t>
  </si>
  <si>
    <t>811158642593</t>
  </si>
  <si>
    <t>重庆市九龙坡区九龙坡区石坪桥彩云大道8号金茂悦4栋28-3</t>
  </si>
  <si>
    <t>811158644183</t>
  </si>
  <si>
    <t>重庆市九龙坡区九龙坡区谢家湾文化6村23栋2单元501</t>
  </si>
  <si>
    <t>222799003</t>
  </si>
  <si>
    <t>意大利金舵老船长气垫功能运动鞋1+1组合, 套组, 255(</t>
  </si>
  <si>
    <t>811158645246</t>
  </si>
  <si>
    <t>重庆市九龙坡区九龙坡区杨家坪保利花半里玫瑰园7栋1单元3-2</t>
  </si>
  <si>
    <t>811158643767</t>
  </si>
  <si>
    <t>重庆市南岸区南岸区茶园新区同景国际香阁华颂73__105</t>
  </si>
  <si>
    <t>811158642834</t>
  </si>
  <si>
    <t>重庆市南岸区南岸区学府大道69号美梦成真</t>
  </si>
  <si>
    <t>811158644098</t>
  </si>
  <si>
    <t>重庆市南岸区南岸区重庆南坪亚太商谷八栋二十八_--十一号</t>
  </si>
  <si>
    <t>811158642949</t>
  </si>
  <si>
    <t>重庆市南岸区南岸区重庆市南岸区长生镇东升彼岸9号楼5单元3-1</t>
  </si>
  <si>
    <t>811158645278</t>
  </si>
  <si>
    <t>重庆市綦江县綦江县枫丹小区</t>
  </si>
  <si>
    <t>811158645192</t>
  </si>
  <si>
    <t>重庆市沙坪坝区沙坪坝区沙坪坝区詹家溪街道大石村314号</t>
  </si>
  <si>
    <t>811158645709</t>
  </si>
  <si>
    <t>重庆市沙坪坝区沙坪坝区天星桥梨树新居C-9-1</t>
  </si>
  <si>
    <t>811158643922</t>
  </si>
  <si>
    <t>重庆市沙坪坝区沙坪坝区重庆市沙坪坝区大学城恒大未来城</t>
  </si>
  <si>
    <t>811158643245</t>
  </si>
  <si>
    <t>重庆市石柱土家族自治县黄水镇石柱黄水镇东方晨光8栋305</t>
  </si>
  <si>
    <t>811158645616</t>
  </si>
  <si>
    <t>重庆市万州区万州区白原书院74号原军分区大院</t>
  </si>
  <si>
    <t>811158644806</t>
  </si>
  <si>
    <t>重庆市万州区万州区重庆市万州区鱼泉工业园区后门</t>
  </si>
  <si>
    <t>811158645677</t>
  </si>
  <si>
    <t>重庆市渝北区渝北区新南路天邻风景</t>
  </si>
  <si>
    <t>811158661328</t>
  </si>
  <si>
    <t>重庆市渝中区渝中区鹅岭正街14号</t>
  </si>
  <si>
    <t>811158645542</t>
  </si>
  <si>
    <t>重庆市渝中区渝中区瑞天路61号7一13一2</t>
  </si>
  <si>
    <t>811158643652</t>
  </si>
  <si>
    <t>重庆市渝中区渝中区袁家港中新城上城11栋3单元3-9</t>
  </si>
  <si>
    <t>811158645073</t>
  </si>
  <si>
    <t>珠海市斗门区白蕉镇白蕉工业开发区河边街东120号</t>
  </si>
  <si>
    <t>811158644865</t>
  </si>
  <si>
    <t>珠海市斗门区斗门区恒锋新村一栋2单元</t>
  </si>
  <si>
    <t>191929</t>
  </si>
  <si>
    <t>TRIM 女士防臭抗菌鞋垫（厚型）</t>
  </si>
  <si>
    <t>811158644144</t>
  </si>
  <si>
    <t>珠海市金湾区红旗镇广东省珠海市金湾区红旗林村115号</t>
  </si>
  <si>
    <t>811158645473</t>
  </si>
  <si>
    <t>珠海市金湾区三灶镇红旗镇虹晖一路39号东方润园4-1-1902</t>
  </si>
  <si>
    <t>811158644627</t>
  </si>
  <si>
    <t>珠海市金湾区三灶镇金湖路16号银隆新能源</t>
  </si>
  <si>
    <t>811158645582</t>
  </si>
  <si>
    <t>珠海市香洲区南屏镇华发世纪城137栋 1603房</t>
  </si>
  <si>
    <t>811158645600</t>
  </si>
  <si>
    <t>珠海市香洲区香洲区翠前南路1号北京酒店6层办公室</t>
  </si>
  <si>
    <t>224163003</t>
  </si>
  <si>
    <t>凯瑞摩女士透气三防冲锋裤, 套组, XL</t>
  </si>
  <si>
    <t>811158643629</t>
  </si>
  <si>
    <t>珠海市香洲区香洲区鸿鹄路金鸿利嘉栋3栋1单元1701</t>
  </si>
  <si>
    <t>811158643480</t>
  </si>
  <si>
    <t>珠海市香洲区香洲区九洲大道西1043号8栋金桂轩405房</t>
  </si>
  <si>
    <t>811158644151</t>
  </si>
  <si>
    <t>资阳市雁江区雁江区跃才路九曲印象4栋2单元702</t>
  </si>
  <si>
    <t>811158644273</t>
  </si>
  <si>
    <t>自治区包头市青山区青山区神华佳苑6号宝泽堂中医院住院部</t>
  </si>
  <si>
    <t>811158644671</t>
  </si>
  <si>
    <t>自治区赤峰市克什克腾旗克什克腾旗红山军马场阿吉泰宾馆</t>
  </si>
  <si>
    <t>811158643387</t>
  </si>
  <si>
    <t>族自治区百色市百色市右江区解放街65号</t>
  </si>
  <si>
    <t>811158643369</t>
  </si>
  <si>
    <t>811158665768</t>
  </si>
  <si>
    <t>族自治区百色市乐业县乐业县金源酒店后畜牧局经济适用房</t>
  </si>
  <si>
    <t>811158643517</t>
  </si>
  <si>
    <t>族自治区贵港市贵港市覃塘区理昂生物物质能源股份有限公司</t>
  </si>
  <si>
    <t>811158642880</t>
  </si>
  <si>
    <t>族自治区桂林市桂林市秀峰区中隐路广源国际7栋1001</t>
  </si>
  <si>
    <t>811158667554</t>
  </si>
  <si>
    <t>族自治区河池市河池市金城江区金福路37号 河池市中心血站</t>
  </si>
  <si>
    <t>811158644827</t>
  </si>
  <si>
    <t>811158644836</t>
  </si>
  <si>
    <t>214945</t>
  </si>
  <si>
    <t>香港黄金树压榨橄榄葵花食用调和油礼盒装1.8L*2瓶</t>
  </si>
  <si>
    <t>811158645260</t>
  </si>
  <si>
    <t>族自治区来宾市来宾市兴宾区城厢镇卫生院田园一路六巷1-1</t>
  </si>
  <si>
    <t>811158644370</t>
  </si>
  <si>
    <t>族自治区柳州市柳州市柳南区柳州市柳邕路柳南区新翔小区六区3-8号</t>
  </si>
  <si>
    <t>811158645259</t>
  </si>
  <si>
    <t>族自治区柳州市柳州市鱼峰区广西壮族自治区柳州市柳州市鱼峰区柳石路398号交通银行柳石支行</t>
  </si>
  <si>
    <t>811158645572</t>
  </si>
  <si>
    <t>族自治区柳州市柳州市鱼峰区西江路24号集美郡6-5-4-1</t>
  </si>
  <si>
    <t>811158645300</t>
  </si>
  <si>
    <t>族自治区柳州市三江侗族自治县三江侗族自治县苏城20栋2单元</t>
  </si>
  <si>
    <t>811158642680</t>
  </si>
  <si>
    <t>族自治区南宁市南宁市江南区广西壮族自治区南宁市南宁市江南区星光大道51-17号超巨公司</t>
  </si>
  <si>
    <t>811158644635</t>
  </si>
  <si>
    <t>族自治区南宁市南宁市江南区南宁奥园小区北京北组团1栋2单元</t>
  </si>
  <si>
    <t>811158644526</t>
  </si>
  <si>
    <t>族自治区南宁市南宁市青秀区嘉宾路一号南宁市政府</t>
  </si>
  <si>
    <t>811158643253</t>
  </si>
  <si>
    <t>族自治区南宁市南宁市青秀区南宁市津头街4号沛鸿小学</t>
  </si>
  <si>
    <t>811158630026</t>
  </si>
  <si>
    <t>族自治区南宁市南宁市青秀区双拥路40-1号东方明珠花园1-3-2908</t>
  </si>
  <si>
    <t>811158645385</t>
  </si>
  <si>
    <t>族自治区南宁市南宁市青秀区新竹路30-4号依目了然服装店</t>
  </si>
  <si>
    <t>811158645402</t>
  </si>
  <si>
    <t>218657</t>
  </si>
  <si>
    <t>加拿大丝塔芙Cetaphil净颜控油泡沫洁面乳236ml</t>
  </si>
  <si>
    <t>811158663457</t>
  </si>
  <si>
    <t>族自治区南宁市南宁市青秀区云景路9号东景花园11栋2单元525</t>
  </si>
  <si>
    <t>811158644079</t>
  </si>
  <si>
    <t>族自治区南宁市南宁市西乡塘区安吉大道33号卓越幼儿园</t>
  </si>
  <si>
    <t>811158645422</t>
  </si>
  <si>
    <t>族自治区南宁市南宁市西乡塘区广西壮族自治区南宁市西乡塘区解放路73号3单元8o1</t>
  </si>
  <si>
    <t>811158643827</t>
  </si>
  <si>
    <t>族自治区南宁市南宁市仙葫乡青秀区仙葫凤凰广场凤凰台小区15栋</t>
  </si>
  <si>
    <t>811158643392</t>
  </si>
  <si>
    <t>族自治区梧州市藤县蒙江乡广西梧州市藤县濛江镇政府大街</t>
  </si>
  <si>
    <t>203910003</t>
  </si>
  <si>
    <t>富光 尊享运动保温杯480ml BEST01-5047, 白</t>
  </si>
  <si>
    <t>811158642913</t>
  </si>
  <si>
    <t>族自治区玉林市博白县博白县博白镇绿珠大道030号信用联社</t>
  </si>
  <si>
    <t>811158642655</t>
  </si>
  <si>
    <t>族自治区玉林市玉林市玉州区广西玉林市玉州区一环北路47号</t>
  </si>
  <si>
    <t>2017-09-05</t>
  </si>
  <si>
    <t>811158634383</t>
  </si>
  <si>
    <t>保定市北市区北市区任达佳苑9号楼2单元1102</t>
  </si>
  <si>
    <t>218215</t>
  </si>
  <si>
    <t>御泥坊美白嫩肤面膜贴20片</t>
  </si>
  <si>
    <t>811158630289</t>
  </si>
  <si>
    <t>保山市隆阳区隆阳区保岫东路九龙王氏鞋业</t>
  </si>
  <si>
    <t>811158630938</t>
  </si>
  <si>
    <t>北京市顺义区顺义区首都机场埃力生商厦B座2门603</t>
  </si>
  <si>
    <t>201328</t>
  </si>
  <si>
    <t>滨司注心饼草莓味160g（3盒装）</t>
  </si>
  <si>
    <t>811158631093</t>
  </si>
  <si>
    <t>219291</t>
  </si>
  <si>
    <t>麻辣竹笋尖80g</t>
  </si>
  <si>
    <t>811158634533</t>
  </si>
  <si>
    <t>北京市宣武区宣武区天宁寺东里5号楼2门303</t>
  </si>
  <si>
    <t>811158633693</t>
  </si>
  <si>
    <t>沧州市东光县东光县南街丽新服装加工店</t>
  </si>
  <si>
    <t>218219</t>
  </si>
  <si>
    <t>御泥坊绿豆原浆泥面膜100g</t>
  </si>
  <si>
    <t>811158634291</t>
  </si>
  <si>
    <t>沧州市孟村回族自治县孟村回族自治县朝阳大街盛德经典小区8号楼1单元</t>
  </si>
  <si>
    <t>811158632025</t>
  </si>
  <si>
    <t>成都市成华区成华区羊子山西路69号兴元华盛二期</t>
  </si>
  <si>
    <t>811158632598</t>
  </si>
  <si>
    <t>成都市大邑县晋原镇鸳鸯北街49号</t>
  </si>
  <si>
    <t>811158634782</t>
  </si>
  <si>
    <t>成都市金牛区金牛区北三环路一段393号华侨城原岸123栋1单元2202号 客户出差要求2周之后送货</t>
  </si>
  <si>
    <t>811158632849</t>
  </si>
  <si>
    <t>成都市金牛区金牛区金耀路金域西岭6栋27楼3号</t>
  </si>
  <si>
    <t>811158630565</t>
  </si>
  <si>
    <t>811158633355</t>
  </si>
  <si>
    <t>成都市龙泉驿区龙泉驿区外东十陵镇成都申通工贸有限公司门卫工作</t>
  </si>
  <si>
    <t>811158630143</t>
  </si>
  <si>
    <t>221337</t>
  </si>
  <si>
    <t>华为畅享6S全网通智能手机</t>
  </si>
  <si>
    <t>811158633404</t>
  </si>
  <si>
    <t>成都市武侯区武侯区成都高新大源学校</t>
  </si>
  <si>
    <t>811158634898</t>
  </si>
  <si>
    <t>达州市大竹县竹阳镇金利多东湖苑浩然居1座3-1</t>
  </si>
  <si>
    <t>811158634856</t>
  </si>
  <si>
    <t>811158633049</t>
  </si>
  <si>
    <t>大理白族自治州宾川县宾川县金牛路农业银行(工作人员）</t>
  </si>
  <si>
    <t>811158634986</t>
  </si>
  <si>
    <t>大理白族自治州祥云县祥城镇云南省大理州祥云县</t>
  </si>
  <si>
    <t>811158635282</t>
  </si>
  <si>
    <t>大连市旅顺口区旅顺口区顺乐街33号辽宁对外经贸学院</t>
  </si>
  <si>
    <t>811158635278</t>
  </si>
  <si>
    <t>212808</t>
  </si>
  <si>
    <t>兰芝气垫粉凝霜13（星梦奇缘限量版）15g*1</t>
  </si>
  <si>
    <t>811158630869</t>
  </si>
  <si>
    <t>德宏州盈江县平原镇弄璋糖厂家属区33号</t>
  </si>
  <si>
    <t>811158631316</t>
  </si>
  <si>
    <t>811158635315</t>
  </si>
  <si>
    <t>东莞市茶山镇茶山镇广东省东莞市茶山镇茶山镇东岳路119号欣星厂</t>
  </si>
  <si>
    <t>201410004</t>
  </si>
  <si>
    <t>法国恺瑞欧美简约绵羊皮大衣, 酒红色, L</t>
  </si>
  <si>
    <t>811158633344</t>
  </si>
  <si>
    <t>东莞市常平镇常平镇chang ping zhong xue chu zhong bu</t>
  </si>
  <si>
    <t>811158633611</t>
  </si>
  <si>
    <t>东莞市常平镇常平镇金美村金美花园金泽台一座7B</t>
  </si>
  <si>
    <t>811158633676</t>
  </si>
  <si>
    <t>东莞市常平镇常平镇土塘长方工业园B区众力模具</t>
  </si>
  <si>
    <t>811158632827</t>
  </si>
  <si>
    <t>东莞市常平镇常平镇紫荆花园黄金海岸5座502</t>
  </si>
  <si>
    <t>811158630822</t>
  </si>
  <si>
    <t>东莞市大岭山镇大岭山镇大塘路21号</t>
  </si>
  <si>
    <t>811158634579</t>
  </si>
  <si>
    <t>东莞市大岭山镇大岭山镇松山湖锦綉山河鹭栖湖第五棟二单元1001</t>
  </si>
  <si>
    <t>222917</t>
  </si>
  <si>
    <t>MR TONG  家庭多功能强力疏通机</t>
  </si>
  <si>
    <t>811158630163</t>
  </si>
  <si>
    <t>东莞市道滘镇道滘镇景福三横路B栋11号卓美姿</t>
  </si>
  <si>
    <t>224922002</t>
  </si>
  <si>
    <t>马踏飞燕多功能老花镜套组, 套组, 150</t>
  </si>
  <si>
    <t>811158634938</t>
  </si>
  <si>
    <t>东莞市东城区东城区东宝路盈彩美地小区B3座402</t>
  </si>
  <si>
    <t>811158632883</t>
  </si>
  <si>
    <t>东莞市东城区东城区东城山庄227号</t>
  </si>
  <si>
    <t>811158635027</t>
  </si>
  <si>
    <t>东莞市东城区东城区东莞市东城区柏洲边柏园楼东莞国药</t>
  </si>
  <si>
    <t>811158632700</t>
  </si>
  <si>
    <t>东莞市东城区东城区东泰花园康怡居</t>
  </si>
  <si>
    <t>811158630427</t>
  </si>
  <si>
    <t>东莞市东城区东城区东泰花园明华苑19栋204</t>
  </si>
  <si>
    <t>811158631974</t>
  </si>
  <si>
    <t>东莞市东城区东城区莞龙路下桥武警支队宿舍4栋303</t>
  </si>
  <si>
    <t>811158635238</t>
  </si>
  <si>
    <t>东莞市东城区东城区广东省东莞市东城区立新洋杞坑村3巷4号</t>
  </si>
  <si>
    <t>811158631560</t>
  </si>
  <si>
    <t>东莞市东城区东城区广东省东莞市寮步镇竹园村兴合街3号当纳利二车就间</t>
  </si>
  <si>
    <t>811158633458</t>
  </si>
  <si>
    <t>东莞市东城区东城区花园新村裕兴楼A2302室</t>
  </si>
  <si>
    <t>811158631389</t>
  </si>
  <si>
    <t>东莞市东城区东城区景湖春天5栋C梯402</t>
  </si>
  <si>
    <t>3.66</t>
  </si>
  <si>
    <t>811158631007</t>
  </si>
  <si>
    <t>东莞市东城区东城区侨苑山庄12座2B号</t>
  </si>
  <si>
    <t>811158633449</t>
  </si>
  <si>
    <t>东莞市东城区东城区下桥路段联华花园城19栋1303</t>
  </si>
  <si>
    <t>811158631203</t>
  </si>
  <si>
    <t>东莞市东城区东城区樟村文华大道花园1号28栋302</t>
  </si>
  <si>
    <t>811158630318</t>
  </si>
  <si>
    <t>东莞市凤岗镇凤岗镇凤岗镇竹尾田村110号</t>
  </si>
  <si>
    <t>811158635046</t>
  </si>
  <si>
    <t>东莞市横沥镇横沥镇隔坑工业区，麦斯贸易部</t>
  </si>
  <si>
    <t>811158630224</t>
  </si>
  <si>
    <t>东莞市厚街镇厚街镇广东省东莞市厚街镇厚街镇广东省东莞市厚街镇河田村市场路12号</t>
  </si>
  <si>
    <t>811158633106</t>
  </si>
  <si>
    <t>东莞市厚街镇厚街镇体育路29号颐和居8栋2单元1701</t>
  </si>
  <si>
    <t>811158633245</t>
  </si>
  <si>
    <t>东莞市虎门镇虎门镇虎门竹洲豪苑B座1203</t>
  </si>
  <si>
    <t>811158634860</t>
  </si>
  <si>
    <t>东莞市黄江镇黄江镇金地湖山大境304栋</t>
  </si>
  <si>
    <t>811158634311</t>
  </si>
  <si>
    <t>东莞市南城区南城区百悦尚城24栋2⃣️单元601</t>
  </si>
  <si>
    <t>222735002</t>
  </si>
  <si>
    <t>心姬 多功能深V蕾丝内衣4件组, 套组, L</t>
  </si>
  <si>
    <t>811158632795</t>
  </si>
  <si>
    <t>东莞市南城区南城区景湖春晓57栋901</t>
  </si>
  <si>
    <t>811158630886</t>
  </si>
  <si>
    <t>东莞市南城区南城区景湖湾畔9栋405</t>
  </si>
  <si>
    <t>811158632074</t>
  </si>
  <si>
    <t>东莞市南城区南城区三元路100号东莞广播电视台（广播中心）</t>
  </si>
  <si>
    <t>811158634694</t>
  </si>
  <si>
    <t>东莞市南城区南城区森林湖院居A56</t>
  </si>
  <si>
    <t>811158634872</t>
  </si>
  <si>
    <t>东莞市南城区南城区胜和恬甲一村下田墩五巷五号一楼</t>
  </si>
  <si>
    <t>811158632142</t>
  </si>
  <si>
    <t>东莞市清溪镇清溪镇东莞市清溪镇埔星西路8号</t>
  </si>
  <si>
    <t>811158633395</t>
  </si>
  <si>
    <t>东莞市石碣镇石碣镇下一村5巷3号</t>
  </si>
  <si>
    <t>811158633216</t>
  </si>
  <si>
    <t>东莞市石龙镇石龙镇新城区方正大道西伟华楼55号</t>
  </si>
  <si>
    <t>811158633492</t>
  </si>
  <si>
    <t>东莞市石排镇石排镇广东省东莞市石排镇石排镇石排下曾二路联顺百货旁</t>
  </si>
  <si>
    <t>2.1</t>
  </si>
  <si>
    <t>811158631585</t>
  </si>
  <si>
    <t>东莞市塘厦镇塘厦镇莆心湖新村5巷25号</t>
  </si>
  <si>
    <t>811158633158</t>
  </si>
  <si>
    <t>东莞市万江区万江区滨江公馆9栋2单元1603号房</t>
  </si>
  <si>
    <t>811158630335</t>
  </si>
  <si>
    <t>东莞市万江区万江区万江区官桥滘塘城三路十三巷三号</t>
  </si>
  <si>
    <t>811158633171</t>
  </si>
  <si>
    <t>东莞市望牛墩镇望牛墩镇东莞市望牛墩镇锦涡村十八巷</t>
  </si>
  <si>
    <t>811158632721</t>
  </si>
  <si>
    <t>东莞市长安镇长安镇信义豪园5栋2603</t>
  </si>
  <si>
    <t>811158633859</t>
  </si>
  <si>
    <t>东莞市长安镇长安镇长安 乌沙李屋 兴华街1号源安公寓</t>
  </si>
  <si>
    <t>208274</t>
  </si>
  <si>
    <t>丽得姿美蒂优氨基酸净肤面膜LeadersMediuAmino</t>
  </si>
  <si>
    <t>811158631170</t>
  </si>
  <si>
    <t>东莞市中堂镇中堂镇东莞市中堂镇红锋街二巷1号</t>
  </si>
  <si>
    <t>811158630364</t>
  </si>
  <si>
    <t>东莞市中堂镇中堂镇潢涌村体育馆</t>
  </si>
  <si>
    <t>211059</t>
  </si>
  <si>
    <t>韩国兰芝星梦奇缘气垫BB霜1+1套组（原装进口）</t>
  </si>
  <si>
    <t>811158630354</t>
  </si>
  <si>
    <t>鄂州市鄂城区鄂城区文星大道102号烟草公司</t>
  </si>
  <si>
    <t>811158633546</t>
  </si>
  <si>
    <t>鄂州市鄂城区鄂城区西山街道嘉禾上城东区3栋201</t>
  </si>
  <si>
    <t>2.6</t>
  </si>
  <si>
    <t>811158635261</t>
  </si>
  <si>
    <t>恩施州恩施市恩施市红庙怡甸园B栋301室</t>
  </si>
  <si>
    <t>811158634776</t>
  </si>
  <si>
    <t>福州市仓山区盖山镇齐安路756号主楼8层</t>
  </si>
  <si>
    <t>811158632669</t>
  </si>
  <si>
    <t>福州市鼓楼区鼓楼区福建省福州市鼓楼区鼓楼区西洪路491号2-602室</t>
  </si>
  <si>
    <t>811158634195</t>
  </si>
  <si>
    <t>福州市鼓楼区鼓楼区河边路3号1-401</t>
  </si>
  <si>
    <t>811158632537</t>
  </si>
  <si>
    <t>811158634769</t>
  </si>
  <si>
    <t>福州市晋安区晋安区福建省晋安区化工路香开新城2O号楼3301室</t>
  </si>
  <si>
    <t>811158634900</t>
  </si>
  <si>
    <t>福州市晋安区晋安区古山镇娇坑路月秀小区1座207(市区)</t>
  </si>
  <si>
    <t>222791004</t>
  </si>
  <si>
    <t>心姬 零束缚短款蕾丝内衣3件组, 套组, XXL</t>
  </si>
  <si>
    <t>811158630591</t>
  </si>
  <si>
    <t>福州市连江县浦口镇官岭村建新路48号</t>
  </si>
  <si>
    <t>811158633555</t>
  </si>
  <si>
    <t>福州市罗源县凤山镇府前新村40栋302</t>
  </si>
  <si>
    <t>811158633370</t>
  </si>
  <si>
    <t>福州市马尾区马尾区名城银河湾10号楼2204</t>
  </si>
  <si>
    <t>811158631680</t>
  </si>
  <si>
    <t>抚州市黎川县黎川县江西省黎川县老一中宿舍5单元302室</t>
  </si>
  <si>
    <t>811158631732</t>
  </si>
  <si>
    <t>抚州市临川区临川区轻纺城停车场门口．晨惠窗帘</t>
  </si>
  <si>
    <t>811158633762</t>
  </si>
  <si>
    <t>阜阳市颍州区颍州区文峰街道纺织厂家属院西村16栋103</t>
  </si>
  <si>
    <t>811158634506</t>
  </si>
  <si>
    <t>赣州市章贡区章贡区黄金时代C区37栋2单元304</t>
  </si>
  <si>
    <t>222735001</t>
  </si>
  <si>
    <t>心姬 多功能深V蕾丝内衣4件组, 套组, M</t>
  </si>
  <si>
    <t>811158630537</t>
  </si>
  <si>
    <t>广安市广安区恒升镇长征村五组</t>
  </si>
  <si>
    <t>811158631774</t>
  </si>
  <si>
    <t>224922004</t>
  </si>
  <si>
    <t>马踏飞燕多功能老花镜套组, 套组, 250</t>
  </si>
  <si>
    <t>811158633188</t>
  </si>
  <si>
    <t>广州市白云区白云区广东省广州市白云区永平街道丛云路883号家为百货二楼服务台</t>
  </si>
  <si>
    <t>811158632126</t>
  </si>
  <si>
    <t>广州市白云区白云区柯子岭长安大街9巷7号301</t>
  </si>
  <si>
    <t>196205</t>
  </si>
  <si>
    <t>韩束蜗牛BB霜紧致护颜超值组</t>
  </si>
  <si>
    <t>811158633934</t>
  </si>
  <si>
    <t>广州市白云区白云区石井镇龙湖村尚德物流内彩晨包装</t>
  </si>
  <si>
    <t>811158634584</t>
  </si>
  <si>
    <t>广州市白云区人和镇东华大田东十巷13号</t>
  </si>
  <si>
    <t>811158634147</t>
  </si>
  <si>
    <t>广州市番禺区番禺区丽江花园康城居恺康阁四座702</t>
  </si>
  <si>
    <t>811158633137</t>
  </si>
  <si>
    <t>广州市番禺区番禺区洛溪新城广州奥林匹克花园东16街2座601</t>
  </si>
  <si>
    <t>811158632866</t>
  </si>
  <si>
    <t>广州市番禺区番禺区诜村诜溪路自编九号</t>
  </si>
  <si>
    <t>811158631820</t>
  </si>
  <si>
    <t>广州市番禺区番禺区市广路 敏捷伊顿公馆 第一栋 1101-1102</t>
  </si>
  <si>
    <t>811158631436</t>
  </si>
  <si>
    <t>广州市番禺区番禺区市桥环城东城东城市场二楼60号</t>
  </si>
  <si>
    <t>811158632411</t>
  </si>
  <si>
    <t>广州市番禺区番禺区市桥街德兴路452号东兴苑一区2栋4梯801</t>
  </si>
  <si>
    <t>222293</t>
  </si>
  <si>
    <t>湖北恩施富硒荞麦水晶米粉500g*3袋</t>
  </si>
  <si>
    <t>811158632555</t>
  </si>
  <si>
    <t>811158633009</t>
  </si>
  <si>
    <t>广州市番禺区番禺区市桥街西丽南路华侨城华美苑4梯603</t>
  </si>
  <si>
    <t>811158632481</t>
  </si>
  <si>
    <t>广州市番禺区番禺区市桥侨联大街四巷5号一座2梯401</t>
  </si>
  <si>
    <t>811158633250</t>
  </si>
  <si>
    <t>广州市番禺区南村镇时代倾城10栋3204</t>
  </si>
  <si>
    <t>811158634113</t>
  </si>
  <si>
    <t>广州市番禺区沙湾镇荷景一区1街3座</t>
  </si>
  <si>
    <t>3.64</t>
  </si>
  <si>
    <t>811158632458</t>
  </si>
  <si>
    <t>广州市番禺区石楼镇兴亚二路运动员村四区</t>
  </si>
  <si>
    <t>811158633095</t>
  </si>
  <si>
    <t>广州市番禺区石碁镇聚龙苑1座1梯404</t>
  </si>
  <si>
    <t>811158633383</t>
  </si>
  <si>
    <t>广州市番禺区石碁镇清河东路东怡新区东雅园4座三梯501</t>
  </si>
  <si>
    <t>811158633294</t>
  </si>
  <si>
    <t>广州市番禺区钟村镇钟四环村58号</t>
  </si>
  <si>
    <t>811158634126</t>
  </si>
  <si>
    <t>广州市海珠区海珠区南箕路207号301房</t>
  </si>
  <si>
    <t>3.38</t>
  </si>
  <si>
    <t>811158632579</t>
  </si>
  <si>
    <t>广州市海珠区海珠区新港街道新港西路135号中山大学紫荆园1栋1201室</t>
  </si>
  <si>
    <t>202090</t>
  </si>
  <si>
    <t>曼秀雷敦男神护肤套装（保湿活力洁面乳150ml+能量爽肤水1</t>
  </si>
  <si>
    <t>811158632563</t>
  </si>
  <si>
    <t>广州市花都区花东镇广东省广州市花都区花东镇(乡镇)广州白云国际机场北区横十路广州飞机维修工程有限公</t>
  </si>
  <si>
    <t>811158631047</t>
  </si>
  <si>
    <t>广州市花都区花都区大塘集资楼201</t>
  </si>
  <si>
    <t>2.58</t>
  </si>
  <si>
    <t>811158634652</t>
  </si>
  <si>
    <t>广州市花都区花都区建设南路2号华南苑5栋803室</t>
  </si>
  <si>
    <t>218058</t>
  </si>
  <si>
    <t>DrSebagh明星精华奢华订制组（原装进口）</t>
  </si>
  <si>
    <t>811158635135</t>
  </si>
  <si>
    <t>广州市花都区花都区新华街美雅直街6号美雅苑</t>
  </si>
  <si>
    <t>811158631259</t>
  </si>
  <si>
    <t>广州市花都区花都区新华镇秀全大道培英街聚宝巷3栋楼下</t>
  </si>
  <si>
    <t>811158634478</t>
  </si>
  <si>
    <t>广州市花都区花都区秀全街学府路6号尚品雅居6栋803房</t>
  </si>
  <si>
    <t>811158631428</t>
  </si>
  <si>
    <t>811158631451</t>
  </si>
  <si>
    <t>811158630301</t>
  </si>
  <si>
    <t>811158634216</t>
  </si>
  <si>
    <t>广州市花都区狮岭镇广东省广州市花都区狮岭镇(乡镇)新扬村十二队佳亿百货旁</t>
  </si>
  <si>
    <t>192431</t>
  </si>
  <si>
    <t>爱思得 5件套5012A5</t>
  </si>
  <si>
    <t>811158630554</t>
  </si>
  <si>
    <t>广州市花都区狮岭镇狮岭镇新杨新村23号</t>
  </si>
  <si>
    <t>811158631670</t>
  </si>
  <si>
    <t>广州市花都区狮岭镇体育馆门口</t>
  </si>
  <si>
    <t>811158634303</t>
  </si>
  <si>
    <t>广州市黄埔区黄埔区东区街笔岗社区宏岗聚和街18号</t>
  </si>
  <si>
    <t>222815</t>
  </si>
  <si>
    <t>BAROKE巴洛克高端定制不锈钢淋浴房特惠组</t>
  </si>
  <si>
    <t>811158632770</t>
  </si>
  <si>
    <t>广州市天河区天河区广州大道北云山翠苑云翠轩602</t>
  </si>
  <si>
    <t>811158631958</t>
  </si>
  <si>
    <t>广州市天河区天河区广州市广州大道北 甘园路99号七栋东</t>
  </si>
  <si>
    <t>224922005</t>
  </si>
  <si>
    <t>马踏飞燕多功能老花镜套组, 套组, 300</t>
  </si>
  <si>
    <t>811158631998</t>
  </si>
  <si>
    <t>224922001</t>
  </si>
  <si>
    <t>马踏飞燕多功能老花镜套组, 套组, 100</t>
  </si>
  <si>
    <t>811158633270</t>
  </si>
  <si>
    <t>广州市天河区天河区天河区岑村新南街8号</t>
  </si>
  <si>
    <t>811158631520</t>
  </si>
  <si>
    <t>广州市天河区天河区天河区天平架侨乐新村74号102档唐丰茶业</t>
  </si>
  <si>
    <t>217173</t>
  </si>
  <si>
    <t>台湾日光生活 全棉五层多效化妆棉200片 X433</t>
  </si>
  <si>
    <t>811158630237</t>
  </si>
  <si>
    <t>811158630808</t>
  </si>
  <si>
    <t>220162</t>
  </si>
  <si>
    <t>欧莱雅复颜抗皱紧致滋润眼霜15ml</t>
  </si>
  <si>
    <t>811158631885</t>
  </si>
  <si>
    <t>广州市天河区天河区兴民路166号B1-3105</t>
  </si>
  <si>
    <t>811158634238</t>
  </si>
  <si>
    <t>广州市越秀区越秀区淘金路186号8楼</t>
  </si>
  <si>
    <t>811158632062</t>
  </si>
  <si>
    <t>广州市增城市新塘镇东坑三横中路2号5东204</t>
  </si>
  <si>
    <t>811158634062</t>
  </si>
  <si>
    <t>广州市增城市新塘镇港口大道省水电医院急诊科</t>
  </si>
  <si>
    <t>811158634926</t>
  </si>
  <si>
    <t>广州市增城市增城市金竹二路锦绣御景国际花园三期6栋1405号</t>
  </si>
  <si>
    <t>811158632915</t>
  </si>
  <si>
    <t>811158632035</t>
  </si>
  <si>
    <t>广州市增城市增城市锦绣御景国际2期15栋</t>
  </si>
  <si>
    <t>811158633886</t>
  </si>
  <si>
    <t>广州市增城市增城市中新镇福和福华三路6号</t>
  </si>
  <si>
    <t>811158631556</t>
  </si>
  <si>
    <t>广州市增城市增城市朱村街惠群路3号</t>
  </si>
  <si>
    <t>811158632390</t>
  </si>
  <si>
    <t>海口市海口市海口市美南区海淀岛和平大道蓝海银坐A坐1702</t>
  </si>
  <si>
    <t>811158632613</t>
  </si>
  <si>
    <t>海口市龙华区龙华区白水塘路48号农垦总医院放疗科机房</t>
  </si>
  <si>
    <t>811158634707</t>
  </si>
  <si>
    <t>海口市龙华区龙华区滨贸路1号滨海贵族小区凭海阁12A03室</t>
  </si>
  <si>
    <t>811158632170</t>
  </si>
  <si>
    <t>海口市秀英区秀英区海南省海口市秀英区滨海大道阳光西海岸A6</t>
  </si>
  <si>
    <t>811158632046</t>
  </si>
  <si>
    <t>海口市秀英区秀英区海秀西路18号瑞园2期C栋9A</t>
  </si>
  <si>
    <t>811158635327</t>
  </si>
  <si>
    <t>杭州市余杭区塘栖镇钱江经济开发区兴起路518号微时代广场二楼</t>
  </si>
  <si>
    <t>0.7900</t>
  </si>
  <si>
    <t>811158633575</t>
  </si>
  <si>
    <t>811158635242</t>
  </si>
  <si>
    <t>葫芦岛市龙港区龙港区医疗保险管理中心新区劳动大厦</t>
  </si>
  <si>
    <t>224260</t>
  </si>
  <si>
    <t>虎标宁夏枸杞正宗枸杞子新鲜中宁免洗红枸杞干花茶泡茶泡水200</t>
  </si>
  <si>
    <t>811158632367</t>
  </si>
  <si>
    <t>湖州市吴兴区吴兴区天河理想城52幢506室</t>
  </si>
  <si>
    <t>223511</t>
  </si>
  <si>
    <t>兜兜小果猴菇米稀1盒装（450g*1）</t>
  </si>
  <si>
    <t>811158633918</t>
  </si>
  <si>
    <t>淮安市清河区清河区西安路三院斜对面鸿基雅园2栋</t>
  </si>
  <si>
    <t>811158631742</t>
  </si>
  <si>
    <t>淮安市清浦区清浦区西安路工业园区18-12号  华东印务院内7号库</t>
  </si>
  <si>
    <t>811158632308</t>
  </si>
  <si>
    <t>淮南市田家庵田家庵洞山上东锦城20号楼</t>
  </si>
  <si>
    <t>811158632642</t>
  </si>
  <si>
    <t>黄冈市黄州区黄州区宝塔大道坤泰名居21栋2单元1001房</t>
  </si>
  <si>
    <t>811158630480</t>
  </si>
  <si>
    <t>黄冈市英山县英山县石头嘴镇冯畈村9组</t>
  </si>
  <si>
    <t>811158631891</t>
  </si>
  <si>
    <t>黄石市黄石港黄石港红旗桥天津路工商银行院内</t>
  </si>
  <si>
    <t>811158635104</t>
  </si>
  <si>
    <t>黄石市阳新县阳新县太子申通快递</t>
  </si>
  <si>
    <t>811158633365</t>
  </si>
  <si>
    <t>惠州市博罗县罗阳镇金域华府</t>
  </si>
  <si>
    <t>811158631365</t>
  </si>
  <si>
    <t>吉安市吉水县吉水县江西省吉安市吉水县吉水县新华书店龙华中大道560号</t>
  </si>
  <si>
    <t>811158630256</t>
  </si>
  <si>
    <t>吉安市新干县新干县江西省吉安市新干县东源箱包基地洋峰路</t>
  </si>
  <si>
    <t>811158634795</t>
  </si>
  <si>
    <t>济宁市市中区市中区益民东区15号楼三单元一楼西户</t>
  </si>
  <si>
    <t>197048001</t>
  </si>
  <si>
    <t>沙宣25毫米陶瓷卷发器, 粉红色</t>
  </si>
  <si>
    <t>811158634525</t>
  </si>
  <si>
    <t>嘉兴市南湖区南湖区长水路116号百瑞大厦14楼</t>
  </si>
  <si>
    <t>218232</t>
  </si>
  <si>
    <t>御泥坊丝滑莹润矿物护手霜套装2只*50g</t>
  </si>
  <si>
    <t>811158634336</t>
  </si>
  <si>
    <t>江门市蓬江区蓬江区金汇城市广场22栋301室</t>
  </si>
  <si>
    <t>811158632151</t>
  </si>
  <si>
    <t>荆门市京山县京山县沿河南路38号一单元 202</t>
  </si>
  <si>
    <t>811158630177</t>
  </si>
  <si>
    <t>811158631649</t>
  </si>
  <si>
    <t>荆州市公安县公安县斗湖堤九阳花苑3栋</t>
  </si>
  <si>
    <t>811158631352</t>
  </si>
  <si>
    <t>荆州市监利县监利县城西轮渡公司88号</t>
  </si>
  <si>
    <t>811158631623</t>
  </si>
  <si>
    <t>九江市浔阳区浔阳区南湖支路6号汉庭酒店7楼</t>
  </si>
  <si>
    <t>811158632214</t>
  </si>
  <si>
    <t>九江市浔阳区浔阳区庾亮北路悠然快捷酒店停车场一号仓库对面同心园菜馆隔壁有意思休闲</t>
  </si>
  <si>
    <t>204254</t>
  </si>
  <si>
    <t>美迪惠尔（可莱丝）胶原蛋白面膜25ml*10片*1盒</t>
  </si>
  <si>
    <t>811158635116</t>
  </si>
  <si>
    <t>昆明市安宁县安宁县欣和雅苑</t>
  </si>
  <si>
    <t>811158634102</t>
  </si>
  <si>
    <t>811158634089</t>
  </si>
  <si>
    <t>212860</t>
  </si>
  <si>
    <t>LG超强洗洁精红色1.5L</t>
  </si>
  <si>
    <t>811158634020</t>
  </si>
  <si>
    <t>昆明市官渡区官渡区昆明市世纪城沁春苑11幢2单元10 F</t>
  </si>
  <si>
    <t>220214</t>
  </si>
  <si>
    <t>曼秀雷敦肌研极润洁面乳100g</t>
  </si>
  <si>
    <t>811158632232</t>
  </si>
  <si>
    <t>昆明市官渡区官渡区六甲乡上五甲村</t>
  </si>
  <si>
    <t>811158631029</t>
  </si>
  <si>
    <t>811158631414</t>
  </si>
  <si>
    <t>昆明市官渡区官渡区云南省昆明市官渡区新亚洲体育城体育中心二楼行政部</t>
  </si>
  <si>
    <t>811158630689</t>
  </si>
  <si>
    <t>昆明市官渡区官渡区云南省昆明市昆明铁路大厦前厅部总台</t>
  </si>
  <si>
    <t>811158632010</t>
  </si>
  <si>
    <t>昆明市禄劝彝族苗族自治县屏山镇咪油村1号</t>
  </si>
  <si>
    <t>811158634484</t>
  </si>
  <si>
    <t>昆明市盘龙区盘龙区白龙路昙小苑小区3栋1单元1101室</t>
  </si>
  <si>
    <t>222735003</t>
  </si>
  <si>
    <t>心姬 多功能深V蕾丝内衣4件组, 套组, XL</t>
  </si>
  <si>
    <t>811158635229</t>
  </si>
  <si>
    <t>昆明市盘龙区盘龙区昆明市龙泉路昆明重工中学旁</t>
  </si>
  <si>
    <t>811158632405</t>
  </si>
  <si>
    <t>昆明市盘龙区盘龙区新迎小区新迎路干休所18一2一201室</t>
  </si>
  <si>
    <t>811158632220</t>
  </si>
  <si>
    <t>811158632271</t>
  </si>
  <si>
    <t>811158630732</t>
  </si>
  <si>
    <t>811158632947</t>
  </si>
  <si>
    <t>昆明市五华区五华区和谐世界B3栋3101</t>
  </si>
  <si>
    <t>811158633683</t>
  </si>
  <si>
    <t>昆明市五华区五华区黑林铺街道海源北路389号昆明医科大学海源学院</t>
  </si>
  <si>
    <t>811158633652</t>
  </si>
  <si>
    <t>811158635296</t>
  </si>
  <si>
    <t>昆明市五华区五华区江东小康城36栋2单元301</t>
  </si>
  <si>
    <t>201410001</t>
  </si>
  <si>
    <t>法国恺瑞欧美简约绵羊皮大衣, 黑色, L</t>
  </si>
  <si>
    <t>811158634748</t>
  </si>
  <si>
    <t>昆明市五华区五华区蕉菱路菱角塘小区北区8栋2单元602</t>
  </si>
  <si>
    <t>811158631752</t>
  </si>
  <si>
    <t>昆明市五华区五华区西园北路金色梧桐2-306</t>
  </si>
  <si>
    <t>211938</t>
  </si>
  <si>
    <t>虎标黑森林花果茶180g*2（水蜜桃+水果朗姆酒味）</t>
  </si>
  <si>
    <t>811158634011</t>
  </si>
  <si>
    <t>昆明市西山区西山区东寺街158号省疾病预防控制中心体检中心</t>
  </si>
  <si>
    <t>811158632833</t>
  </si>
  <si>
    <t>昆明市西山区西山区杨家营滇池泊屋6栋1102</t>
  </si>
  <si>
    <t>811158634634</t>
  </si>
  <si>
    <t>昆明市西山区西山区云纺国际商厦5楼87号</t>
  </si>
  <si>
    <t>811158632006</t>
  </si>
  <si>
    <t>昆明市西山区西山区云南省昆明市西山区西山区滇池路欣和居</t>
  </si>
  <si>
    <t>811158631862</t>
  </si>
  <si>
    <t>811158634715</t>
  </si>
  <si>
    <t>兰州市七里河区七里河区火星街曦华源小区13号楼11层D座</t>
  </si>
  <si>
    <t>811158630838</t>
  </si>
  <si>
    <t>乐山市市中区市中区北欧印象2期3栋2单元601</t>
  </si>
  <si>
    <t>811158630479</t>
  </si>
  <si>
    <t>乐山市市中区市中区团山街615号乐山市人民检察院</t>
  </si>
  <si>
    <t>811158633845</t>
  </si>
  <si>
    <t>乐山市市中区市中区长青路1088号华星锦业奔驰</t>
  </si>
  <si>
    <t>811158632107</t>
  </si>
  <si>
    <t>丽江市古城区古城区北门坡子云巷56号</t>
  </si>
  <si>
    <t>811158632095</t>
  </si>
  <si>
    <t>206694</t>
  </si>
  <si>
    <t>所望牙膏组合180g两支装（固齿防龋+专效舒敏+赠品15g）</t>
  </si>
  <si>
    <t>811158632082</t>
  </si>
  <si>
    <t>811158634039</t>
  </si>
  <si>
    <t>凉山州西昌市西昌市宁远巷茗居园C幢2单元</t>
  </si>
  <si>
    <t>811158634002</t>
  </si>
  <si>
    <t>811158633799</t>
  </si>
  <si>
    <t>凉山州西昌市西昌市西昌市 胜利南路243号天季酒店</t>
  </si>
  <si>
    <t>2.7</t>
  </si>
  <si>
    <t>196864</t>
  </si>
  <si>
    <t>多森蛋白生物洗衣酵素*2</t>
  </si>
  <si>
    <t>811158633834</t>
  </si>
  <si>
    <t>811158631927</t>
  </si>
  <si>
    <t>龙岩市新罗区新罗区华龙社区13栋503</t>
  </si>
  <si>
    <t>811158631709</t>
  </si>
  <si>
    <t>龙岩市新罗区新罗区华龙社区30幢1号</t>
  </si>
  <si>
    <t>811158634725</t>
  </si>
  <si>
    <t>龙岩市新罗区新罗区闽西交易城B6-1-35</t>
  </si>
  <si>
    <t>811158630155</t>
  </si>
  <si>
    <t>茂名市信宜市思贺镇思贺镇横岗小学对面私房</t>
  </si>
  <si>
    <t>811158630575</t>
  </si>
  <si>
    <t>眉山市东坡区东坡区四川省眉山市东坡区东坡区蓬莱中路173号水岸花都南郡</t>
  </si>
  <si>
    <t>811158633727</t>
  </si>
  <si>
    <t>眉山市东坡区东坡区四川省眉山市移动公司集团客户部</t>
  </si>
  <si>
    <t>811158632185</t>
  </si>
  <si>
    <t>811158630195</t>
  </si>
  <si>
    <t>眉山市仁寿县文林镇眉山市仁寿县安置二街利民公寓门卫</t>
  </si>
  <si>
    <t>811158634841</t>
  </si>
  <si>
    <t>绵阳市江油县江油县诗城中路120号锦福园</t>
  </si>
  <si>
    <t>811158635014</t>
  </si>
  <si>
    <t>南昌市青云谱区青云谱区井冈山大道531锦绣花园7栋105室</t>
  </si>
  <si>
    <t>811158634976</t>
  </si>
  <si>
    <t>南昌市西湖区西湖区鸭子塘8号201</t>
  </si>
  <si>
    <t>811158634880</t>
  </si>
  <si>
    <t>南充市高坪区搽耳镇搽耳镇十三村三组</t>
  </si>
  <si>
    <t>811158630460</t>
  </si>
  <si>
    <t>南充市嘉陵区嘉陵区四川省南充市嘉陵区火花街道地中海蓝29幢4一2</t>
  </si>
  <si>
    <t>811158633512</t>
  </si>
  <si>
    <t>南京市江宁区淳化乡南京市天景山小学</t>
  </si>
  <si>
    <t>811158634353</t>
  </si>
  <si>
    <t>南京市江宁区东山镇成山公寓医务室</t>
  </si>
  <si>
    <t>811158634327</t>
  </si>
  <si>
    <t>南京市江宁区东山镇宏运大道山水方舟19栋504</t>
  </si>
  <si>
    <t>811158631376</t>
  </si>
  <si>
    <t>南京市江宁区东山镇青山湾西门好又多超市</t>
  </si>
  <si>
    <t>811158635034</t>
  </si>
  <si>
    <t>南京市江宁区汤山镇作厂三号南京炮院</t>
  </si>
  <si>
    <t>811158633860</t>
  </si>
  <si>
    <t>南京市浦口区汤泉镇泰莱服装厂</t>
  </si>
  <si>
    <t>3.7</t>
  </si>
  <si>
    <t>811158631327</t>
  </si>
  <si>
    <t>南京市浦口区星甸镇工业园集中区9号茵伟药业旁</t>
  </si>
  <si>
    <t>811158633598</t>
  </si>
  <si>
    <t>南京市雨花台区板桥镇朝阳西苑30栋2单元805</t>
  </si>
  <si>
    <t>811158631711</t>
  </si>
  <si>
    <t>811158631468</t>
  </si>
  <si>
    <t>南平市顺昌县顺昌县城南中路25号</t>
  </si>
  <si>
    <t>811158632118</t>
  </si>
  <si>
    <t>南平市政和县政和县疾病控制中心</t>
  </si>
  <si>
    <t>811158631913</t>
  </si>
  <si>
    <t>内江市东兴区东兴区太白路118号</t>
  </si>
  <si>
    <t>811158635255</t>
  </si>
  <si>
    <t>内江市隆昌县金鹅镇四川省内江市隆昌县罗星坝10组</t>
  </si>
  <si>
    <t>811158630634</t>
  </si>
  <si>
    <t>宁波市江北区江北区华业街58弄7号</t>
  </si>
  <si>
    <t>811158635308</t>
  </si>
  <si>
    <t>宁波市宁海县宁海县郁金花园29-209</t>
  </si>
  <si>
    <t>1.7000</t>
  </si>
  <si>
    <t>811158632585</t>
  </si>
  <si>
    <t>宁波市鄞州区古林镇古林东路9号爱薇服饰</t>
  </si>
  <si>
    <t>224229</t>
  </si>
  <si>
    <t>虎标青海红枸杞代用茶210g/罐*2</t>
  </si>
  <si>
    <t>811158633748</t>
  </si>
  <si>
    <t>宁波市鄞州区五乡镇回江南路赵家1号   圆通快递</t>
  </si>
  <si>
    <t>200668003</t>
  </si>
  <si>
    <t>韩国原装进口LG倍瑞傲派缤按压式牙膏285G, 沁橙亮妍</t>
  </si>
  <si>
    <t>811158633775</t>
  </si>
  <si>
    <t>宁波市余姚市三七市镇工业区圆一路鑫士达</t>
  </si>
  <si>
    <t>221558</t>
  </si>
  <si>
    <t>马来西亚进口KINGSTREET/皇道（原味）白咖啡600g</t>
  </si>
  <si>
    <t>811158632737</t>
  </si>
  <si>
    <t>宁波市余姚市余姚市兰江街道筀竹村陆家桥35号（浙东垂钓中心）</t>
  </si>
  <si>
    <t>811158633970</t>
  </si>
  <si>
    <t>宁波市镇海区镇海区浙江省宁波市镇海区镇海区(县城)浙江宁波镇海庄市中官西路永旺阮家54号</t>
  </si>
  <si>
    <t>811158634262</t>
  </si>
  <si>
    <t>宁波市镇海区镇海区庄市芳辰丽阳588号芳辰丽阳北园3号1-24莱鸟驿站</t>
  </si>
  <si>
    <t>202280</t>
  </si>
  <si>
    <t>澳门永辉低蔗糖迷你粒粒杏仁饼150g（3盒装）</t>
  </si>
  <si>
    <t>811158632628</t>
  </si>
  <si>
    <t>宁德市福鼎市福鼎市福华路97号</t>
  </si>
  <si>
    <t>811158634281</t>
  </si>
  <si>
    <t>宁德市蕉城区蕉城区东桥区林聪路6号美伦阳光园8号楼2002</t>
  </si>
  <si>
    <t>214970</t>
  </si>
  <si>
    <t>创维·酷开60英寸4K超高清多核智能网络电视60U2</t>
  </si>
  <si>
    <t>811158630753</t>
  </si>
  <si>
    <t>宁德市霞浦县霞浦县育才新村68号</t>
  </si>
  <si>
    <t>4.84</t>
  </si>
  <si>
    <t>811158633989</t>
  </si>
  <si>
    <t>怒江傈僳族自治州兰坪白族普米族自治县兰坪白族普米族自治县兰坪金碧酒店有限责任公司</t>
  </si>
  <si>
    <t>811158632814</t>
  </si>
  <si>
    <t>攀枝花市仁和区仁和区四川省攀枝花市仁和区仁和区波尔卡城邦14号楼3单元 2-3号</t>
  </si>
  <si>
    <t>811158632693</t>
  </si>
  <si>
    <t>811158630677</t>
  </si>
  <si>
    <t>攀枝花市西　区西　区春和路6号30栋3单元2号</t>
  </si>
  <si>
    <t>811158631697</t>
  </si>
  <si>
    <t>莆田市荔城区黄石镇南洋大道北辰宫</t>
  </si>
  <si>
    <t>811158631726</t>
  </si>
  <si>
    <t>811158632329</t>
  </si>
  <si>
    <t>莆田市仙游县仙游县鲤城镇综合市场9号</t>
  </si>
  <si>
    <t>214708</t>
  </si>
  <si>
    <t>TCL智能钛金正1P空调</t>
  </si>
  <si>
    <t>811158631501</t>
  </si>
  <si>
    <t>普洱市思茅区思茅区振兴大道16号13栋1单元101室</t>
  </si>
  <si>
    <t>811158633992</t>
  </si>
  <si>
    <t>青岛市李沧区李沧区升平东路22号16号楼2单元702</t>
  </si>
  <si>
    <t>221294</t>
  </si>
  <si>
    <t>果果先森原装进口美国无核西梅干6罐组</t>
  </si>
  <si>
    <t>811158630977</t>
  </si>
  <si>
    <t>青岛市市南区市南区伏龙山路4号</t>
  </si>
  <si>
    <t>811158630340</t>
  </si>
  <si>
    <t>204256</t>
  </si>
  <si>
    <t>美迪惠尔（可莱丝）美白保湿黑炭面膜25ml*10片*1盒</t>
  </si>
  <si>
    <t>811158633806</t>
  </si>
  <si>
    <t>青岛市四方区四方区山东省青岛市四方区四方区商丘路33号1单元402户</t>
  </si>
  <si>
    <t>215400</t>
  </si>
  <si>
    <t>日本尤妮佳卸妆棉82片*2盒</t>
  </si>
  <si>
    <t>811158633502</t>
  </si>
  <si>
    <t>清远市清城区清城区东城海絻路3号502</t>
  </si>
  <si>
    <t>215105</t>
  </si>
  <si>
    <t>一叶子保湿精华组</t>
  </si>
  <si>
    <t>811158632160</t>
  </si>
  <si>
    <t>清远市清城区清城区东城街道连发21巷33号201</t>
  </si>
  <si>
    <t>811158634096</t>
  </si>
  <si>
    <t>清远市清城区清城区和富东城1栋404</t>
  </si>
  <si>
    <t>811158633534</t>
  </si>
  <si>
    <t>曲靖市麒麟区麒麟区寥廓南路14号曲靖市工商局住宿区</t>
  </si>
  <si>
    <t>811158631497</t>
  </si>
  <si>
    <t>曲靖市麒麟区麒麟区祥和路龙泽园商铺17一2号</t>
  </si>
  <si>
    <t>811158634374</t>
  </si>
  <si>
    <t>曲靖市宣威县西宁街云南省曲靖市宣威市阳光水逸</t>
  </si>
  <si>
    <t>218236</t>
  </si>
  <si>
    <t>御泥坊氨基酸温和洗面奶女100ml</t>
  </si>
  <si>
    <t>811158631942</t>
  </si>
  <si>
    <t>泉州市丰泽区丰泽区津淮街晖扬花苑708</t>
  </si>
  <si>
    <t>811158630798</t>
  </si>
  <si>
    <t>泉州市惠安县山霞镇东坑村菜市场</t>
  </si>
  <si>
    <t>811158634444</t>
  </si>
  <si>
    <t>泉州市晋江市安海镇金沙城仁福苑30幢A座303</t>
  </si>
  <si>
    <t>811158633875</t>
  </si>
  <si>
    <t>泉州市晋江市磁灶镇陶东路公园首府1栋1单元703</t>
  </si>
  <si>
    <t>811158631837</t>
  </si>
  <si>
    <t>泉州市晋江市晋江市东石镇东坜新村39号</t>
  </si>
  <si>
    <t>811158633606</t>
  </si>
  <si>
    <t>泉州市晋江市内坑镇内湖村日丰鞋业旁</t>
  </si>
  <si>
    <t>811158634469</t>
  </si>
  <si>
    <t>泉州市洛江区洛江区双阳镇维森箱包制品有限公司</t>
  </si>
  <si>
    <t>811158632520</t>
  </si>
  <si>
    <t>泉州市南安市南安市成功街宏发花苑一层邮储南安支行</t>
  </si>
  <si>
    <t>811158634040</t>
  </si>
  <si>
    <t>三明市尤溪县尤溪县红卫场阿E奶茶店</t>
  </si>
  <si>
    <t>811158634346</t>
  </si>
  <si>
    <t>三亚市三亚市三亚市河西区金鸡岭社区南3巷紫荆公寓705室</t>
  </si>
  <si>
    <t>811158633813</t>
  </si>
  <si>
    <t>三亚市三亚市三亚市解放四路荣昌商城A栋410</t>
  </si>
  <si>
    <t>811158632134</t>
  </si>
  <si>
    <t>811158630268</t>
  </si>
  <si>
    <t>厦门市湖里区湖里区安兜北里双鲤新城39号101</t>
  </si>
  <si>
    <t>811158634644</t>
  </si>
  <si>
    <t>厦门市湖里区湖里区台湾街259号802室</t>
  </si>
  <si>
    <t>811158631085</t>
  </si>
  <si>
    <t>厦门市集美区集美区聚镇锦园东里5号1501室</t>
  </si>
  <si>
    <t>811158632907</t>
  </si>
  <si>
    <t>厦门市集美区集美区杏林纺织路39号楼204</t>
  </si>
  <si>
    <t>811158630610</t>
  </si>
  <si>
    <t>厦门市集美区集美区中海锦城国际7栋1902</t>
  </si>
  <si>
    <t>811158632519</t>
  </si>
  <si>
    <t>厦门市思明区思明区福建省厦门市思明区思明区文屏巷52号301</t>
  </si>
  <si>
    <t>811158635215</t>
  </si>
  <si>
    <t>厦门市思明区思明区前埔南区文兴东三里12-1-308</t>
  </si>
  <si>
    <t>811158633664</t>
  </si>
  <si>
    <t>厦门市思明区思明区石亭路109号502室</t>
  </si>
  <si>
    <t>811158632543</t>
  </si>
  <si>
    <t>厦门市思明区思明区仙岳里10号402室</t>
  </si>
  <si>
    <t>811158632437</t>
  </si>
  <si>
    <t>厦门市思明区思明区中华街道新华路120号之一202室</t>
  </si>
  <si>
    <t>811158630811</t>
  </si>
  <si>
    <t>厦门市同安区同安区同安区舒安里55号301室</t>
  </si>
  <si>
    <t>811158631126</t>
  </si>
  <si>
    <t>厦门市同安区同安区五显中路519号</t>
  </si>
  <si>
    <t>811158630391</t>
  </si>
  <si>
    <t>厦门市翔安区翔安区锦绣祥安小区五星七里10栋404室</t>
  </si>
  <si>
    <t>4.8</t>
  </si>
  <si>
    <t>811158631114</t>
  </si>
  <si>
    <t>811158634403</t>
  </si>
  <si>
    <t>汕尾市城区城区翠圆街富利宛西梯801</t>
  </si>
  <si>
    <t>222735004</t>
  </si>
  <si>
    <t>心姬 多功能深V蕾丝内衣4件组, 套组, XXL</t>
  </si>
  <si>
    <t>811158634051</t>
  </si>
  <si>
    <t>上海市宝山区宝山区友谊路1508弄3号102室</t>
  </si>
  <si>
    <t>811158630205</t>
  </si>
  <si>
    <t>上海市崇明县崇明县陈家镇裕盛路111弄150号102</t>
  </si>
  <si>
    <t>811158633964</t>
  </si>
  <si>
    <t>上海市虹口区虹口区虹口区奎照路790弄22号302室</t>
  </si>
  <si>
    <t>811158634156</t>
  </si>
  <si>
    <t>上海市浦东新区浦东新区永泰路258弄19号12O2室</t>
  </si>
  <si>
    <t>811158630609</t>
  </si>
  <si>
    <t>上海市青浦区青浦区练塘镇蒸夏路361号硕电科技有限公司</t>
  </si>
  <si>
    <t>200091</t>
  </si>
  <si>
    <t>美迪惠尔(可莱丝)水润焕颜面膜套组</t>
  </si>
  <si>
    <t>811158633423</t>
  </si>
  <si>
    <t>上海市松江区松江区新桥镇茜浦路275号10栋</t>
  </si>
  <si>
    <t>811158632677</t>
  </si>
  <si>
    <t>韶关市武江区西河镇武江北路十栋</t>
  </si>
  <si>
    <t>811158635051</t>
  </si>
  <si>
    <t>深圳市宝安区宝安区观澜茗语华苑6栋2001</t>
  </si>
  <si>
    <t>811158630852</t>
  </si>
  <si>
    <t>深圳市福田区福田区侨香路侨香公馆1a1504</t>
  </si>
  <si>
    <t>811158634421</t>
  </si>
  <si>
    <t>深圳市龙岗区龙岗区坪山新区行政二路十号万科金域缇香二期1栋605</t>
  </si>
  <si>
    <t>811158630383</t>
  </si>
  <si>
    <t>深圳市南山区南山区沙河世纪假日广场B座210</t>
  </si>
  <si>
    <t>811158631079</t>
  </si>
  <si>
    <t>深圳市南山区南山区深南大道以北沙河世纪假日广场B座210</t>
  </si>
  <si>
    <t>811158630705</t>
  </si>
  <si>
    <t>省直辖天门市天门市竟陵镇江家河安置小区1期14栋3单元202</t>
  </si>
  <si>
    <t>811158631871</t>
  </si>
  <si>
    <t>石家庄市长安区长安区河北省石家庄市长安区谈南路29号长安区检察院</t>
  </si>
  <si>
    <t>220740</t>
  </si>
  <si>
    <t>康比特康比特维生素C咀嚼片 120片*2瓶</t>
  </si>
  <si>
    <t>811158631798</t>
  </si>
  <si>
    <t>220742</t>
  </si>
  <si>
    <t>康比特肽诱人胶原蛋白粉苹果味150g</t>
  </si>
  <si>
    <t>811158635098</t>
  </si>
  <si>
    <t>苏州市昆山市花桥镇绿地大道199弄11号楼316</t>
  </si>
  <si>
    <t>811158632341</t>
  </si>
  <si>
    <t>苏州市昆山市昆山市花桥镇绿地大道启航社河西259弄11幢1703</t>
  </si>
  <si>
    <t>811158632258</t>
  </si>
  <si>
    <t>苏州市平江区平江区园区 文萃路文萃苑12幢203室</t>
  </si>
  <si>
    <t>811158633954</t>
  </si>
  <si>
    <t>苏州市吴江区盛泽镇盛泽镇立新路十字路口向东胜超路555号 志尚拉毛厂</t>
  </si>
  <si>
    <t>811158633824</t>
  </si>
  <si>
    <t>苏州市张家港市南丰乡江苏省张家港市南丰镇建农村</t>
  </si>
  <si>
    <t>811158630491</t>
  </si>
  <si>
    <t>苏州市张家港市杨舍镇杨舍镇福前福新苑12幢3单元1406</t>
  </si>
  <si>
    <t>811158633267</t>
  </si>
  <si>
    <t>遂宁市射洪县太和镇人民医院小区</t>
  </si>
  <si>
    <t>811158633945</t>
  </si>
  <si>
    <t>220099</t>
  </si>
  <si>
    <t>法国vichy薇姿温泉纯净三合一洁肤水200ml</t>
  </si>
  <si>
    <t>811158634250</t>
  </si>
  <si>
    <t>台州市黄岩区黄岩区黄岩区南城街道墙里村132号</t>
  </si>
  <si>
    <t>197383001</t>
  </si>
  <si>
    <t>爱煮 迷你搅拌机, 绿色</t>
  </si>
  <si>
    <t>811158632375</t>
  </si>
  <si>
    <t>太原市尖草坪区尖草坪区大同路253号7栋1单元12号</t>
  </si>
  <si>
    <t>811158630324</t>
  </si>
  <si>
    <t>泰安市泰山区泰山区　山东泰安市岱宗大街彩虹花园6号楼2单元301</t>
  </si>
  <si>
    <t>811158634513</t>
  </si>
  <si>
    <t>泰州市海陵区海陵区左岸名都33幢1104室</t>
  </si>
  <si>
    <t>202324004</t>
  </si>
  <si>
    <t>莎娜柔和三用眉彩笔/甜栗棕/自然棕/亚麻棕/灰棕色0.7g/</t>
  </si>
  <si>
    <t>811158630918</t>
  </si>
  <si>
    <t>天津市大港区大港区天津滨海新区大港世纪大道180号天津华兴医院西药房</t>
  </si>
  <si>
    <t>811158630627</t>
  </si>
  <si>
    <t>811158630874</t>
  </si>
  <si>
    <t>天津市和平区和平区河沿路金泉里36-207</t>
  </si>
  <si>
    <t>811158630502</t>
  </si>
  <si>
    <t>811158635199</t>
  </si>
  <si>
    <t>天津市蓟县杨津庄乡杨津庄村卫生院</t>
  </si>
  <si>
    <t>811158631859</t>
  </si>
  <si>
    <t>温州市乐清市乐清市乐清市经济开发区中心大道222号</t>
  </si>
  <si>
    <t>811158631849</t>
  </si>
  <si>
    <t>811158631788</t>
  </si>
  <si>
    <t>811158632288</t>
  </si>
  <si>
    <t>无锡市锡山区锡山区新区鸿山街道后宅兴宅家园9号派出所对面</t>
  </si>
  <si>
    <t>811158632264</t>
  </si>
  <si>
    <t>吾尔自治区乌鲁木齐市天山区天山区青年路建银小区</t>
  </si>
  <si>
    <t>811158631573</t>
  </si>
  <si>
    <t>吾尔自治区乌鲁木齐市天山区天山区乌鲁木齐市天山区胜利路558号乌鲁木齐市友谊医院门诊</t>
  </si>
  <si>
    <t>811158632789</t>
  </si>
  <si>
    <t>吾尔自治区乌鲁木齐市新市区新市区新疆维吾尔自治区乌鲁木齐市新市区新市区天津南路215号气象卫星地面站</t>
  </si>
  <si>
    <t>224309004</t>
  </si>
  <si>
    <t>美宝莲橡皮擦遮瑕笔6ml, 140</t>
  </si>
  <si>
    <t>811158635008</t>
  </si>
  <si>
    <t>武汉市东西湖东西湖金银湖街万科西半岛上岛2区B3-601</t>
  </si>
  <si>
    <t>811158634834</t>
  </si>
  <si>
    <t>武汉市汉阳区汉阳区广电兰亭都荟10栋2单元1905</t>
  </si>
  <si>
    <t>811158634275</t>
  </si>
  <si>
    <t>武汉市汉阳区汉阳区汉阳大道402号琴台颖园F栋一单元301</t>
  </si>
  <si>
    <t>811158632971</t>
  </si>
  <si>
    <t>武汉市汉阳区汉阳区七里庙红光鹏程苑5-2001</t>
  </si>
  <si>
    <t>811158631448</t>
  </si>
  <si>
    <t>武汉市洪山区洪山区保利中央公馆4期19栋403号</t>
  </si>
  <si>
    <t>811158630270</t>
  </si>
  <si>
    <t>武汉市洪山区洪山区广八路银海雅苑A1-2905</t>
  </si>
  <si>
    <t>811158631604</t>
  </si>
  <si>
    <t>武汉市洪山区洪山区九峰街景源里社区</t>
  </si>
  <si>
    <t>811158631296</t>
  </si>
  <si>
    <t>811158631661</t>
  </si>
  <si>
    <t>武汉市洪山区洪山区珞喻路312号25栋2门402</t>
  </si>
  <si>
    <t>811158630987</t>
  </si>
  <si>
    <t>武汉市黄陂区黄陂区天河街天河道38号</t>
  </si>
  <si>
    <t>811158632197</t>
  </si>
  <si>
    <t>811158630435</t>
  </si>
  <si>
    <t>武汉市江夏区江夏区光谷大道61号光谷智慧园16栋</t>
  </si>
  <si>
    <t>811158630581</t>
  </si>
  <si>
    <t>武汉市江夏区江夏区桥南路新春小区2栋2单元101室</t>
  </si>
  <si>
    <t>811158631339</t>
  </si>
  <si>
    <t>武汉市硚口区硚口区古田三路湖北警官学院南院西门7-1-302</t>
  </si>
  <si>
    <t>811158633482</t>
  </si>
  <si>
    <t>武汉市硚口区硚口区沿河大道217号2012</t>
  </si>
  <si>
    <t>811158634605</t>
  </si>
  <si>
    <t>武汉市武昌区武昌区水果湖东一路5号6楼</t>
  </si>
  <si>
    <t>216186</t>
  </si>
  <si>
    <t>京城之霜蜂皇凝润抗皱精华组套组</t>
  </si>
  <si>
    <t>811158634138</t>
  </si>
  <si>
    <t>武汉市武昌区武昌区团结大道新绿美地5号楼1单元1101</t>
  </si>
  <si>
    <t>811158635208</t>
  </si>
  <si>
    <t>武汉市武昌区武昌区友谊大道王家湾小区三栋一单元28楼04室</t>
  </si>
  <si>
    <t>204676</t>
  </si>
  <si>
    <t>日光生活 杰曼高级无痕三连挂钩 H551</t>
  </si>
  <si>
    <t>811158633194</t>
  </si>
  <si>
    <t>西双版纳傣族自治州景洪市允景洪街道云南省西双版纳傣族自治州景洪市现代妇科医院</t>
  </si>
  <si>
    <t>811158630526</t>
  </si>
  <si>
    <t>咸宁市咸安区咸安区林校教职工宿舍</t>
  </si>
  <si>
    <t>811158630741</t>
  </si>
  <si>
    <t>襄阳市樊城区樊城区中原路中原花园小区二期二栋</t>
  </si>
  <si>
    <t>811158630710</t>
  </si>
  <si>
    <t>襄阳市襄城区襄城区半山逸品10号楼2单元102</t>
  </si>
  <si>
    <t>811158633036</t>
  </si>
  <si>
    <t>襄阳市襄阳区襄阳区檀溪路山水家园十号楼监控室</t>
  </si>
  <si>
    <t>811158633415</t>
  </si>
  <si>
    <t>襄阳市枣阳市枣阳市湖北省襄阳市枣阳市杨垱镇官厅村一组</t>
  </si>
  <si>
    <t>811158634754</t>
  </si>
  <si>
    <t>孝感市孝南区孝南区长征路汉光小区1栋102室</t>
  </si>
  <si>
    <t>811158630180</t>
  </si>
  <si>
    <t>新余市分宜县分宜县新丰村</t>
  </si>
  <si>
    <t>811158631471</t>
  </si>
  <si>
    <t>徐州市铜山县铜山县江苏省徐州市铜山区泉山森林海DP29一2一302</t>
  </si>
  <si>
    <t>811158630697</t>
  </si>
  <si>
    <t>811158632659</t>
  </si>
  <si>
    <t>雅安市雨城区雨城区绿洲路138号</t>
  </si>
  <si>
    <t>811158634176</t>
  </si>
  <si>
    <t>烟台市蓬莱市蓬莱市登州街道金水街京鹏南区19号楼三单元502</t>
  </si>
  <si>
    <t>219125</t>
  </si>
  <si>
    <t>虎标420g原味黑糖块手工月子古法红糖块独立包装黑糖</t>
  </si>
  <si>
    <t>811158632313</t>
  </si>
  <si>
    <t>烟台市芝罘区芝罘区西海岸100-5-2-1</t>
  </si>
  <si>
    <t>811158634416</t>
  </si>
  <si>
    <t>扬州市邗江区邗江区扬州市邗江区杭集镇徐桥小区258号</t>
  </si>
  <si>
    <t>222587001</t>
  </si>
  <si>
    <t>海谜璃(HMILY)头层牛皮女士菱格斜挎包链条包H6939,</t>
  </si>
  <si>
    <t>811158632246</t>
  </si>
  <si>
    <t>扬州市仪征市新集乡仪征市新城镇郁桥村新怡花园4幢207</t>
  </si>
  <si>
    <t>811158633225</t>
  </si>
  <si>
    <t>宜宾市翠屏区沙坪镇地中海蓝湾一期</t>
  </si>
  <si>
    <t>811158630963</t>
  </si>
  <si>
    <t>194919</t>
  </si>
  <si>
    <t>莫尔卡20寸静音拉杆时尚万向轮登机行李箱</t>
  </si>
  <si>
    <t>811158631280</t>
  </si>
  <si>
    <t>宜昌市当阳市当阳市王店镇白河水厂</t>
  </si>
  <si>
    <t>811158633923</t>
  </si>
  <si>
    <t>宜昌市伍家岗伍家岗胜利二路7-104胖妹火锅楼上</t>
  </si>
  <si>
    <t>811158631197</t>
  </si>
  <si>
    <t>宜昌市兴山县兴山县南阳镇阳泉村一组</t>
  </si>
  <si>
    <t>811158632447</t>
  </si>
  <si>
    <t>宜昌市枝江市枝江市礼化路鲜果鲜水果店</t>
  </si>
  <si>
    <t>811158631812</t>
  </si>
  <si>
    <t>宜春市铜鼓县铜鼓县沿河北路275号私房</t>
  </si>
  <si>
    <t>811158635168</t>
  </si>
  <si>
    <t>宜春市袁州区袁州区江西省宜春市袁州区宜阳大道22号</t>
  </si>
  <si>
    <t>811158631064</t>
  </si>
  <si>
    <t>湛江市霞山区霞山区公农东2路33号D栋703房</t>
  </si>
  <si>
    <t>811158634393</t>
  </si>
  <si>
    <t>张家口市宣化区宣化区钟楼大街44号院3号楼6单元402</t>
  </si>
  <si>
    <t>4.88</t>
  </si>
  <si>
    <t>811158630414</t>
  </si>
  <si>
    <t>漳州市龙海市龙海市石码镇桥口新村7栋203</t>
  </si>
  <si>
    <t>811158634663</t>
  </si>
  <si>
    <t>漳州市龙文区龙文区水仙大街168号中骏蓝湾香郡33号504</t>
  </si>
  <si>
    <t>811158632207</t>
  </si>
  <si>
    <t>漳州市云霄县云霄县楼仔脚路13号恒康药店</t>
  </si>
  <si>
    <t>811158631481</t>
  </si>
  <si>
    <t>漳州市长泰县武安镇外武小区105号</t>
  </si>
  <si>
    <t>811158633075</t>
  </si>
  <si>
    <t>昭通市威信县扎西镇长征路280号一78号</t>
  </si>
  <si>
    <t>811158632426</t>
  </si>
  <si>
    <t>昭通市昭阳区昭阳区迎丰路61号市司法局</t>
  </si>
  <si>
    <t>811158631966</t>
  </si>
  <si>
    <t>肇庆市端州区端州区广东省肇庆市端州区广东 肇庆 端州区翠星路2号星荷豪苑F5幢1001</t>
  </si>
  <si>
    <t>811158634368</t>
  </si>
  <si>
    <t>肇庆市四会市四会市大旺高新区迎宾大道46号</t>
  </si>
  <si>
    <t>811158632506</t>
  </si>
  <si>
    <t>中山市大涌镇大涌镇雅居乐豪园A2栋1105 必须带上刷卡机</t>
  </si>
  <si>
    <t>811158634670</t>
  </si>
  <si>
    <t>中山市东区东区兴文路10号汇星台E22--805</t>
  </si>
  <si>
    <t>811158635087</t>
  </si>
  <si>
    <t>中山市东升镇东升镇园欢路一巷四号</t>
  </si>
  <si>
    <t>811158634491</t>
  </si>
  <si>
    <t>中山市黄圃镇黄圃镇翡翠半岛3栋401</t>
  </si>
  <si>
    <t>811158632356</t>
  </si>
  <si>
    <t>中山市黄圃镇黄圃镇兴圃商业城D区8号</t>
  </si>
  <si>
    <t>811158633200</t>
  </si>
  <si>
    <t>中山市黄圃镇黄圃镇中山糖厂南区9栋601</t>
  </si>
  <si>
    <t>811158633115</t>
  </si>
  <si>
    <t>中山市火炬区火炬区博爱七路113号璟湖城A2栋1607室</t>
  </si>
  <si>
    <t>811158632498</t>
  </si>
  <si>
    <t>811158630512</t>
  </si>
  <si>
    <t>中山市三乡镇三乡镇绿榕居花园1栋304</t>
  </si>
  <si>
    <t>811158630371</t>
  </si>
  <si>
    <t>中山市三乡镇三乡镇新圩村兴业路10号</t>
  </si>
  <si>
    <t>811158631344</t>
  </si>
  <si>
    <t>中山市石岐区石岐区中海龙湾5栋1703</t>
  </si>
  <si>
    <t>811158634246</t>
  </si>
  <si>
    <t>中山市西区西区广东省中山市沙溪镇阳光半岛一街三十二幢</t>
  </si>
  <si>
    <t>811158632335</t>
  </si>
  <si>
    <t>中山市西区西区沙朗悦和路6巷2</t>
  </si>
  <si>
    <t>811158632963</t>
  </si>
  <si>
    <t>重庆市巴南区巴南区渝南大道120号阳光九里A1-23-3</t>
  </si>
  <si>
    <t>811158631276</t>
  </si>
  <si>
    <t>重庆市巴南区巴南区重庆市巴南区龙洲大道106号江尚怡景5幢18－6</t>
  </si>
  <si>
    <t>811158631222</t>
  </si>
  <si>
    <t>重庆市北碚区北碚区蔡家岗镇上城中央4栋16楼16-8</t>
  </si>
  <si>
    <t>215384</t>
  </si>
  <si>
    <t>BOOTS有效保湿小黄瓜乳液150ml</t>
  </si>
  <si>
    <t>811158631105</t>
  </si>
  <si>
    <t>重庆市北碚区北碚区蔡家岗镇中庚城87-2-5-1</t>
  </si>
  <si>
    <t>811158630774</t>
  </si>
  <si>
    <t>811158631531</t>
  </si>
  <si>
    <t>重庆市壁山县丁家镇源通摩配</t>
  </si>
  <si>
    <t>811158630543</t>
  </si>
  <si>
    <t>811158633463</t>
  </si>
  <si>
    <t>重庆市大渡口区大渡口区渝新花园569号16-4</t>
  </si>
  <si>
    <t>811158633162</t>
  </si>
  <si>
    <t>重庆市涪陵区涪陵区新华西路60号城中郡1-8号</t>
  </si>
  <si>
    <t>811158632988</t>
  </si>
  <si>
    <t>重庆市江北区江北区北滨路珠江太阳城2-24-3</t>
  </si>
  <si>
    <t>811158634436</t>
  </si>
  <si>
    <t>重庆市江北区江北区观音桥建北三支路67号海景苑10-9</t>
  </si>
  <si>
    <t>811158632993</t>
  </si>
  <si>
    <t>重庆市江北区江北区石马河 212号 8-1</t>
  </si>
  <si>
    <t>1.06</t>
  </si>
  <si>
    <t>811158632632</t>
  </si>
  <si>
    <t>重庆市江北区江北区重庆市江北区富力海洋广场3栋1202室</t>
  </si>
  <si>
    <t>811158632876</t>
  </si>
  <si>
    <t>重庆市九龙坡区九龙坡区开发区石新路123号蓝谷黑俊小区2楼3室</t>
  </si>
  <si>
    <t>811158632477</t>
  </si>
  <si>
    <t>重庆市九龙坡区九龙坡区杨家坪都市桃源1-26-6</t>
  </si>
  <si>
    <t>811158631631</t>
  </si>
  <si>
    <t>重庆市九龙坡区九龙坡区杨家坪毛线沟杨渡二村特一栋3单元8-2安信二期旁</t>
  </si>
  <si>
    <t>811158634959</t>
  </si>
  <si>
    <t>重庆市九龙坡区九龙坡区重庆市重庆市九龙坡区九龙坡区(市区)黄杨路20号 春江花月10栋14-2</t>
  </si>
  <si>
    <t>811158633283</t>
  </si>
  <si>
    <t>重庆市九龙坡区九龙坡区重庆市重庆市九龙坡区九龙坡区(市区)科园6路20号5-17-5</t>
  </si>
  <si>
    <t>811158630244</t>
  </si>
  <si>
    <t>重庆市开县汉丰镇重庆市开县财富中心金科二期G5栋305室</t>
  </si>
  <si>
    <t>811158635182</t>
  </si>
  <si>
    <t>重庆市开县汉丰镇重庆市开州区金科一期20-5</t>
  </si>
  <si>
    <t>811158633523</t>
  </si>
  <si>
    <t>重庆市开县临江镇鹤林村9组112号(中和镇)</t>
  </si>
  <si>
    <t>811158633338</t>
  </si>
  <si>
    <t>重庆市南岸区南岸区光电路龙湖观山水8栋3-11</t>
  </si>
  <si>
    <t>811158630121</t>
  </si>
  <si>
    <t>重庆市南岸区南岸区融侨半岛风临州b2区12栋3单元501</t>
  </si>
  <si>
    <t>811158631165</t>
  </si>
  <si>
    <t>重庆市南岸区南岸区涂山路466号B3栋29-3</t>
  </si>
  <si>
    <t>811158632895</t>
  </si>
  <si>
    <t>重庆市南岸区南岸区涂山路466号聚丰江山天下12-27-6</t>
  </si>
  <si>
    <t>811158635156</t>
  </si>
  <si>
    <t>重庆市南川区南川区重庆市南川区南大街印刷厂家属院黄家酒收</t>
  </si>
  <si>
    <t>811158630926</t>
  </si>
  <si>
    <t>重庆市黔江区黔江区丽都花苑B栋17-5</t>
  </si>
  <si>
    <t>811158634737</t>
  </si>
  <si>
    <t>重庆市沙坪坝区沙坪坝区大学城金科廊桥天都外围1100-10-7</t>
  </si>
  <si>
    <t>811158630943</t>
  </si>
  <si>
    <t>重庆市沙坪坝区沙坪坝区覃家岗凤鸣山300号万科金色悦城一期6幢</t>
  </si>
  <si>
    <t>811158633306</t>
  </si>
  <si>
    <t>重庆市沙坪坝区沙坪坝区童家桥街道富源故里新居</t>
  </si>
  <si>
    <t>811158633782</t>
  </si>
  <si>
    <t>重庆市沙坪坝区沙坪坝区重庆市沙坪坝区大学城中路龙湖睿城B区2一2一104</t>
  </si>
  <si>
    <t>811158633024</t>
  </si>
  <si>
    <t>重庆市潼南县潼南县金佛大道217号中国工商银行</t>
  </si>
  <si>
    <t>811158633436</t>
  </si>
  <si>
    <t>重庆市万州区万州区五桥安宁路88号</t>
  </si>
  <si>
    <t>811158632955</t>
  </si>
  <si>
    <t>811158632920</t>
  </si>
  <si>
    <t>811158633231</t>
  </si>
  <si>
    <t>重庆市渝北区渝北区黄泥磅紫荆路新城丽园5-20-4</t>
  </si>
  <si>
    <t>811158633316</t>
  </si>
  <si>
    <t>811158633060</t>
  </si>
  <si>
    <t>重庆市渝北区渝北区人和和睦北路二号加新沁园1栋8一4</t>
  </si>
  <si>
    <t>811158632935</t>
  </si>
  <si>
    <t>811158631301</t>
  </si>
  <si>
    <t>重庆市渝北区渝北区水木青华49栋1-2-1</t>
  </si>
  <si>
    <t>811158633584</t>
  </si>
  <si>
    <t>重庆市渝北区渝北区新溉大道887号鲁能星城11街区5栋</t>
  </si>
  <si>
    <t>811158632752</t>
  </si>
  <si>
    <t>重庆市渝北区渝北区新南路388号天邻风景23栋7-4</t>
  </si>
  <si>
    <t>811158631058</t>
  </si>
  <si>
    <t>重庆市渝北区渝北区鸳鸯街道海阔天空12栋2单元20-7</t>
  </si>
  <si>
    <t>811158634993</t>
  </si>
  <si>
    <t>重庆市云阳县云阳县双江人民医院</t>
  </si>
  <si>
    <t>811158634811</t>
  </si>
  <si>
    <t>重庆市忠县忠州镇州屏环路61附93号派森白门市</t>
  </si>
  <si>
    <t>811158631265</t>
  </si>
  <si>
    <t>珠海市斗门区白蕉镇白蕉商贸城1栋125号</t>
  </si>
  <si>
    <t>811158630997</t>
  </si>
  <si>
    <t>珠海市斗门区斗门区白藤头白藤二路城南学校</t>
  </si>
  <si>
    <t>811158631156</t>
  </si>
  <si>
    <t>811158630297</t>
  </si>
  <si>
    <t>1.9900</t>
  </si>
  <si>
    <t>214450</t>
  </si>
  <si>
    <t>燕之坊心意长粒赤小豆420g*4</t>
  </si>
  <si>
    <t>811158630907</t>
  </si>
  <si>
    <t>811158631218</t>
  </si>
  <si>
    <t>珠海市斗门区井岸镇环山北路124号402</t>
  </si>
  <si>
    <t>811158631405</t>
  </si>
  <si>
    <t>811158633329</t>
  </si>
  <si>
    <t>珠海市斗门区井岸镇益利名门7栋1单元1001</t>
  </si>
  <si>
    <t>811158633083</t>
  </si>
  <si>
    <t>811158632689</t>
  </si>
  <si>
    <t>珠海市金湾区红旗镇联港工业园联发路11号中广视讯</t>
  </si>
  <si>
    <t>811158634681</t>
  </si>
  <si>
    <t>珠海市金湾区平沙镇西海岸7栋2单元1102</t>
  </si>
  <si>
    <t>811158631135</t>
  </si>
  <si>
    <t>811158632804</t>
  </si>
  <si>
    <t>珠海市香洲区香洲区北环街28号3栋204</t>
  </si>
  <si>
    <t>811158634224</t>
  </si>
  <si>
    <t>811158631392</t>
  </si>
  <si>
    <t>珠海市香洲区香洲区港昌路299号港湾苑14号铺</t>
  </si>
  <si>
    <t>811158632292</t>
  </si>
  <si>
    <t>珠海市香洲区香洲区拱北国防路101号24栋404房</t>
  </si>
  <si>
    <t>811158630444</t>
  </si>
  <si>
    <t>珠海市香洲区香洲区胡湾里五街96号401</t>
  </si>
  <si>
    <t>811158634610</t>
  </si>
  <si>
    <t>811158631247</t>
  </si>
  <si>
    <t>珠海市香洲区香洲区吉大园林花园34栋04号商铺天韵琴行</t>
  </si>
  <si>
    <t>811158631184</t>
  </si>
  <si>
    <t>珠海市香洲区香洲区九洲大道中2123号格力广场9栋2单元2303号</t>
  </si>
  <si>
    <t>811158633142</t>
  </si>
  <si>
    <t>珠海市香洲区香洲区梅华东路188号华南名宇3幢3单元303</t>
  </si>
  <si>
    <t>811158632716</t>
  </si>
  <si>
    <t>811158630654</t>
  </si>
  <si>
    <t>珠海市香洲区香洲区唐家华发蔚蓝堡78栋1001室</t>
  </si>
  <si>
    <t>811158634071</t>
  </si>
  <si>
    <t>珠海市香洲区香洲区唐家湾镇鸡山村凤鸣里15号</t>
  </si>
  <si>
    <t>811158631619</t>
  </si>
  <si>
    <t>珠海市香洲区香洲区招商花园城2期5栋1单元303</t>
  </si>
  <si>
    <t>811158633013</t>
  </si>
  <si>
    <t>珠海市香洲区香洲区紫荆路振国巷9号供电发展大厦</t>
  </si>
  <si>
    <t>811158634598</t>
  </si>
  <si>
    <t>驻马店市汝南县汝南县西关和谐小区</t>
  </si>
  <si>
    <t>4.98</t>
  </si>
  <si>
    <t>811158634557</t>
  </si>
  <si>
    <t>驻马店市驿城区驿城区金雀路交叉路口东鹏宇金茂中心七楼阳光人寿保险公司</t>
  </si>
  <si>
    <t>811158634569</t>
  </si>
  <si>
    <t>驻马店市驿城区驿城区乐山路和金雀路交叉口金茂中心7楼阳光保险</t>
  </si>
  <si>
    <t>811158634629</t>
  </si>
  <si>
    <t>驻马店市驿城区驿城区乐山路与金雀路交叉口鹏宇天下城金茂中心7楼阳光保险</t>
  </si>
  <si>
    <t>811158632468</t>
  </si>
  <si>
    <t>族自治区百色市百色市右江区江滨三路中城丽景一区</t>
  </si>
  <si>
    <t>811158630409</t>
  </si>
  <si>
    <t>族自治区北海市北海市海城区石子里5巷5号</t>
  </si>
  <si>
    <t>811158630722</t>
  </si>
  <si>
    <t>族自治区防城港市防城港市防城区防北路101号</t>
  </si>
  <si>
    <t>203275</t>
  </si>
  <si>
    <t>韩国CJLION/希杰狮王韩国进口米时代大米香皂三件套(清、</t>
  </si>
  <si>
    <t>811158630898</t>
  </si>
  <si>
    <t>811158631018</t>
  </si>
  <si>
    <t>221303001</t>
  </si>
  <si>
    <t>CJLION/希杰狮王丹纯牙膏120g/支, 清新</t>
  </si>
  <si>
    <t>811158630848</t>
  </si>
  <si>
    <t>811158631909</t>
  </si>
  <si>
    <t>族自治区防城港市防城港市港口区白沙万街道车辽小区1304号</t>
  </si>
  <si>
    <t>811158631657</t>
  </si>
  <si>
    <t>族自治区贵港市贵港市港北区桂林路幸福家园小区8栋2单元</t>
  </si>
  <si>
    <t>221255</t>
  </si>
  <si>
    <t>兰芝自然舒润防晒霜SPF30/PA++50ml</t>
  </si>
  <si>
    <t>811158635077</t>
  </si>
  <si>
    <t>族自治区贵港市贵港市港北区御林皇府11栋1单元901室</t>
  </si>
  <si>
    <t>811158635174</t>
  </si>
  <si>
    <t>族自治区桂林市桂林市叠彩区中山北路87号5栋</t>
  </si>
  <si>
    <t>811158634541</t>
  </si>
  <si>
    <t>族自治区桂林市桂林市七星区骖鸾路4号兴进上城6-1-4-2</t>
  </si>
  <si>
    <t>811158633898</t>
  </si>
  <si>
    <t>族自治区桂林市桂林市七星区广西壮族自治区桂林市桂林市七星区漓江路香格里拉花园5栋2-2-202</t>
  </si>
  <si>
    <t>811158632766</t>
  </si>
  <si>
    <t>族自治区桂林市桂林市七星区七星花园怡景园1-8号</t>
  </si>
  <si>
    <t>811158633124</t>
  </si>
  <si>
    <t>族自治区桂林市桂林市象山区竹木巷10号2-2-1</t>
  </si>
  <si>
    <t>811158630787</t>
  </si>
  <si>
    <t>族自治区桂林市临桂县临桂县世纪大道长岛16区10栋2单元402</t>
  </si>
  <si>
    <t>811158631988</t>
  </si>
  <si>
    <t>族自治区桂林市灵川县八里街乡广西桂林八里六路翔龙花园</t>
  </si>
  <si>
    <t>811158631762</t>
  </si>
  <si>
    <t>族自治区桂林市全州县全州县朝京南路41一1号</t>
  </si>
  <si>
    <t>811158631596</t>
  </si>
  <si>
    <t>族自治区桂林市阳朔县阳朔县凤鸣港89号</t>
  </si>
  <si>
    <t>811158630760</t>
  </si>
  <si>
    <t>族自治区河池市河池市金城江区广西河池金城江区南新东路公路工程处门面  黎晓窗帘</t>
  </si>
  <si>
    <t>811158631514</t>
  </si>
  <si>
    <t>族自治区河池市河池市金城江区文苑路一巷70号</t>
  </si>
  <si>
    <t>811158633909</t>
  </si>
  <si>
    <t>族自治区贺州市富川瑶族自治县富川瑶族自治县文教西路20号</t>
  </si>
  <si>
    <t>811158630643</t>
  </si>
  <si>
    <t>族自治区柳州市柳江县柳江县拉堡镇新站路35号火车站小区9-3-402</t>
  </si>
  <si>
    <t>811158631239</t>
  </si>
  <si>
    <t>族自治区柳州市柳州市城中区晨华路8号中央美地丹桂苑6／6／2</t>
  </si>
  <si>
    <t>811158630662</t>
  </si>
  <si>
    <t>族自治区柳州市柳州市城中区东城华府1栋9楼2号</t>
  </si>
  <si>
    <t>811158631039</t>
  </si>
  <si>
    <t>族自治区柳州市柳州市城中区广西壮族自治区柳州市柳州市城中区广西柳州市潭中东路８号工商银行</t>
  </si>
  <si>
    <t>811158634965</t>
  </si>
  <si>
    <t>族自治区柳州市柳州市柳北区南亚名邸23栋1单元7-3</t>
  </si>
  <si>
    <t>811158634947</t>
  </si>
  <si>
    <t>族自治区柳州市柳州市柳南区革新二区十九栋一单元</t>
  </si>
  <si>
    <t>811158633474</t>
  </si>
  <si>
    <t>族自治区南宁市南宁市江南区星光大道送变电第二生活区4栋1单元502</t>
  </si>
  <si>
    <t>811158632609</t>
  </si>
  <si>
    <t>族自治区南宁市南宁市江南区友谊新村16栋7号</t>
  </si>
  <si>
    <t>211905</t>
  </si>
  <si>
    <t>宝优妮 DQ5021-3浴室洗衣机架置物架象牙色</t>
  </si>
  <si>
    <t>811158632748</t>
  </si>
  <si>
    <t>族自治区南宁市南宁市青秀区滨湖路53号公务员小区A5栋301号</t>
  </si>
  <si>
    <t>811158634163</t>
  </si>
  <si>
    <t>族自治区南宁市南宁市青秀区茶花园路6号</t>
  </si>
  <si>
    <t>811158632856</t>
  </si>
  <si>
    <t>族自治区南宁市南宁市青秀区凤翔路裕丰英伦小区7栋1单元701室</t>
  </si>
  <si>
    <t>811158630955</t>
  </si>
  <si>
    <t>族自治区南宁市南宁市青秀区会展路1号青秀小区32-1</t>
  </si>
  <si>
    <t>811158635069</t>
  </si>
  <si>
    <t>族自治区南宁市南宁市青秀区琅西金洲路7栋5号</t>
  </si>
  <si>
    <t>811158634827</t>
  </si>
  <si>
    <t>族自治区南宁市南宁市青秀区越秀路龙㬢山庄</t>
  </si>
  <si>
    <t>811158631141</t>
  </si>
  <si>
    <t>族自治区南宁市南宁市青秀区长兴路同和华彩美地D栋5单元803</t>
  </si>
  <si>
    <t>811158631806</t>
  </si>
  <si>
    <t>族自治区南宁市南宁市西乡塘区大学东路9号瀚林御景7栋</t>
  </si>
  <si>
    <t>811158630216</t>
  </si>
  <si>
    <t>族自治区南宁市南宁市西乡塘区广西壮族自治区南宁市南宁市西乡塘区龙腾路 89号台湾街宜兰湾11A0807</t>
  </si>
  <si>
    <t>3.6300</t>
  </si>
  <si>
    <t>811158634187</t>
  </si>
  <si>
    <t>族自治区南宁市南宁市西乡塘区衡阳东路51号天海苑小区1栋A单元2801</t>
  </si>
  <si>
    <t>811158630458</t>
  </si>
  <si>
    <t>811158635142</t>
  </si>
  <si>
    <t>族自治区南宁市南宁市西乡塘区科园大道23号瑞达花园3栋3单元502</t>
  </si>
  <si>
    <t>811158635122</t>
  </si>
  <si>
    <t>族自治区南宁市武鸣县武鸣县标营新区妇幼保健院妇女保健楼5楼</t>
  </si>
  <si>
    <t>811158631548</t>
  </si>
  <si>
    <t>811158633626</t>
  </si>
  <si>
    <t>族自治区南宁市邕宁区邕宁区蒲庙镇蒲津路109号人民金行</t>
  </si>
  <si>
    <t>811158634917</t>
  </si>
  <si>
    <t>族自治区钦州市钦州市钦南区广西钦州市钦南区扬帆大道东方豪庭北四栋1202室</t>
  </si>
  <si>
    <t>811158633710</t>
  </si>
  <si>
    <t>族自治区梧州市梧州市万秀区富民二路40号富丽花园c2栋</t>
  </si>
  <si>
    <t>811158632382</t>
  </si>
  <si>
    <t>族自治区梧州市梧州市长洲区西堤三路阳光半岛2单元504</t>
  </si>
  <si>
    <t>811158632058</t>
  </si>
  <si>
    <t>族自治区玉林市博白县博白县博白县博白镇新华大厦</t>
  </si>
  <si>
    <t>811158634450</t>
  </si>
  <si>
    <t>族自治区玉林市玉林市玉州区广西省玉林市江南路25号金色蓝湾A3701</t>
  </si>
  <si>
    <t>811158634203</t>
  </si>
  <si>
    <t>族自治区玉林市玉林市玉州区广西省玉林市玉州区玉东新区金桂荔湾食府旁北京红樱yojo奥朗幼儿园</t>
  </si>
  <si>
    <t>811158633566</t>
  </si>
  <si>
    <t>族自治区玉林市玉林市玉州区广西玉林市玉州区南江街道大南路68号</t>
  </si>
  <si>
    <t>811158630135</t>
  </si>
  <si>
    <t>族自治区玉林市玉林市玉州区桂南医院</t>
  </si>
  <si>
    <t>2017-09-06</t>
  </si>
  <si>
    <t>811158636221</t>
  </si>
  <si>
    <t>北京市朝阳区朝阳区光熙门北里4号楼1202号</t>
  </si>
  <si>
    <t>217783</t>
  </si>
  <si>
    <t>百龄天然盐粒牙膏170g</t>
  </si>
  <si>
    <t>811158637198</t>
  </si>
  <si>
    <t>北京市海淀区海淀区玉渊潭南路5号</t>
  </si>
  <si>
    <t>811158637133</t>
  </si>
  <si>
    <t>811158637045</t>
  </si>
  <si>
    <t>204146001</t>
  </si>
  <si>
    <t>虎标黑糖块手工月子古法红糖块独立包装黑糖240g, 玫瑰</t>
  </si>
  <si>
    <t>811158636830</t>
  </si>
  <si>
    <t>常州市武进区武进区潘家板桥嘉苑8栋甲单元1203</t>
  </si>
  <si>
    <t>811158636298</t>
  </si>
  <si>
    <t>成都市成华区成华区东三环一段北湖国际城</t>
  </si>
  <si>
    <t>811158637867</t>
  </si>
  <si>
    <t>成都市成华区成华区东三路理工大学门口</t>
  </si>
  <si>
    <t>811158637090</t>
  </si>
  <si>
    <t>192825</t>
  </si>
  <si>
    <t>德国进口贝克曼博士（Dr.Beckmann）高级洗衣机清洁养</t>
  </si>
  <si>
    <t>811158637006</t>
  </si>
  <si>
    <t>成都市陴县陴县陴筒镇书院街248号交大银座</t>
  </si>
  <si>
    <t>4.76</t>
  </si>
  <si>
    <t>811158637077</t>
  </si>
  <si>
    <t>成都市武侯区武侯区少陵横街150号康河郦景4号门</t>
  </si>
  <si>
    <t>811158636696</t>
  </si>
  <si>
    <t>滁州市琅琊区琅琊区凤凰东路496号新奥燃气综合办</t>
  </si>
  <si>
    <t>811158635993</t>
  </si>
  <si>
    <t>811158637106</t>
  </si>
  <si>
    <t>811158637955</t>
  </si>
  <si>
    <t>德宏州芒市芒市镇芒市团结大街197号芒市公安局</t>
  </si>
  <si>
    <t>811158637602</t>
  </si>
  <si>
    <t>东莞市茶山镇茶山镇卢屋第二小学后面纬立制衣厂</t>
  </si>
  <si>
    <t>224187</t>
  </si>
  <si>
    <t>山冲坳里黑五宝500g*1罐</t>
  </si>
  <si>
    <t>811158637379</t>
  </si>
  <si>
    <t>东莞市大朗镇大朗镇松山湖万科金域松湖32栋</t>
  </si>
  <si>
    <t>2.7900</t>
  </si>
  <si>
    <t>811158637433</t>
  </si>
  <si>
    <t>东莞市大岭山镇大岭山镇上场路2号手术室</t>
  </si>
  <si>
    <t>811158636340</t>
  </si>
  <si>
    <t>东莞市大岭山镇大岭山镇松山湖科技园区新城大道1号广东医科大学教工宿舍7栋</t>
  </si>
  <si>
    <t>811158635931</t>
  </si>
  <si>
    <t>811158637161</t>
  </si>
  <si>
    <t>东莞市横沥镇横沥镇河畔花园二期华景轩3号</t>
  </si>
  <si>
    <t>223487005</t>
  </si>
  <si>
    <t>迪士尼（Disney）梦幻童年鞋包组（女童）, 粉色, 32</t>
  </si>
  <si>
    <t>811158636314</t>
  </si>
  <si>
    <t>东莞市厚街镇厚街镇广东省东莞市厚街镇厚街科技工业园东业路广泽汽车饰件有限公司一厂</t>
  </si>
  <si>
    <t>3.72</t>
  </si>
  <si>
    <t>811158636799</t>
  </si>
  <si>
    <t>东莞市厚街镇厚街镇汀山村汀环路160号 贵宾送货先致电</t>
  </si>
  <si>
    <t>3.48</t>
  </si>
  <si>
    <t>811158635888</t>
  </si>
  <si>
    <t>东莞市虎门镇虎门镇白沙五村新兴路6号</t>
  </si>
  <si>
    <t>811158637348</t>
  </si>
  <si>
    <t>东莞市虎门镇虎门镇莱茵新区1幢19栋</t>
  </si>
  <si>
    <t>811158637662</t>
  </si>
  <si>
    <t>东莞市南城区南城区宏远社区江南世家C16  8A</t>
  </si>
  <si>
    <t>219233</t>
  </si>
  <si>
    <t>Powkeen镶嵌施华洛世奇锆石“闪耀”套组</t>
  </si>
  <si>
    <t>811158635658</t>
  </si>
  <si>
    <t>东莞市南城区南城区鸿福路100号尚书银座837</t>
  </si>
  <si>
    <t>811158637894</t>
  </si>
  <si>
    <t>东莞市企石镇企石镇企石中心小学后门</t>
  </si>
  <si>
    <t>225009</t>
  </si>
  <si>
    <t>御泥坊黑加仑明星黑膜组</t>
  </si>
  <si>
    <t>811158635628</t>
  </si>
  <si>
    <t>东莞市桥头镇桥头镇友谊路东一巷23号</t>
  </si>
  <si>
    <t>811158636968</t>
  </si>
  <si>
    <t>东莞市清溪镇清溪镇白石岗路9号</t>
  </si>
  <si>
    <t>811158637683</t>
  </si>
  <si>
    <t>东莞市清溪镇清溪镇上元村上元路38号楼上</t>
  </si>
  <si>
    <t>811158637778</t>
  </si>
  <si>
    <t>东莞市石碣镇石碣镇广东省东莞市石碣镇石碣镇裕田路1号王洲湾1号花园招商中心</t>
  </si>
  <si>
    <t>811158636361</t>
  </si>
  <si>
    <t>东莞市望牛墩镇望牛墩镇洲涡村五十二巷564号</t>
  </si>
  <si>
    <t>811158636678</t>
  </si>
  <si>
    <t>东莞市长安镇长安镇广东省东莞市长安镇长安镇新安建逸天地雍井庭A座1601</t>
  </si>
  <si>
    <t>214981</t>
  </si>
  <si>
    <t>梦妆淡斑净白调理水150ml补水保湿滋润爽肤水</t>
  </si>
  <si>
    <t>811158636267</t>
  </si>
  <si>
    <t>佛山市南海区里水镇里水大道中163号柏悦华府10栋1604</t>
  </si>
  <si>
    <t>811158635738</t>
  </si>
  <si>
    <t>3.46</t>
  </si>
  <si>
    <t>811158636819</t>
  </si>
  <si>
    <t>福州市仓山区建新镇上下店路15号福建农林大学</t>
  </si>
  <si>
    <t>811158636280</t>
  </si>
  <si>
    <t>福州市仓山区建新镇泰禾红树林D 6棟804室</t>
  </si>
  <si>
    <t>811158636491</t>
  </si>
  <si>
    <t>福州市福清市福清市宏路镇福耀花园16号楼1层办公室</t>
  </si>
  <si>
    <t>3.7800</t>
  </si>
  <si>
    <t>811158637816</t>
  </si>
  <si>
    <t>福州市鼓楼区鼓楼区古田支路86号1号503</t>
  </si>
  <si>
    <t>219395</t>
  </si>
  <si>
    <t>DR.WU角鲨修护精华液5ml*1</t>
  </si>
  <si>
    <t>811158637840</t>
  </si>
  <si>
    <t>811158638008</t>
  </si>
  <si>
    <t>福州市马尾区马尾区福建省福州市马尾区建星路海西提1号楼2701</t>
  </si>
  <si>
    <t>811158637634</t>
  </si>
  <si>
    <t>福州市闽侯县闽侯县环城路40号闽侯县卫生局传达室 郭世容收</t>
  </si>
  <si>
    <t>811158637578</t>
  </si>
  <si>
    <t>福州市台江区台江区福建省福州市台江区台江区大利嘉城A区6座109室</t>
  </si>
  <si>
    <t>811158636877</t>
  </si>
  <si>
    <t>广州市白云区白云区嘉禾望岗东胜北街五巷十五号</t>
  </si>
  <si>
    <t>197075</t>
  </si>
  <si>
    <t>沙宣迷你14毫米陶瓷直发夹VSCS80RCN</t>
  </si>
  <si>
    <t>811158637287</t>
  </si>
  <si>
    <t>广州市白云区白云区松洲街道槎头西槎路天枢大楼</t>
  </si>
  <si>
    <t>811158637999</t>
  </si>
  <si>
    <t>广州市从化市从化市广东省广州市从化市自来水公司门口</t>
  </si>
  <si>
    <t>3.8400</t>
  </si>
  <si>
    <t>811158636321</t>
  </si>
  <si>
    <t>广州市番禺区番禺区广东省广州市番禺区番禺区番禺区西环大街九栋二号一梯701</t>
  </si>
  <si>
    <t>811158637820</t>
  </si>
  <si>
    <t>广州市番禺区番禺区洛溪新城上教海滨花园海涛阁B座702A</t>
  </si>
  <si>
    <t>811158635702</t>
  </si>
  <si>
    <t>广州市番禺区番禺区南沙区富佳中街8号D5栋1005室</t>
  </si>
  <si>
    <t>811158637463</t>
  </si>
  <si>
    <t>广州市番禺区沙湾镇荷悦居</t>
  </si>
  <si>
    <t>811158636010</t>
  </si>
  <si>
    <t>广州市番禺区钟村镇汉溪大道南国奥园果岭4座3梯2701</t>
  </si>
  <si>
    <t>811158635876</t>
  </si>
  <si>
    <t>广州市海珠区海珠区滨江中路东沙街87号802房</t>
  </si>
  <si>
    <t>811158637057</t>
  </si>
  <si>
    <t>811158635948</t>
  </si>
  <si>
    <t>广州市海珠区海珠区广州市海珠区广州大道南叠景路合生广场D栋802房</t>
  </si>
  <si>
    <t>215063</t>
  </si>
  <si>
    <t>英国摩飞（Morphyrichards）酵素原液机乐享组</t>
  </si>
  <si>
    <t>811158637483</t>
  </si>
  <si>
    <t>广州市花都区花都区花都区新华街商业大道103号金河湾小区期d栋605房</t>
  </si>
  <si>
    <t>204772001</t>
  </si>
  <si>
    <t>奥睿科/ORICO T1 Type-C双接口双向快充技术聚合</t>
  </si>
  <si>
    <t>811158637355</t>
  </si>
  <si>
    <t>广州市花都区花都区新华街兰花路35号灵溪美居A座803</t>
  </si>
  <si>
    <t>811158635843</t>
  </si>
  <si>
    <t>广州市花都区狮岭镇教育东路125号一小街25号</t>
  </si>
  <si>
    <t>811158637175</t>
  </si>
  <si>
    <t>广州市南沙区南沙区南沙区东涌镇东涌村盛发东街一巷六号</t>
  </si>
  <si>
    <t>811158636427</t>
  </si>
  <si>
    <t>广州市南沙区南沙区南湾一街65号之二</t>
  </si>
  <si>
    <t>811158637037</t>
  </si>
  <si>
    <t>广州市天河区天河区广东省广州市天河区200号广百百货四楼金利来休闲专柜</t>
  </si>
  <si>
    <t>4.78</t>
  </si>
  <si>
    <t>811158636279</t>
  </si>
  <si>
    <t>广州市越秀区越秀区共和西路4号达道雅轩902</t>
  </si>
  <si>
    <t>811158637708</t>
  </si>
  <si>
    <t>广州市增城市小楼镇江坳村 大塘路 98号</t>
  </si>
  <si>
    <t>811158636957</t>
  </si>
  <si>
    <t>广州市增城市增城市荔城街健生西路42号增城市地方税务局值班室</t>
  </si>
  <si>
    <t>811158637694</t>
  </si>
  <si>
    <t>贵阳市白云区白云区中天会展城B区B5组图</t>
  </si>
  <si>
    <t>811158636745</t>
  </si>
  <si>
    <t>贵阳市花溪区花溪区贵安新区花溪大学城贵州民族大学人文科技学院</t>
  </si>
  <si>
    <t>811158635854</t>
  </si>
  <si>
    <t>海口市龙华区龙华区海垦路9号信力花苑</t>
  </si>
  <si>
    <t>811158636985</t>
  </si>
  <si>
    <t>海口市美兰区美兰区海甸岛四西路拦海中村19号</t>
  </si>
  <si>
    <t>3.44</t>
  </si>
  <si>
    <t>811158637646</t>
  </si>
  <si>
    <t>海口市美兰区美兰区五指山路康花园A11B</t>
  </si>
  <si>
    <t>811158637498</t>
  </si>
  <si>
    <t>811158636995</t>
  </si>
  <si>
    <t>811158636869</t>
  </si>
  <si>
    <t>海口市秀英区秀英区海南省海口市秀英区秀英区(乡镇)秀华路十四中学居委幼儿园</t>
  </si>
  <si>
    <t>196478002</t>
  </si>
  <si>
    <t>韩愢生态鲜花3D泡泡染护组, 黑色</t>
  </si>
  <si>
    <t>811158636451</t>
  </si>
  <si>
    <t>河源市源城区源城区高塘移民点三鸟市场河源华阳电控成套设备有限公司</t>
  </si>
  <si>
    <t>811158637837</t>
  </si>
  <si>
    <t>湖州市吴兴区吴兴区得力浅水湾18幢2202室</t>
  </si>
  <si>
    <t>217618001</t>
  </si>
  <si>
    <t>西班牙ArriXaca/欧锐佳浓缩洗碗剂750ml, 原味</t>
  </si>
  <si>
    <t>811158637857</t>
  </si>
  <si>
    <t>191830001</t>
  </si>
  <si>
    <t>小久保环保魔法清洁巾浴室清洁, 蓝色</t>
  </si>
  <si>
    <t>811158635333</t>
  </si>
  <si>
    <t>淮南市八公山八公山安徽省淮南市寿县瓦埠镇上奠街道吕梅收</t>
  </si>
  <si>
    <t>220261</t>
  </si>
  <si>
    <t>Olay玉兰油新生塑颜金纯三件套（活能水150ml+大红瓶面</t>
  </si>
  <si>
    <t>811158635448</t>
  </si>
  <si>
    <t>吉安市遂川县遂川县伟业公园路2栋</t>
  </si>
  <si>
    <t>811158635965</t>
  </si>
  <si>
    <t>济源市城区城区文化路555号世纪花园1-506</t>
  </si>
  <si>
    <t>811158637728</t>
  </si>
  <si>
    <t>嘉兴市海宁市海宁市马桥街道利众村花园里7号。利众机械厂</t>
  </si>
  <si>
    <t>811158636244</t>
  </si>
  <si>
    <t>嘉兴市南湖区南湖区亚美路绿景华庭5号1003</t>
  </si>
  <si>
    <t>200668002</t>
  </si>
  <si>
    <t>韩国原装进口LG倍瑞傲派缤按压式牙膏285G, 冰蓝薄荷</t>
  </si>
  <si>
    <t>811158635758</t>
  </si>
  <si>
    <t>九江市庐山区庐山区德化路 德化小区15栋一单元101</t>
  </si>
  <si>
    <t>811158636501</t>
  </si>
  <si>
    <t>九江市浔阳区浔阳区江西省九江市浔阳区浔阳区西二路昌平花园1栋2单元</t>
  </si>
  <si>
    <t>219821</t>
  </si>
  <si>
    <t>哈尔斯迪士尼防烫玻璃杯套组</t>
  </si>
  <si>
    <t>811158635483</t>
  </si>
  <si>
    <t>九江市浔阳区浔阳区庐峰东路36号浔阳区民政局</t>
  </si>
  <si>
    <t>811158637126</t>
  </si>
  <si>
    <t>昆明市盘龙区盘龙区云南省昆明市盘龙区世博路世博园二号门</t>
  </si>
  <si>
    <t>811158636006</t>
  </si>
  <si>
    <t>昆明市五华区五华区圆通寺圆通街24号宝乐酒店3105号房间</t>
  </si>
  <si>
    <t>811158635864</t>
  </si>
  <si>
    <t>昆明市西山区西山区团结乡和平村125号</t>
  </si>
  <si>
    <t>222797002</t>
  </si>
  <si>
    <t>今昇 女士品质生活真丝家居服, 套组, XL</t>
  </si>
  <si>
    <t>811158636914</t>
  </si>
  <si>
    <t>乐山市市中区市中区通悦路33号8栋13楼1号</t>
  </si>
  <si>
    <t>811158636176</t>
  </si>
  <si>
    <t>乐山市市中区市中区王浩儿面厂街50号</t>
  </si>
  <si>
    <t>811158637650</t>
  </si>
  <si>
    <t>乐山市五通桥区(无)五通桥区青龙咀建设街新建大楼3栋2层3号</t>
  </si>
  <si>
    <t>811158635674</t>
  </si>
  <si>
    <t>丽江市古城区古城区金山乡政府对面凯瑞园小区32栋</t>
  </si>
  <si>
    <t>811158635762</t>
  </si>
  <si>
    <t>茂名市电白县电白县茂名市电白三角圩电海二街53号</t>
  </si>
  <si>
    <t>811158636510</t>
  </si>
  <si>
    <t>茂名市茂南区茂南区广东省茂名市茂南区茂南区广东省茂名市区为民路99号大院7栋</t>
  </si>
  <si>
    <t>811158637502</t>
  </si>
  <si>
    <t>南昌市东湖区东湖区红谷滩新区凤凰家园4栋4单元502室</t>
  </si>
  <si>
    <t>811158637404</t>
  </si>
  <si>
    <t>南昌市进贤县进贤县沁河园2栋-2单元1502</t>
  </si>
  <si>
    <t>811158637585</t>
  </si>
  <si>
    <t>南昌市西湖区西湖区江西省南昌市西湖区万科金域蓝湾5栋2402</t>
  </si>
  <si>
    <t>211904</t>
  </si>
  <si>
    <t>宝优妮 DQ1401化妆用品收纳盒桌面防水整理盒象牙色</t>
  </si>
  <si>
    <t>811158637597</t>
  </si>
  <si>
    <t>204089</t>
  </si>
  <si>
    <t>宝优妮 室内晾衣架落地单杆简易衣架0057D-1</t>
  </si>
  <si>
    <t>811158637416</t>
  </si>
  <si>
    <t>南昌市新建县新建县望城新区丰泽花园小区</t>
  </si>
  <si>
    <t>811158637883</t>
  </si>
  <si>
    <t>南充市西充县晋城镇西充县农牧业局</t>
  </si>
  <si>
    <t>4.16</t>
  </si>
  <si>
    <t>811158637519</t>
  </si>
  <si>
    <t>南充市西充县西充县金龙二路96号</t>
  </si>
  <si>
    <t>811158637791</t>
  </si>
  <si>
    <t>南京市白下区白下区银龙花园147栋203室</t>
  </si>
  <si>
    <t>811158636306</t>
  </si>
  <si>
    <t>南京市江宁区东山镇文靖西路80号靖雅居3-302</t>
  </si>
  <si>
    <t>4.08</t>
  </si>
  <si>
    <t>205473</t>
  </si>
  <si>
    <t>V6无线电动工具升级套装3.0版</t>
  </si>
  <si>
    <t>811158637800</t>
  </si>
  <si>
    <t>南京市江宁区江宁区东山街道祁泽佳苑2栋1212室</t>
  </si>
  <si>
    <t>213094</t>
  </si>
  <si>
    <t>丹姿水密码-锁水修护礼盒（洁肤啫喱125g+细肤水100ml</t>
  </si>
  <si>
    <t>811158637154</t>
  </si>
  <si>
    <t>南京市溧水县永阳镇明都苑五幢603</t>
  </si>
  <si>
    <t>203241</t>
  </si>
  <si>
    <t>DKAromatherapy活亮提肤复方精油套装</t>
  </si>
  <si>
    <t>811158635780</t>
  </si>
  <si>
    <t>南京市六合区六合区大厂新华西路21号</t>
  </si>
  <si>
    <t>214686</t>
  </si>
  <si>
    <t>黑美人金花姑娘天尖茯茶500g</t>
  </si>
  <si>
    <t>811158636359</t>
  </si>
  <si>
    <t>南京市秦淮区秦淮区瑞金路瑞金新村18栋406室</t>
  </si>
  <si>
    <t>811158636393</t>
  </si>
  <si>
    <t>南平市邵武市邵武市齐天路6号</t>
  </si>
  <si>
    <t>3.8300</t>
  </si>
  <si>
    <t>811158636785</t>
  </si>
  <si>
    <t>南阳市宛城区宛城区奎营社区</t>
  </si>
  <si>
    <t>811158635928</t>
  </si>
  <si>
    <t>内江市隆昌县隆昌县西区龙锦家园龙泉阁6号</t>
  </si>
  <si>
    <t>811158638021</t>
  </si>
  <si>
    <t>宁波市江东区江东区文化广场科学探索中心7号门</t>
  </si>
  <si>
    <t>191928</t>
  </si>
  <si>
    <t>TRIM 女士硅胶增高后跟垫</t>
  </si>
  <si>
    <t>811158636617</t>
  </si>
  <si>
    <t>宁波市宁海县黄坛镇沙栋村8号</t>
  </si>
  <si>
    <t>811158637361</t>
  </si>
  <si>
    <t>宁波市鄞州区鄞州区四明东路春江花城A4-1703</t>
  </si>
  <si>
    <t>811158636828</t>
  </si>
  <si>
    <t>宁德市柘荣县双城镇福建省宁德市柘荣县双城镇(县城)安居9号楼C602</t>
  </si>
  <si>
    <t>811158637534</t>
  </si>
  <si>
    <t>811158636731</t>
  </si>
  <si>
    <t>莆田市城厢区城厢区福建省莆田市城厢区城厢区北磨石兴路荔溪小区</t>
  </si>
  <si>
    <t>811158636047</t>
  </si>
  <si>
    <t>青岛市市北区市北区蒲台路17号1单元601</t>
  </si>
  <si>
    <t>2.9600</t>
  </si>
  <si>
    <t>186744</t>
  </si>
  <si>
    <t>小熊多功能酵素机</t>
  </si>
  <si>
    <t>811158636252</t>
  </si>
  <si>
    <t>青岛市市南区市南区金门路4号1单元502 金门路上杭路交接路口</t>
  </si>
  <si>
    <t>199743</t>
  </si>
  <si>
    <t>丽得姿领先润美胶原提拉多效面膜LEADERSCollagen</t>
  </si>
  <si>
    <t>811158637473</t>
  </si>
  <si>
    <t>泉州市洛江区河市镇庄田村小田组</t>
  </si>
  <si>
    <t>811158637395</t>
  </si>
  <si>
    <t>泉州市南安市码头镇仙美村100号 泉州师范学院诗山校区</t>
  </si>
  <si>
    <t>203277</t>
  </si>
  <si>
    <t>韩国CJLION/希杰狮王韩国进口石榴清香米时代柔系大米香皂</t>
  </si>
  <si>
    <t>811158637302</t>
  </si>
  <si>
    <t>三明市尤溪县尤溪县城西潘山南路第三排242号</t>
  </si>
  <si>
    <t>811158637625</t>
  </si>
  <si>
    <t>三明市尤溪县尤溪县福建省三明市尤溪县西城安州小区9号楼903室</t>
  </si>
  <si>
    <t>811158636109</t>
  </si>
  <si>
    <t>三亚市三亚市三亚市商品街麒麟巷审计大院家属楼</t>
  </si>
  <si>
    <t>811158636946</t>
  </si>
  <si>
    <t>三亚市三亚市三亚市月川村川中路东六巷口世纪华联</t>
  </si>
  <si>
    <t>205950</t>
  </si>
  <si>
    <t>丝妍 泡立多洗颜棉（颜色随机）</t>
  </si>
  <si>
    <t>811158637947</t>
  </si>
  <si>
    <t>厦门市海沧区海沧区未来海岸蓝月湾27梯-1001</t>
  </si>
  <si>
    <t>811158636655</t>
  </si>
  <si>
    <t>上海市宝山区宝山区庙行街道长北路长临路399弄13号302室</t>
  </si>
  <si>
    <t>811158637017</t>
  </si>
  <si>
    <t>上海市松江区松江区小昆山镇鼎源路618号11栋 上海鼎天时尚科技股份有限公司</t>
  </si>
  <si>
    <t>197379001</t>
  </si>
  <si>
    <t>Ulike喷雾卷发器（三色可选）, 白色</t>
  </si>
  <si>
    <t>811158636629</t>
  </si>
  <si>
    <t>绍兴市诸暨市诸暨市暨阳街道暨阳路72号贵人鸟专卖店</t>
  </si>
  <si>
    <t>220028</t>
  </si>
  <si>
    <t>法国原瓶进口佳丽昂干红葡萄酒（限量版）750ml*2双支礼盒</t>
  </si>
  <si>
    <t>811158636464</t>
  </si>
  <si>
    <t>绍兴市诸暨市诸暨市暨阳街道宜东南山村265号</t>
  </si>
  <si>
    <t>811158636430</t>
  </si>
  <si>
    <t>深圳市南山区南山区东角头永乐新村五栋A301</t>
  </si>
  <si>
    <t>811158637279</t>
  </si>
  <si>
    <t>深圳市南山区南山区蛇口海尚国际丰润阁31D</t>
  </si>
  <si>
    <t>811158637977</t>
  </si>
  <si>
    <t>沈阳市康平县康平县北市场家属楼八号车库</t>
  </si>
  <si>
    <t>811158636414</t>
  </si>
  <si>
    <t>省直辖行政单位万宁市东澳镇神州半岛听涛苑1_1_603</t>
  </si>
  <si>
    <t>811158637244</t>
  </si>
  <si>
    <t>省直辖仙桃市仙桃市湖北省仙桃市绿地华庭香格里拉N9栋一单元703室</t>
  </si>
  <si>
    <t>811158636885</t>
  </si>
  <si>
    <t>十堰市茅箭区茅箭区京东路阳光香山郡3单元1201</t>
  </si>
  <si>
    <t>220426</t>
  </si>
  <si>
    <t>东奥食品天然姜粉暖胃天然饮品1000目破壁粉末50包*3克/</t>
  </si>
  <si>
    <t>811158636086</t>
  </si>
  <si>
    <t>朔州市怀仁县怀仁县服装厂家属院</t>
  </si>
  <si>
    <t>811158636054</t>
  </si>
  <si>
    <t>811158635775</t>
  </si>
  <si>
    <t>太原市万柏林区万柏林区千峰北路理工大学北苑2号楼502</t>
  </si>
  <si>
    <t>811158635682</t>
  </si>
  <si>
    <t>太原市小店区小店区林业局宿舍1号楼西单元4号</t>
  </si>
  <si>
    <t>811158637561</t>
  </si>
  <si>
    <t>太原市小店区小店区平阳路长风街口平阳景苑4号楼</t>
  </si>
  <si>
    <t>811158638012</t>
  </si>
  <si>
    <t>天津市和平区和平区和平区福安大街39号蓝海国际物业管理处</t>
  </si>
  <si>
    <t>811158637761</t>
  </si>
  <si>
    <t>天津市南开区南开区万德庄大街凯立花园8-2-301</t>
  </si>
  <si>
    <t>811158637781</t>
  </si>
  <si>
    <t>811158636147</t>
  </si>
  <si>
    <t>天津市南开区南开区卫津南路南段西侧钻石山星城小区18-2502</t>
  </si>
  <si>
    <t>219788</t>
  </si>
  <si>
    <t>森活良物红豆薏米粉500g/罐</t>
  </si>
  <si>
    <t>811158637114</t>
  </si>
  <si>
    <t>铜陵市枞阳县枞阳镇枞阳镇中海山水城3号楼</t>
  </si>
  <si>
    <t>221295</t>
  </si>
  <si>
    <t>果果先森原装进口美国三色果干6罐组（90克/罐）</t>
  </si>
  <si>
    <t>811158637756</t>
  </si>
  <si>
    <t>潍坊市青州市青州市红庙小区</t>
  </si>
  <si>
    <t>214957</t>
  </si>
  <si>
    <t>翠绿3D硬金鱼跃龙门足金吊坠4.5克</t>
  </si>
  <si>
    <t>811158636660</t>
  </si>
  <si>
    <t>无锡市江阴市澄江镇江阴市恒大御景花园4号503室</t>
  </si>
  <si>
    <t>223866</t>
  </si>
  <si>
    <t>汤臣倍健锌咀嚼片60片*2瓶</t>
  </si>
  <si>
    <t>811158636704</t>
  </si>
  <si>
    <t>芜湖市弋江区弋江区万科海上传奇12-1-2802</t>
  </si>
  <si>
    <t>811158636115</t>
  </si>
  <si>
    <t>吾尔自治区乌鲁木齐市水磨沟区水磨沟区安居南路802号国际锦江酒店24楼</t>
  </si>
  <si>
    <t>811158635805</t>
  </si>
  <si>
    <t>武汉市汉阳区汉阳区鹦鹉大道281号芳卉园小区22栋104</t>
  </si>
  <si>
    <t>811158637872</t>
  </si>
  <si>
    <t>武汉市洪山区洪山区（汪家墩）徐东家园小区11栋301号</t>
  </si>
  <si>
    <t>811158635953</t>
  </si>
  <si>
    <t>武汉市江汉区江汉区新湾路福星华府7栋</t>
  </si>
  <si>
    <t>811158635830</t>
  </si>
  <si>
    <t>811158636374</t>
  </si>
  <si>
    <t>武汉市江夏区江夏区湖北省武汉市江夏区藏龙岛潭湖一路光讯科技</t>
  </si>
  <si>
    <t>195819</t>
  </si>
  <si>
    <t>Yuskin悠斯晶润唇膏3.5g</t>
  </si>
  <si>
    <t>811158637339</t>
  </si>
  <si>
    <t>武汉市江夏区江夏区纸坊古驿道23号</t>
  </si>
  <si>
    <t>811158637383</t>
  </si>
  <si>
    <t>武汉市武昌区武昌区南湖宝安花园五栋一单元301</t>
  </si>
  <si>
    <t>811158636716</t>
  </si>
  <si>
    <t>211008</t>
  </si>
  <si>
    <t>收纳博士真空收纳袋亲吻款加厚款*12超大号*6送单泵电泵</t>
  </si>
  <si>
    <t>811158636138</t>
  </si>
  <si>
    <t>西双版纳傣族自治州景洪市景洪市版纳乐园小区5栋3单元304</t>
  </si>
  <si>
    <t>811158637147</t>
  </si>
  <si>
    <t>咸宁市咸安区咸安区银泉大道575号</t>
  </si>
  <si>
    <t>811158637317</t>
  </si>
  <si>
    <t>襄阳市襄城区襄城区环城路汉丹厂煤气站</t>
  </si>
  <si>
    <t>5.12</t>
  </si>
  <si>
    <t>207641</t>
  </si>
  <si>
    <t>东阿县润娇颜阿胶金丝枣240g*4袋</t>
  </si>
  <si>
    <t>811158635988</t>
  </si>
  <si>
    <t>孝感市孝南区孝南区城隍潭40号三单元301</t>
  </si>
  <si>
    <t>811158636164</t>
  </si>
  <si>
    <t>孝感市孝南区孝南区湖北省孝感市孝南区挂口村物流仓库</t>
  </si>
  <si>
    <t>811158636630</t>
  </si>
  <si>
    <t>信阳市固始县固始县国宾大酒店前台</t>
  </si>
  <si>
    <t>811158636775</t>
  </si>
  <si>
    <t>邢台市南宫市大屯乡赵明桥</t>
  </si>
  <si>
    <t>811158636609</t>
  </si>
  <si>
    <t>徐州市泉山区泉山区幸福家园30号楼1单元903</t>
  </si>
  <si>
    <t>3.08</t>
  </si>
  <si>
    <t>217230</t>
  </si>
  <si>
    <t>五粮液恭喜发财卡盒500ml*2瓶</t>
  </si>
  <si>
    <t>811158636552</t>
  </si>
  <si>
    <t>811158636530</t>
  </si>
  <si>
    <t>2.96</t>
  </si>
  <si>
    <t>811158636573</t>
  </si>
  <si>
    <t>811158636598</t>
  </si>
  <si>
    <t>811158636544</t>
  </si>
  <si>
    <t>811158636524</t>
  </si>
  <si>
    <t>811158636565</t>
  </si>
  <si>
    <t>811158636582</t>
  </si>
  <si>
    <t>811158637678</t>
  </si>
  <si>
    <t>徐州市云龙区云龙区复兴南路铁路花南小区2号楼5单元403室</t>
  </si>
  <si>
    <t>811158637745</t>
  </si>
  <si>
    <t>扬州市宝应县宝应县华美达公寓</t>
  </si>
  <si>
    <t>811158637930</t>
  </si>
  <si>
    <t>扬州市仪征市（胥浦）真州镇化纤生活区沿河二村19栋401室</t>
  </si>
  <si>
    <t>3.36</t>
  </si>
  <si>
    <t>811158637448</t>
  </si>
  <si>
    <t>宜昌市伍家岗伍家岗桔香花园3楼102</t>
  </si>
  <si>
    <t>811158635638</t>
  </si>
  <si>
    <t>宜昌市西陵区西陵区夜明珠路  14-4</t>
  </si>
  <si>
    <t>811158636474</t>
  </si>
  <si>
    <t>宜昌市宜都市宜都市二医院</t>
  </si>
  <si>
    <t>811158637215</t>
  </si>
  <si>
    <t>玉溪市红塔区红塔区红塔大道瓦窑6组63栋71号</t>
  </si>
  <si>
    <t>219397</t>
  </si>
  <si>
    <t>DR.WU杏仁酸焕肤精华乳15ml*2</t>
  </si>
  <si>
    <t>811158635649</t>
  </si>
  <si>
    <t>811158636334</t>
  </si>
  <si>
    <t>漳州市南靖县山城镇三卞中山北路80</t>
  </si>
  <si>
    <t>811158637923</t>
  </si>
  <si>
    <t>漳州市云霄县云陵镇云东路18-13号</t>
  </si>
  <si>
    <t>811158637222</t>
  </si>
  <si>
    <t>漳州市云霄县云霄县宝城路101号</t>
  </si>
  <si>
    <t>811158635904</t>
  </si>
  <si>
    <t>中山市沙溪镇沙溪镇沙水路自来水厂旁豪兴公寓6楼611</t>
  </si>
  <si>
    <t>811158637719</t>
  </si>
  <si>
    <t>中山市西区西区蓝波路蓝波湾65栋102</t>
  </si>
  <si>
    <t>811158636923</t>
  </si>
  <si>
    <t>重庆市巴南区巴南区红光大道曦园柳镇28幢</t>
  </si>
  <si>
    <t>811158636386</t>
  </si>
  <si>
    <t>重庆市巴南区巴南区重庆市重庆市巴南区巴南区(市区)重庆市巴南区大江厂玉豪龙庭1栋13一5</t>
  </si>
  <si>
    <t>811158637966</t>
  </si>
  <si>
    <t>重庆市壁山县壁山县双星大道雪山路55号欧鹏御府高层3栋1204</t>
  </si>
  <si>
    <t>811158635912</t>
  </si>
  <si>
    <t>重庆市大足区龙水镇五金市场李发明</t>
  </si>
  <si>
    <t>811158637732</t>
  </si>
  <si>
    <t>重庆市涪陵区涪陵区广场路2号同景南门金阶2栋</t>
  </si>
  <si>
    <t>219120008</t>
  </si>
  <si>
    <t>探路者TOREAD超轻可收纳户外遮阳男士皮肤衣, 灰, L</t>
  </si>
  <si>
    <t>811158635667</t>
  </si>
  <si>
    <t>重庆市江津区江津区石蟆镇清源路225号</t>
  </si>
  <si>
    <t>811158637454</t>
  </si>
  <si>
    <t>重庆市九龙坡区九龙坡区杨家庭西郊路30号7-7</t>
  </si>
  <si>
    <t>811158635973</t>
  </si>
  <si>
    <t>重庆市南岸区南岸区茶园金科世界城洋房区24栋2单元301</t>
  </si>
  <si>
    <t>811158635794</t>
  </si>
  <si>
    <t>重庆市南岸区南岸区四公里溯源阁10栋30-2</t>
  </si>
  <si>
    <t>811158636020</t>
  </si>
  <si>
    <t>重庆市綦江县綦江县重庆市綦江区东溪镇建业路73号</t>
  </si>
  <si>
    <t>811158636857</t>
  </si>
  <si>
    <t>重庆市黔江区黔江区人民银行</t>
  </si>
  <si>
    <t>811158637182</t>
  </si>
  <si>
    <t>811158636074</t>
  </si>
  <si>
    <t>重庆市沙坪坝区沙坪坝区凤西路万科金色悦团2期3幢2101</t>
  </si>
  <si>
    <t>811158636092</t>
  </si>
  <si>
    <t>重庆市沙坪坝区沙坪坝区土主镇团结湾小区B区8栋803</t>
  </si>
  <si>
    <t>217599</t>
  </si>
  <si>
    <t>金富源珠宝 淡水珍珠时尚正圆 6-7mm耳饰</t>
  </si>
  <si>
    <t>811158637549</t>
  </si>
  <si>
    <t>重庆市沙坪坝区沙坪坝区西永首创光合城二期四栋</t>
  </si>
  <si>
    <t>811158635720</t>
  </si>
  <si>
    <t>重庆市铜梁县铜梁县巴川街道龙门西街华夏康城19栋2单元2-3</t>
  </si>
  <si>
    <t>811158637987</t>
  </si>
  <si>
    <t>重庆市永川区永川区三转盘学府美墅</t>
  </si>
  <si>
    <t>811158637914</t>
  </si>
  <si>
    <t>重庆市永川区永川区英井路</t>
  </si>
  <si>
    <t>811158636195</t>
  </si>
  <si>
    <t>重庆市渝北区龙溪镇金龙路268号10栋16-6</t>
  </si>
  <si>
    <t>811158636808</t>
  </si>
  <si>
    <t>重庆市渝北区渝北区金开大道1002号2栋13</t>
  </si>
  <si>
    <t>214485</t>
  </si>
  <si>
    <t>德国双立人红点刀具7件套秒杀组</t>
  </si>
  <si>
    <t>811158637292</t>
  </si>
  <si>
    <t>重庆市渝北区渝北区农业园万科渝园100-5</t>
  </si>
  <si>
    <t>811158635821</t>
  </si>
  <si>
    <t>811158635810</t>
  </si>
  <si>
    <t>811158636152</t>
  </si>
  <si>
    <t>舟山市定海区定海区檀树南区71幢108号603室</t>
  </si>
  <si>
    <t>811158636485</t>
  </si>
  <si>
    <t>珠海市斗门区白蕉镇东岸村鸿福路三巷西三43号</t>
  </si>
  <si>
    <t>811158637615</t>
  </si>
  <si>
    <t>珠海市斗门区井岸镇江湾西一苑23幢1单元</t>
  </si>
  <si>
    <t>811158636973</t>
  </si>
  <si>
    <t>珠海市斗门区乾务镇虎山市场</t>
  </si>
  <si>
    <t>208773</t>
  </si>
  <si>
    <t>黑美人安化贡品天尖茶1000g</t>
  </si>
  <si>
    <t>811158637256</t>
  </si>
  <si>
    <t>珠海市金湾区三灶镇春花园中巴士站旁</t>
  </si>
  <si>
    <t>218248</t>
  </si>
  <si>
    <t>金银花舒缓净透卸妆油(橘色升级版)120g</t>
  </si>
  <si>
    <t>811158635693</t>
  </si>
  <si>
    <t>珠海市香洲区香洲区拱北恒虹世纪广场2栋1905房</t>
  </si>
  <si>
    <t>811158635612</t>
  </si>
  <si>
    <t>珠海市香洲区香洲区情侣南路48号1902</t>
  </si>
  <si>
    <t>811158636214</t>
  </si>
  <si>
    <t>自贡市大安区大安区四川省自贡市大安区大安区马吃水荣光宛10栋1单元403</t>
  </si>
  <si>
    <t>811158637201</t>
  </si>
  <si>
    <t>族自治区百色市平果县平果县城东建材市场B区2栋高鹏楼梯</t>
  </si>
  <si>
    <t>811158637060</t>
  </si>
  <si>
    <t>族自治区北海市北海市海城区广东南路世纪新苑别墅39栋</t>
  </si>
  <si>
    <t>811158637421</t>
  </si>
  <si>
    <t>族自治区北海市北海市海城区深圳路1号木林森大厦802</t>
  </si>
  <si>
    <t>811158636648</t>
  </si>
  <si>
    <t>族自治区防城港市防城港市港口区行政中心区德城新世界21栋</t>
  </si>
  <si>
    <t>811158636449</t>
  </si>
  <si>
    <t>族自治区贵港市贵港市港北区广西省贵港市港北区中环广场南宁百货负一楼家电部小天鹅洗衣机专柜</t>
  </si>
  <si>
    <t>811158636236</t>
  </si>
  <si>
    <t>族自治区贵港市贵港市港北区联邦国际1橦B单元1408号</t>
  </si>
  <si>
    <t>811158636034</t>
  </si>
  <si>
    <t>族自治区桂林市桂林市七星区横塘路29号5栋2_4＿1</t>
  </si>
  <si>
    <t>811158635713</t>
  </si>
  <si>
    <t>族自治区桂林市全州县全州县十字街新华书店</t>
  </si>
  <si>
    <t>811158636685</t>
  </si>
  <si>
    <t>族自治区贺州市富川瑶族自治县富川瑶族自治县凤凰路86号vivo手机专卖店</t>
  </si>
  <si>
    <t>811158636893</t>
  </si>
  <si>
    <t>族自治区柳州市柳州市柳南区十一冶一区19栋1单元1楼3号</t>
  </si>
  <si>
    <t>811158636186</t>
  </si>
  <si>
    <t>族自治区柳州市三江侗族自治县三江侗族自治县古宜镇金桥花园</t>
  </si>
  <si>
    <t>811158636759</t>
  </si>
  <si>
    <t>族自治区南宁市隆安县隆安县御龙湾粤海工地</t>
  </si>
  <si>
    <t>811158637238</t>
  </si>
  <si>
    <t>族自治区南宁市南宁市江南区淡村路18号江景楼B座   广西送变电勘察设计有限公司</t>
  </si>
  <si>
    <t>811158636844</t>
  </si>
  <si>
    <t>族自治区南宁市南宁市青秀区百花岭路18号华凯逸悦豪庭35栋2902</t>
  </si>
  <si>
    <t>811158637024</t>
  </si>
  <si>
    <t>族自治区南宁市南宁市青秀区广西南宁市青秀区厢竹大道30号广西水利电业集团有限公司</t>
  </si>
  <si>
    <t>811158636129</t>
  </si>
  <si>
    <t>族自治区南宁市南宁市青秀区金花路2号卫生厅幼儿园宿舍2栋2单元701</t>
  </si>
  <si>
    <t>811158637322</t>
  </si>
  <si>
    <t>族自治区南宁市南宁市青秀区星湖路北一里六号27栋3单元303</t>
  </si>
  <si>
    <t>811158637268</t>
  </si>
  <si>
    <t>811158637088</t>
  </si>
  <si>
    <t>族自治区南宁市南宁市西乡塘区广西壮族自治区南宁市南宁市西乡塘区北湖东二里华庭名居B1栋1603号</t>
  </si>
  <si>
    <t>811158637904</t>
  </si>
  <si>
    <t>族自治区南宁市南宁市西乡塘区秀灵路30号宏腾苑4栋2单元601</t>
  </si>
  <si>
    <t>4.06</t>
  </si>
  <si>
    <t>811158636404</t>
  </si>
  <si>
    <t>族自治区南宁市南宁市兴宁区望州南路武警生活区132号</t>
  </si>
  <si>
    <t>811158635744</t>
  </si>
  <si>
    <t>族自治区钦州市浦北县浦北县浦北县第二中学</t>
  </si>
  <si>
    <t>811158636208</t>
  </si>
  <si>
    <t>族自治区梧州市梧州市蝶山区奥奇丽路8-1号A栋1单元902</t>
  </si>
  <si>
    <t>201054</t>
  </si>
  <si>
    <t>日光生活 R516碗碟架 餐具收纳</t>
  </si>
  <si>
    <t>811158636938</t>
  </si>
  <si>
    <t>族自治区梧州市梧州市长洲区菊湖路2号丰业花园</t>
  </si>
  <si>
    <t>811158637554</t>
  </si>
  <si>
    <t>族自治区玉林市博白县博白县广西省玉林市博白县人民中路019号</t>
  </si>
  <si>
    <t>2017-09-07</t>
  </si>
  <si>
    <t>811158635508</t>
  </si>
  <si>
    <t>巴中市巴州区巴州区北门菜市茶果站五单元二楼二号</t>
  </si>
  <si>
    <t>3.0</t>
  </si>
  <si>
    <t>811158646054</t>
  </si>
  <si>
    <t>蚌埠市淮上区淮上区安徽省蚌埠市淮上区农机大市场汇友宾馆</t>
  </si>
  <si>
    <t>811158646091</t>
  </si>
  <si>
    <t>811158639974</t>
  </si>
  <si>
    <t>保定市高阳县高阳县五金厂家属院3号楼</t>
  </si>
  <si>
    <t>202758</t>
  </si>
  <si>
    <t>同仁堂蜂胶骨胶原抗皱面贴膜25g*5片</t>
  </si>
  <si>
    <t>811158639674</t>
  </si>
  <si>
    <t>北京市昌平区昌平区天通苑东二区19号楼5单元301</t>
  </si>
  <si>
    <t>811158639802</t>
  </si>
  <si>
    <t>北京市朝阳区朝阳区国航综保部航卫中心</t>
  </si>
  <si>
    <t>811158646350</t>
  </si>
  <si>
    <t>北京市朝阳区朝阳区十里河413号</t>
  </si>
  <si>
    <t>218233</t>
  </si>
  <si>
    <t>御泥坊美白玫瑰深补水面膜套组35片</t>
  </si>
  <si>
    <t>811158646947</t>
  </si>
  <si>
    <t>北京市大兴区大兴区新安里小区西区平房13号</t>
  </si>
  <si>
    <t>223676003</t>
  </si>
  <si>
    <t>colnstela 康·丝黛拉百搭时尚女士磨毛阔腿裤, 套组</t>
  </si>
  <si>
    <t>811158646907</t>
  </si>
  <si>
    <t>北京市房山区窦店镇北京市房山区窦店镇水墨林溪五区四号楼二单元502</t>
  </si>
  <si>
    <t>811158645722</t>
  </si>
  <si>
    <t>北京市海淀区海淀区花园路12号院</t>
  </si>
  <si>
    <t>224182</t>
  </si>
  <si>
    <t>笃亲生机Dophilus-D复合益生菌168g</t>
  </si>
  <si>
    <t>811158645751</t>
  </si>
  <si>
    <t>811158646916</t>
  </si>
  <si>
    <t>北京市通州区通州区葛布店北里16号楼222</t>
  </si>
  <si>
    <t>223676004</t>
  </si>
  <si>
    <t>811158638091</t>
  </si>
  <si>
    <t>北京市通州区通州区群芳四园6号楼451</t>
  </si>
  <si>
    <t>222291</t>
  </si>
  <si>
    <t>湖北恩施富硒豌豆水晶米粉500g*3袋</t>
  </si>
  <si>
    <t>811158635562</t>
  </si>
  <si>
    <t>北京市通州区通州区永顺地区通瑞嘉苑一区1号楼1单元1901</t>
  </si>
  <si>
    <t>811158638589</t>
  </si>
  <si>
    <t>北京市西城区西城区广宁伯街中国大唐集团公司</t>
  </si>
  <si>
    <t>811158639760</t>
  </si>
  <si>
    <t>巢湖市巢湖市巢湖市临湖丽苑5幢1单元202</t>
  </si>
  <si>
    <t>811158639374</t>
  </si>
  <si>
    <t>成都市成华区成华区华星路8号锦江华庭1栋三单元1202</t>
  </si>
  <si>
    <t>4.74</t>
  </si>
  <si>
    <t>811158646246</t>
  </si>
  <si>
    <t>成都市成华区成华区双庆路16号紫东芯座6栋3单元3305</t>
  </si>
  <si>
    <t>224369</t>
  </si>
  <si>
    <t>阳澄湖中湖四公（4.0两）六母（3.0两）大闸蟹尊享组</t>
  </si>
  <si>
    <t>811158639967</t>
  </si>
  <si>
    <t>成都市高新区高新区金桂路238号东苑B区4-2-1003</t>
  </si>
  <si>
    <t>222596001</t>
  </si>
  <si>
    <t>811158638671</t>
  </si>
  <si>
    <t>成都市高新区高新区盛和二路168号桐梓林壹号6-2</t>
  </si>
  <si>
    <t>811158646892</t>
  </si>
  <si>
    <t>成都市金牛区金牛区内化成营福巷28号4单元9号</t>
  </si>
  <si>
    <t>811158639441</t>
  </si>
  <si>
    <t>成都市陴县陴县现代工业港南区通港路248号</t>
  </si>
  <si>
    <t>811158646965</t>
  </si>
  <si>
    <t>成都市双流县双流县华阳镇南湖西路18号1期12栋2705</t>
  </si>
  <si>
    <t>811158635415</t>
  </si>
  <si>
    <t>成都市双流县双流县麓山大道2段19号成都雅居乐花园峰北91-2</t>
  </si>
  <si>
    <t>811158639022</t>
  </si>
  <si>
    <t>成都市双流县双流县西航港街道长城路二段学府润园4一5一1</t>
  </si>
  <si>
    <t>811158646169</t>
  </si>
  <si>
    <t>811158639089</t>
  </si>
  <si>
    <t>成都市武侯区武侯区沙堰西—街79号临河别墅A12</t>
  </si>
  <si>
    <t>811158646301</t>
  </si>
  <si>
    <t>滁州市定远县定城镇长征路供电公司营业厅</t>
  </si>
  <si>
    <t>811158639102</t>
  </si>
  <si>
    <t>达州市通川区通川区四川省达州市通川区通川区北岩寺路凤凰山人大家属院</t>
  </si>
  <si>
    <t>811158639438</t>
  </si>
  <si>
    <t>大理白族自治州宾川县宾川县金牛镇金牛二小对面</t>
  </si>
  <si>
    <t>811158639665</t>
  </si>
  <si>
    <t>德州市禹城市禹城市文化西路宜家商品小区9号楼1单元3门302</t>
  </si>
  <si>
    <t>811158639261</t>
  </si>
  <si>
    <t>东莞市常平镇常平镇常阳花园常盛楼11座7A</t>
  </si>
  <si>
    <t>811158646957</t>
  </si>
  <si>
    <t>东莞市常平镇常平镇广东省东莞市常平镇新天美地3座3楼</t>
  </si>
  <si>
    <t>811158639063</t>
  </si>
  <si>
    <t>东莞市常平镇常平镇袁山贝大道279号镇兴建材城</t>
  </si>
  <si>
    <t>811158639219</t>
  </si>
  <si>
    <t>东莞市大朗镇大朗镇金朗中路968号培兰小学对面雅达厂</t>
  </si>
  <si>
    <t>811158639121</t>
  </si>
  <si>
    <t>东莞市大朗镇大朗镇明上居14栋1501</t>
  </si>
  <si>
    <t>811158639777</t>
  </si>
  <si>
    <t>东莞市大岭山镇大岭山镇百花洞村西大道三号宗兴纸业</t>
  </si>
  <si>
    <t>811158646529</t>
  </si>
  <si>
    <t>东莞市大岭山镇大岭山镇广东省东莞市大学路1号东莞理工学院松山湖教师村16栋</t>
  </si>
  <si>
    <t>811158635462</t>
  </si>
  <si>
    <t>811158645928</t>
  </si>
  <si>
    <t>东莞市大岭山镇大岭山镇新世纪领居A区三栋二单元501</t>
  </si>
  <si>
    <t>811158636908</t>
  </si>
  <si>
    <t>东莞市东城区东城区广东省东莞市东城区东城区广东省东莞市东城区同沙科技园彩怡农贸市'场72号铺</t>
  </si>
  <si>
    <t>811158635359</t>
  </si>
  <si>
    <t>东莞市东城区东城区花园新村恒昌楼2101</t>
  </si>
  <si>
    <t>811158645937</t>
  </si>
  <si>
    <t>东莞市东城区东城区景湖春天18栋D梯301房</t>
  </si>
  <si>
    <t>811158635374</t>
  </si>
  <si>
    <t>东莞市东城区东城区星河传说A05-1202</t>
  </si>
  <si>
    <t>811158638835</t>
  </si>
  <si>
    <t>东莞市凤岗镇凤岗镇大运城邦6期11栋1单元1702</t>
  </si>
  <si>
    <t>811158638840</t>
  </si>
  <si>
    <t>811158638103</t>
  </si>
  <si>
    <t>204270</t>
  </si>
  <si>
    <t>美澳健钙加维生素D软胶囊100粒赠维生素B族片30粒</t>
  </si>
  <si>
    <t>811158638269</t>
  </si>
  <si>
    <t>东莞市凤岗镇凤岗镇雁田村丰田花园8座2栋12D</t>
  </si>
  <si>
    <t>811158638538</t>
  </si>
  <si>
    <t>东莞市高埗镇高埗镇低涌宝元C栋</t>
  </si>
  <si>
    <t>811158645799</t>
  </si>
  <si>
    <t>东莞市高埗镇高埗镇振兴南路合展花园A栋902麻烦带POS机</t>
  </si>
  <si>
    <t>811158638512</t>
  </si>
  <si>
    <t>东莞市莞城区莞城区步步高小学6年级办公室</t>
  </si>
  <si>
    <t>811158646433</t>
  </si>
  <si>
    <t>东莞市横沥镇横沥镇阳光粤港一栋302室</t>
  </si>
  <si>
    <t>811158639004</t>
  </si>
  <si>
    <t>东莞市厚街镇厚街镇下汴管理区鸿福工业园雅普照明</t>
  </si>
  <si>
    <t>811158635897</t>
  </si>
  <si>
    <t>东莞市虎门镇虎门镇丰泰东海山庄1栋801</t>
  </si>
  <si>
    <t>811158638076</t>
  </si>
  <si>
    <t>东莞市南城区南城区西平现代经典C3-601</t>
  </si>
  <si>
    <t>811158646033</t>
  </si>
  <si>
    <t>东莞市沙田镇沙田镇斜西三盛村10号</t>
  </si>
  <si>
    <t>217434</t>
  </si>
  <si>
    <t>新西兰goodhealth好健康牛初乳奶粉</t>
  </si>
  <si>
    <t>811158646181</t>
  </si>
  <si>
    <t>东莞市石碣镇石碣镇广东省东莞市石碣镇石碣镇石碣镇同德路163号石碣村委会办公楼</t>
  </si>
  <si>
    <t>811158636765</t>
  </si>
  <si>
    <t>东莞市石碣镇石碣镇鹤田厦王洲湾1号3栋一单元1403</t>
  </si>
  <si>
    <t>811158638151</t>
  </si>
  <si>
    <t>东莞市石龙镇石龙镇黄家山工业区民强路77号</t>
  </si>
  <si>
    <t>221459</t>
  </si>
  <si>
    <t>好想你红枣脆片（8袋/盒）（80克）*3盒</t>
  </si>
  <si>
    <t>811158646559</t>
  </si>
  <si>
    <t>东莞市塘厦镇塘厦镇汇景2路71号三正半山豪苑</t>
  </si>
  <si>
    <t>811158646400</t>
  </si>
  <si>
    <t>东莞市塘厦镇塘厦镇林村西湖西强街9号锦塘住宿</t>
  </si>
  <si>
    <t>811158646617</t>
  </si>
  <si>
    <t>东莞市万江区万江区东莞市万江区港口大道南欧景城7栋202</t>
  </si>
  <si>
    <t>811158646172</t>
  </si>
  <si>
    <t>东莞市樟木头镇樟木头镇龙威花园13座2B</t>
  </si>
  <si>
    <t>811158638219</t>
  </si>
  <si>
    <t>东莞市长安镇长安镇广东省东莞市长安镇上角加油站旁星晖沐足城</t>
  </si>
  <si>
    <t>190715</t>
  </si>
  <si>
    <t>兰芝雪润无暇气垫BB霜粉凝霜13SPF30PA+++15g*</t>
  </si>
  <si>
    <t>811158646793</t>
  </si>
  <si>
    <t>东莞市长安镇长安镇广东省东莞市长安镇长安镇长安镇长安花园一栋1102室</t>
  </si>
  <si>
    <t>223676002</t>
  </si>
  <si>
    <t>811158639318</t>
  </si>
  <si>
    <t>东莞市长安镇长安镇乌沙大沙墩工业区9号致莹企业有限公司</t>
  </si>
  <si>
    <t>811158638044</t>
  </si>
  <si>
    <t>东莞市长安镇长安镇乌沙江贝同乐中路3巷6号</t>
  </si>
  <si>
    <t>811158646548</t>
  </si>
  <si>
    <t>鄂州市鄂城区鄂城区花湖开发区滨港路花湖新天地</t>
  </si>
  <si>
    <t>811158635395</t>
  </si>
  <si>
    <t>811158639043</t>
  </si>
  <si>
    <t>福州市仓山区仓山区福建省福州市仓山区刘宅转运站</t>
  </si>
  <si>
    <t>811158639341</t>
  </si>
  <si>
    <t>福州市仓山区仓山区金河路56号紫竹苑1-204</t>
  </si>
  <si>
    <t>811158639307</t>
  </si>
  <si>
    <t>福州市仓山区仓山区金环路13号雨桐苑4号楼406</t>
  </si>
  <si>
    <t>3.88</t>
  </si>
  <si>
    <t>811158639289</t>
  </si>
  <si>
    <t>福州市福清市龙田镇蔼祥楼</t>
  </si>
  <si>
    <t>811158646020</t>
  </si>
  <si>
    <t>福州市鼓楼区鼓楼区凤湖路融侨锦江悦府二期11号楼603</t>
  </si>
  <si>
    <t>811158635451</t>
  </si>
  <si>
    <t>福州市鼓楼区鼓楼区福建省福州市福马路2号福州国税大楼</t>
  </si>
  <si>
    <t>811158638340</t>
  </si>
  <si>
    <t>福州市鼓楼区鼓楼区龙腰路60号左海筑家A区3号楼705</t>
  </si>
  <si>
    <t>811158638739</t>
  </si>
  <si>
    <t>811158638959</t>
  </si>
  <si>
    <t>福州市平潭县潭城镇东大街56号A202</t>
  </si>
  <si>
    <t>811158638659</t>
  </si>
  <si>
    <t>811158639643</t>
  </si>
  <si>
    <t>抚顺市顺城区顺城区高山路师专对面山水家园16栋2单元703</t>
  </si>
  <si>
    <t>219749</t>
  </si>
  <si>
    <t>百味来硬质小麦直行意大利通心粉5500g番茄蔬菜风味面酱25</t>
  </si>
  <si>
    <t>811158639328</t>
  </si>
  <si>
    <t>抚州市崇仁县崇仁县崇仁公路分局</t>
  </si>
  <si>
    <t>811158638547</t>
  </si>
  <si>
    <t>广州市白云区白云区广东省广州市白云区松南二路碧江街松溪花园13栋604房</t>
  </si>
  <si>
    <t>811158646974</t>
  </si>
  <si>
    <t>广州市白云区白云区金沙洲越秀星汇金沙2期5栋1803</t>
  </si>
  <si>
    <t>223676001</t>
  </si>
  <si>
    <t>811158639525</t>
  </si>
  <si>
    <t>185045</t>
  </si>
  <si>
    <t>御泥坊红石榴鲜润亮肤组</t>
  </si>
  <si>
    <t>811158638614</t>
  </si>
  <si>
    <t>广州市白云区白云区同和路828号山水庭苑G1栋303</t>
  </si>
  <si>
    <t>811158638696</t>
  </si>
  <si>
    <t>广州市番禺区番禺区大石富庭华园东座九梯602</t>
  </si>
  <si>
    <t>811158639362</t>
  </si>
  <si>
    <t>广州市番禺区番禺区洛溪新城洛涛南区3栋之二503</t>
  </si>
  <si>
    <t>811158638942</t>
  </si>
  <si>
    <t>广州市番禺区番禺区祈福名都5座1506</t>
  </si>
  <si>
    <t>811158638704</t>
  </si>
  <si>
    <t>广州市番禺区南村镇华南碧桂园映翠桃苑6街18号</t>
  </si>
  <si>
    <t>811158639878</t>
  </si>
  <si>
    <t>广州市番禺区石碁镇新桥村泰安路98号之三 2楼 万皆顺公司</t>
  </si>
  <si>
    <t>811158646621</t>
  </si>
  <si>
    <t>广州市番禺区钟村镇祈福新邨 青怡居 二街 11D1F</t>
  </si>
  <si>
    <t>811158646314</t>
  </si>
  <si>
    <t>广州市番禺区钟村镇祈福新村A区16亍82号2楼</t>
  </si>
  <si>
    <t>811158646630</t>
  </si>
  <si>
    <t>广州市番禺区钟村镇祈福新村活力花园一期2座1006室</t>
  </si>
  <si>
    <t>811158645800</t>
  </si>
  <si>
    <t>广州市番禺区钟村镇毓秀西路裕丰商城E座202</t>
  </si>
  <si>
    <t>811158635496</t>
  </si>
  <si>
    <t>广州市海珠区海珠区昌港中路211号信和广场4栋307</t>
  </si>
  <si>
    <t>811158638661</t>
  </si>
  <si>
    <t>811158639817</t>
  </si>
  <si>
    <t>811158639794</t>
  </si>
  <si>
    <t>811158638334</t>
  </si>
  <si>
    <t>广州市花都区花都区芙蓉山前大道元邦山清水秀</t>
  </si>
  <si>
    <t>811158646375</t>
  </si>
  <si>
    <t>广州市花都区花都区芙蓉镇新民路12号电动工具维修店</t>
  </si>
  <si>
    <t>811158645902</t>
  </si>
  <si>
    <t>212727004</t>
  </si>
  <si>
    <t>鹿王.澳普蒂姆知性优雅微喇女裤3件组, 套组, M</t>
  </si>
  <si>
    <t>811158638864</t>
  </si>
  <si>
    <t>广州市花都区花都区建设北路149号广州车辆厂</t>
  </si>
  <si>
    <t>811158638173</t>
  </si>
  <si>
    <t>广州市花都区花都区狮岭镇阳光路乐城超市东门</t>
  </si>
  <si>
    <t>811158639338</t>
  </si>
  <si>
    <t>广州市花都区花都区新华镇埠心村集资楼304房</t>
  </si>
  <si>
    <t>811158645882</t>
  </si>
  <si>
    <t>广州市黄埔区黄埔区峰乐南路黄埔花园7栋701</t>
  </si>
  <si>
    <t>811158639256</t>
  </si>
  <si>
    <t>广州市黄埔区黄埔区镇东路大田花园A栋1101</t>
  </si>
  <si>
    <t>811158638323</t>
  </si>
  <si>
    <t>广州市南沙区南沙区广东省广州市南沙区南沙区珠江街家安花园5间4号604</t>
  </si>
  <si>
    <t>811158645746</t>
  </si>
  <si>
    <t>广州市天河区天河区东圃汇彩路38号领汇创展中心D9栋首层</t>
  </si>
  <si>
    <t>202587003</t>
  </si>
  <si>
    <t>BananaUmbrella蕉下Air16款超轻防晒太阳伞遮</t>
  </si>
  <si>
    <t>811158645851</t>
  </si>
  <si>
    <t>广州市越秀区越秀区共和三路11号6楼</t>
  </si>
  <si>
    <t>811158646589</t>
  </si>
  <si>
    <t>广州市越秀区越秀区环市东路青龙坊113号402</t>
  </si>
  <si>
    <t>811158638987</t>
  </si>
  <si>
    <t>广州市增城市新塘镇东江大道北8号东方名都6栋1502</t>
  </si>
  <si>
    <t>811158638727</t>
  </si>
  <si>
    <t>广州市增城市新塘镇新塘镇水南村南埔大道1号中天花园11栋</t>
  </si>
  <si>
    <t>811158646041</t>
  </si>
  <si>
    <t>广州市增城市增城市荔城街碧桂园岭秀苑一街12栋803房</t>
  </si>
  <si>
    <t>811158638917</t>
  </si>
  <si>
    <t>广州市增城市增城市增江街凤翔街金凤皇廷小区80栋1201</t>
  </si>
  <si>
    <t>811158638791</t>
  </si>
  <si>
    <t>海口市美兰区美兰区振兴南路26号美舍苑小区3栋202</t>
  </si>
  <si>
    <t>811158633754</t>
  </si>
  <si>
    <t>合肥市蜀山区蜀山区金牛路中央美域B1-1606</t>
  </si>
  <si>
    <t>811158646005</t>
  </si>
  <si>
    <t>合肥市瑶海区瑶海区北二环路昊天园小区13弄804</t>
  </si>
  <si>
    <t>811158646604</t>
  </si>
  <si>
    <t>河源市源城区源城区宝源山庄金源小区B型5号</t>
  </si>
  <si>
    <t>811158645786</t>
  </si>
  <si>
    <t>荷泽市定陶县定陶县半堤乡菏泽嘉宏脱水食品有限公司</t>
  </si>
  <si>
    <t>222997</t>
  </si>
  <si>
    <t>玛莉安无尘式化妆棉200片</t>
  </si>
  <si>
    <t>811158639694</t>
  </si>
  <si>
    <t>红河哈尼族彝族自治州蒙自县文澜镇同兴小区B栋一单元401室</t>
  </si>
  <si>
    <t>208253</t>
  </si>
  <si>
    <t>金富源珠宝 复古中国风大颗粒淡水珍珠胸针</t>
  </si>
  <si>
    <t>811158639650</t>
  </si>
  <si>
    <t>红河哈尼族彝族自治州弥勒县弥勒县新哨镇小沙冲</t>
  </si>
  <si>
    <t>215513001</t>
  </si>
  <si>
    <t>Jeep户外男士速干舒适polo衫两件组, 套组, M</t>
  </si>
  <si>
    <t>811158646156</t>
  </si>
  <si>
    <t>黄冈市黄州区黄州区黄冈市黄州区胜利街黄州中学</t>
  </si>
  <si>
    <t>811158646695</t>
  </si>
  <si>
    <t>黄石市西塞山西塞山湖北省黄石市西塞山西塞山二橡炳祥超市</t>
  </si>
  <si>
    <t>811158646845</t>
  </si>
  <si>
    <t>吉安市吉州区吉州区韶山西路一号钟表风彩</t>
  </si>
  <si>
    <t>811158646292</t>
  </si>
  <si>
    <t>220052001</t>
  </si>
  <si>
    <t>欧莱雅口红纷泽琉金唇膏3.7g, N601琉金裸粉</t>
  </si>
  <si>
    <t>811158639096</t>
  </si>
  <si>
    <t>嘉兴市嘉善县嘉善县人民大道龙鼎瑞园3-4-701</t>
  </si>
  <si>
    <t>811158639940</t>
  </si>
  <si>
    <t>嘉兴市嘉善县天凝镇大街118号</t>
  </si>
  <si>
    <t>811158646111</t>
  </si>
  <si>
    <t>嘉兴市嘉善县魏塘镇环北西路底  嘉善县天龙塑料五金厂</t>
  </si>
  <si>
    <t>811158645768</t>
  </si>
  <si>
    <t>嘉兴市南湖区南湖区嘉兴市南湖区格林路241号</t>
  </si>
  <si>
    <t>811158646513</t>
  </si>
  <si>
    <t>江门市新会区大泽镇莲塘村广仁里五号</t>
  </si>
  <si>
    <t>205897002</t>
  </si>
  <si>
    <t>意大利Mr.Mrs Fiorellino 原装进口花朵造型汽</t>
  </si>
  <si>
    <t>811158638484</t>
  </si>
  <si>
    <t>811158639451</t>
  </si>
  <si>
    <t>荆州市洪湖市洪湖市洪湖市新堤玉沙东路8-8号</t>
  </si>
  <si>
    <t>811158639741</t>
  </si>
  <si>
    <t>荆州市荆州区荆州区西提街金地小区</t>
  </si>
  <si>
    <t>811158639712</t>
  </si>
  <si>
    <t>3.14</t>
  </si>
  <si>
    <t>811158635608</t>
  </si>
  <si>
    <t>荆州市荆州区荆州区长江大学城中校区18栋2门3楼301</t>
  </si>
  <si>
    <t>811158638964</t>
  </si>
  <si>
    <t>荆州市沙市区沙市区柳垸二路柳垸</t>
  </si>
  <si>
    <t>811158645738</t>
  </si>
  <si>
    <t>荆州市石首市石首市奔马商业街6号</t>
  </si>
  <si>
    <t>811158638355</t>
  </si>
  <si>
    <t>昆明市呈贡县呈贡县大学城万青路实力锦城C组团08栋2单元602</t>
  </si>
  <si>
    <t>811158646012</t>
  </si>
  <si>
    <t>昆明市官渡区官渡区世纪城元春苑6栋1单元3A</t>
  </si>
  <si>
    <t>811158638284</t>
  </si>
  <si>
    <t>昆明市官渡区官渡区新亚洲体育城水晶堡D7-2-301</t>
  </si>
  <si>
    <t>811158645813</t>
  </si>
  <si>
    <t>811158639396</t>
  </si>
  <si>
    <t>昆明市盘龙区盘龙区清水木华小区清华园11栋F</t>
  </si>
  <si>
    <t>811158638687</t>
  </si>
  <si>
    <t>昆明市五华区五华区大普吉吉兴苑小区19幢1单元602</t>
  </si>
  <si>
    <t>811158638119</t>
  </si>
  <si>
    <t>811158646326</t>
  </si>
  <si>
    <t>昆明市西山区西山区广福路滇池宜城西南海B3栋</t>
  </si>
  <si>
    <t>811158638194</t>
  </si>
  <si>
    <t>昆明市西山区西山区日新中路凯旋花园N7_301</t>
  </si>
  <si>
    <t>811158639078</t>
  </si>
  <si>
    <t>昆明市西山区西山区永新路水岸枫林小区6一201</t>
  </si>
  <si>
    <t>811158639750</t>
  </si>
  <si>
    <t>乐山市市中区市中区市中区乐青路189号新天名城</t>
  </si>
  <si>
    <t>811158639245</t>
  </si>
  <si>
    <t>临沧市耿马傣族佤族自治县耿马镇公安局</t>
  </si>
  <si>
    <t>811158635434</t>
  </si>
  <si>
    <t>临沧市耿马傣族佤族自治县耿马镇云南省临沧市耿马傣族佤族自治县耿马镇震新路档案局</t>
  </si>
  <si>
    <t>811158638085</t>
  </si>
  <si>
    <t>龙岩市漳平市漳平市汇盛名城B栋401</t>
  </si>
  <si>
    <t>214660004</t>
  </si>
  <si>
    <t>品尚生活*巴洛克高端不锈钢浴室柜（80CM）, 邦尼白, 8</t>
  </si>
  <si>
    <t>811158638925</t>
  </si>
  <si>
    <t>茂名市茂南区茂南区高凉南路2号富丽苑9栋901</t>
  </si>
  <si>
    <t>811158646365</t>
  </si>
  <si>
    <t>眉山市东坡区东坡区皇冠左岸东区卢浮宫B1-601</t>
  </si>
  <si>
    <t>811158638223</t>
  </si>
  <si>
    <t>眉山市青神县青城镇大兆街64号</t>
  </si>
  <si>
    <t>222907</t>
  </si>
  <si>
    <t>韩束巨水光精粹蜜特惠组</t>
  </si>
  <si>
    <t>811158635422</t>
  </si>
  <si>
    <t>绵阳市游仙区游仙区五里堆路富临原山18栋1单元13-03</t>
  </si>
  <si>
    <t>811158639014</t>
  </si>
  <si>
    <t>南昌市东湖区东湖区南昌市东湖区洪都北大道688号上海大众智通维修站</t>
  </si>
  <si>
    <t>811158639544</t>
  </si>
  <si>
    <t>南昌市东湖区东湖区阳明东路彭家桥街道隆兴民居719号10栋1单元201室</t>
  </si>
  <si>
    <t>811158645912</t>
  </si>
  <si>
    <t>南昌市东湖区东湖区子固路162号江西省京剧团</t>
  </si>
  <si>
    <t>811158638753</t>
  </si>
  <si>
    <t>南昌市红谷滩新区红谷滩新区万达御园5栋2单元102室</t>
  </si>
  <si>
    <t>811158638425</t>
  </si>
  <si>
    <t>南昌市青云谱区青云谱区徐家坊社区解放西路49号玉河明珠46栋502号</t>
  </si>
  <si>
    <t>811158636066</t>
  </si>
  <si>
    <t>南昌市西湖区西湖区安石路1号鑫业花园2栋1403</t>
  </si>
  <si>
    <t>811158645895</t>
  </si>
  <si>
    <t>南充市顺庆区顺庆区龙吟水郡29栋1单元302</t>
  </si>
  <si>
    <t>811158646503</t>
  </si>
  <si>
    <t>南充市顺庆区顺庆区铁荣路五一医院军宛小区1栋3单元601</t>
  </si>
  <si>
    <t>811158646211</t>
  </si>
  <si>
    <t>南京市江宁区禄口乡颐家春天花园9栋606室</t>
  </si>
  <si>
    <t>811158645991</t>
  </si>
  <si>
    <t>南京市江宁区秣陵乡将军大道开元欣街香山美墅49幢101室</t>
  </si>
  <si>
    <t>811158646641</t>
  </si>
  <si>
    <t>南京市江宁区麒麟华汇康城23幢106室</t>
  </si>
  <si>
    <t>811158645968</t>
  </si>
  <si>
    <t>南京市江宁区麒麟锦绣花园竹涛园213幢</t>
  </si>
  <si>
    <t>811158646458</t>
  </si>
  <si>
    <t>南京市江宁区麒麟门街道悦民路133号银河湾花园14栋704室</t>
  </si>
  <si>
    <t>4.36</t>
  </si>
  <si>
    <t>811158646493</t>
  </si>
  <si>
    <t>224181</t>
  </si>
  <si>
    <t>笃亲生机Dophilus-A复合益生菌84g</t>
  </si>
  <si>
    <t>811158639504</t>
  </si>
  <si>
    <t>南京市六合区六合区雄州街道汇锦水岸城5幢3单元306</t>
  </si>
  <si>
    <t>811158646341</t>
  </si>
  <si>
    <t>811158638139</t>
  </si>
  <si>
    <t>南京市秦淮区秦淮区江苏省南京市秦淮区秦淮区(市区)星海路8号，万达紫金明珠小区伊顿幼儿园</t>
  </si>
  <si>
    <t>811158635592</t>
  </si>
  <si>
    <t>南平市建阳县建阳县福建省南平市建阳县童游鹏宇佳苑7号楼10101室</t>
  </si>
  <si>
    <t>811158646253</t>
  </si>
  <si>
    <t>南平市延平区延平区昼锦贸易市场3区5号</t>
  </si>
  <si>
    <t>214687</t>
  </si>
  <si>
    <t>黑美人金茯手筑金花茯茶950g</t>
  </si>
  <si>
    <t>811158638771</t>
  </si>
  <si>
    <t>宁波市北仑区梅山乡梅港村8组</t>
  </si>
  <si>
    <t>214678</t>
  </si>
  <si>
    <t>汤臣倍健维生素C片100片*2瓶</t>
  </si>
  <si>
    <t>811158638647</t>
  </si>
  <si>
    <t>222250</t>
  </si>
  <si>
    <t>伊利中老年营养奶粉（400g*4袋）</t>
  </si>
  <si>
    <t>811158646065</t>
  </si>
  <si>
    <t>宁波市宁海县宁海县气象南路58弄5号301室</t>
  </si>
  <si>
    <t>811158639848</t>
  </si>
  <si>
    <t>宁波市象山县石浦镇海宁路91号</t>
  </si>
  <si>
    <t>811158638031</t>
  </si>
  <si>
    <t>宁波市鄞州区鄞州区浙江省宁波市鄞州区鄞州区(市区)轻纺城洛兹品阁939</t>
  </si>
  <si>
    <t>811158638808</t>
  </si>
  <si>
    <t>宁德市福安市赛岐镇罗江乡</t>
  </si>
  <si>
    <t>811158638939</t>
  </si>
  <si>
    <t>宁德市蕉城区蕉城区八一五中路8号公交大厦二楼蕉城区人才中心</t>
  </si>
  <si>
    <t>811158638898</t>
  </si>
  <si>
    <t>宁德市蕉城区蕉城区东桥开发区闽东中路28号盈丰佳园2号楼101</t>
  </si>
  <si>
    <t>811158638629</t>
  </si>
  <si>
    <t>宁德市寿宁县寿宁县福建省宁德市寿宁县日升大厦一号楼1103</t>
  </si>
  <si>
    <t>811158639998</t>
  </si>
  <si>
    <t>宁德市霞浦县霞浦县龙妙巷7号珍珍理容中心</t>
  </si>
  <si>
    <t>224689</t>
  </si>
  <si>
    <t>阳澄湖中湖四公（3.6两）四母（2.6两）大闸蟹抢鲜组</t>
  </si>
  <si>
    <t>811158639496</t>
  </si>
  <si>
    <t>怒江傈僳族自治州兰坪白族普米族自治县兰坪白族普米族自治县金江路兰缘小区3栋3单元302</t>
  </si>
  <si>
    <t>811158635527</t>
  </si>
  <si>
    <t>攀枝花市东　区东　区东区大道南段49号</t>
  </si>
  <si>
    <t>811158646596</t>
  </si>
  <si>
    <t>811158638412</t>
  </si>
  <si>
    <t>平顶山市新华区新华区佳田国际大厦B座物业部</t>
  </si>
  <si>
    <t>220933</t>
  </si>
  <si>
    <t>梦洁美颂雅美方顶睡帐:迷朦米1.5M</t>
  </si>
  <si>
    <t>811158639140</t>
  </si>
  <si>
    <t>萍乡市安源区安源区江西省萍乡市安源区安源区圣淘沙小区22栋2单元201</t>
  </si>
  <si>
    <t>811158646199</t>
  </si>
  <si>
    <t>萍乡市安源区安源区西门公交公司门卫</t>
  </si>
  <si>
    <t>0.0000</t>
  </si>
  <si>
    <t>811158635404</t>
  </si>
  <si>
    <t>萍乡市芦溪县芦溪县人民医院门诊收费处</t>
  </si>
  <si>
    <t>811158646779</t>
  </si>
  <si>
    <t>濮阳市华龙区华龙区中原油田建设小区11栋2单元7号</t>
  </si>
  <si>
    <t>811158646689</t>
  </si>
  <si>
    <t>普洱市镇沅县恩乐镇卫生和计划生育局</t>
  </si>
  <si>
    <t>811158646665</t>
  </si>
  <si>
    <t>811158639617</t>
  </si>
  <si>
    <t>青岛市李沧区李沧区广水路19号世园美墅</t>
  </si>
  <si>
    <t>811158639132</t>
  </si>
  <si>
    <t>清远市清城区清城区广清大道88号云山诗意棋2B1301</t>
  </si>
  <si>
    <t>811158639227</t>
  </si>
  <si>
    <t>清远市清城区清城区新城18号区市国税住宅二号楼8030</t>
  </si>
  <si>
    <t>811158638907</t>
  </si>
  <si>
    <t>清远市清城区清城区新城东18号区紫光阁花园F08铺养车堂二楼</t>
  </si>
  <si>
    <t>811158638376</t>
  </si>
  <si>
    <t>曲靖市宣威县宛水街振兴中路449号银海大浴池</t>
  </si>
  <si>
    <t>811158638769</t>
  </si>
  <si>
    <t>泉州市丰泽区丰泽区宝洲路口南丰新城牡丹苑4座2A</t>
  </si>
  <si>
    <t>811158645834</t>
  </si>
  <si>
    <t>泉州市惠安县崇武镇溪底村溪中路96号</t>
  </si>
  <si>
    <t>811158639558</t>
  </si>
  <si>
    <t>811158638998</t>
  </si>
  <si>
    <t>泉州市晋江市晋江市锦绣街明晖楼D栋1082室</t>
  </si>
  <si>
    <t>811158646382</t>
  </si>
  <si>
    <t>泉州市石狮市石狮市前廊中行宿舍北栋203</t>
  </si>
  <si>
    <t>811158646533</t>
  </si>
  <si>
    <t>三明市梅列区梅列区陈大镇随园小区B区三栋402室</t>
  </si>
  <si>
    <t>811158639538</t>
  </si>
  <si>
    <t>三明市梅列区梅列区福建省三明市梅列区梅列区东安新村65幢704室</t>
  </si>
  <si>
    <t>205758003</t>
  </si>
  <si>
    <t>奥地利进口Loacker莱家粒粒巧克力夹心威化（小包装）X3</t>
  </si>
  <si>
    <t>811158638147</t>
  </si>
  <si>
    <t>三亚市三亚市三亚市河东区临春社区龙尾岭巷12号大汇嘉园1栋</t>
  </si>
  <si>
    <t>811158638438</t>
  </si>
  <si>
    <t>三亚市三亚市三亚市农垦医院</t>
  </si>
  <si>
    <t>811158639591</t>
  </si>
  <si>
    <t>222287</t>
  </si>
  <si>
    <t>湖北恩施富硒玉米水晶粉500g*3袋</t>
  </si>
  <si>
    <t>811158638405</t>
  </si>
  <si>
    <t>厦门市湖里区湖里区嘉禾路冦宏花园322号602</t>
  </si>
  <si>
    <t>811158638291</t>
  </si>
  <si>
    <t>厦门市集美区集美区福建省厦门市集美区集美区福建省厦门市集美区集美区杏林村苑东路155号</t>
  </si>
  <si>
    <t>224675</t>
  </si>
  <si>
    <t>澳琳达深海鱼油1400mg/粒（200粒/瓶*2瓶）</t>
  </si>
  <si>
    <t>811158638812</t>
  </si>
  <si>
    <t>厦门市思明区思明区东浦路东坪山庄53-2-402室</t>
  </si>
  <si>
    <t>811158646209</t>
  </si>
  <si>
    <t>厦门市思明区思明区豆仔尾路334号201</t>
  </si>
  <si>
    <t>811158646420</t>
  </si>
  <si>
    <t>厦门市思明区思明区福建省厦门市思明区仙阁里91号早龙小厨</t>
  </si>
  <si>
    <t>811158639168</t>
  </si>
  <si>
    <t>811158638876</t>
  </si>
  <si>
    <t>厦门市思明区思明区厦门市湖滨南路6号邮政报刊发行局2楼发行部</t>
  </si>
  <si>
    <t>811158635557</t>
  </si>
  <si>
    <t>厦门市同安区同安区大同镇碧岳村铺前里104</t>
  </si>
  <si>
    <t>811158646565</t>
  </si>
  <si>
    <t>汕尾市海丰县城东镇上铺戏台旁怡景巷三憧102</t>
  </si>
  <si>
    <t>811158638466</t>
  </si>
  <si>
    <t>汕尾市陆丰市陆丰市东海建设路南二巷2号</t>
  </si>
  <si>
    <t>811158639959</t>
  </si>
  <si>
    <t>上海市虹口区虹口区上海市虹口区欧阳路196篱笆院东北饺子王</t>
  </si>
  <si>
    <t>811158646262</t>
  </si>
  <si>
    <t>上海市浦东新区浦东新区外高桥保税区庭安路825弄高航绿洲五期32号701</t>
  </si>
  <si>
    <t>811158639887</t>
  </si>
  <si>
    <t>上海市青浦区青浦区重固镇福定路686弄康浦景庭42号1001</t>
  </si>
  <si>
    <t>811158646275</t>
  </si>
  <si>
    <t>韶关市曲江区马坝镇东风二路4号</t>
  </si>
  <si>
    <t>811158646650</t>
  </si>
  <si>
    <t>绍兴市诸暨市诸暨市街亭填中桥路街亭超市</t>
  </si>
  <si>
    <t>811158635547</t>
  </si>
  <si>
    <t>深圳市福田区福田区振华路V尚街负一楼B51</t>
  </si>
  <si>
    <t>811158638885</t>
  </si>
  <si>
    <t>深圳市龙岗区龙岗区荷坳街道横岗村长今路20号顺艺公司</t>
  </si>
  <si>
    <t>811158639412</t>
  </si>
  <si>
    <t>深圳市南山区南山区工业7路47号百花苑4栋405</t>
  </si>
  <si>
    <t>811158633630</t>
  </si>
  <si>
    <t>深圳市南山区南山区蛇口 励园路 18号水湾1979花园b1座38楼d</t>
  </si>
  <si>
    <t>811158638309</t>
  </si>
  <si>
    <t>811158646486</t>
  </si>
  <si>
    <t>811158646469</t>
  </si>
  <si>
    <t>深圳市南山区南山区沿山路兰溪谷3期国际公寓12G</t>
  </si>
  <si>
    <t>811158638590</t>
  </si>
  <si>
    <t>省直辖行政单位白沙黎族自治县白沙黎族自治县白沙县新华书店楼下回味饮吧</t>
  </si>
  <si>
    <t>811158639462</t>
  </si>
  <si>
    <t>省直辖行政单位文昌市文昌市星蓝湾5栋22-3</t>
  </si>
  <si>
    <t>811158639236</t>
  </si>
  <si>
    <t>省直辖仙桃市仙桃市湖北仙桃森林国际城</t>
  </si>
  <si>
    <t>811158646570</t>
  </si>
  <si>
    <t>十堰市茅箭区茅箭区人民北路48-1号彩源广场3栋1-301</t>
  </si>
  <si>
    <t>811158645981</t>
  </si>
  <si>
    <t>811158639689</t>
  </si>
  <si>
    <t>苏州市常熟市梅李镇通港路98号科创园大楼808室奥晟生物医疗</t>
  </si>
  <si>
    <t>811158646239</t>
  </si>
  <si>
    <t>194060</t>
  </si>
  <si>
    <t>俏生元中宁头茬枸杞\贡果级</t>
  </si>
  <si>
    <t>811158638397</t>
  </si>
  <si>
    <t>苏州市昆山市昆山市东塘街琼花新村16栋70-1</t>
  </si>
  <si>
    <t>811158638203</t>
  </si>
  <si>
    <t>苏州市吴中区吴中区越溪街道苏州工艺美院</t>
  </si>
  <si>
    <t>811158639605</t>
  </si>
  <si>
    <t>苏州市张家港市塘桥镇南环路海鑫纺织</t>
  </si>
  <si>
    <t>219708</t>
  </si>
  <si>
    <t>燕之坊心意雪晶糯米435g*4袋</t>
  </si>
  <si>
    <t>811158638059</t>
  </si>
  <si>
    <t>台州市黄岩区黄岩区西洋郑小区旁迎薰路29号</t>
  </si>
  <si>
    <t>211934</t>
  </si>
  <si>
    <t>虎标袋装全胚芽苦荞茶196g</t>
  </si>
  <si>
    <t>811158646864</t>
  </si>
  <si>
    <t>台州市仙居县埠头镇人民政府文化站</t>
  </si>
  <si>
    <t>811158645779</t>
  </si>
  <si>
    <t>太原市杏花岭区杏花岭区涧河路12号院二机高层二单元1302</t>
  </si>
  <si>
    <t>811158646728</t>
  </si>
  <si>
    <t>太原市杏花岭区中涧河乡裕丰惠泽园8号楼1单元1403</t>
  </si>
  <si>
    <t>811158639909</t>
  </si>
  <si>
    <t>泰安市东平县东平县移民局</t>
  </si>
  <si>
    <t>203922</t>
  </si>
  <si>
    <t>莎娜肌饮胶原浓润保湿乳霜100g</t>
  </si>
  <si>
    <t>811158638183</t>
  </si>
  <si>
    <t>泰州市海陵区海陵区泰州市海陵区永兴花园18号306</t>
  </si>
  <si>
    <t>811158638238</t>
  </si>
  <si>
    <t>天津市大港区大港区天津市大港区福锦园30--2--702</t>
  </si>
  <si>
    <t>214448</t>
  </si>
  <si>
    <t>燕之坊心意金苗黄小米475g*4</t>
  </si>
  <si>
    <t>811158639986</t>
  </si>
  <si>
    <t>天津市河东区河东区常州道常州里24号楼2栋110</t>
  </si>
  <si>
    <t>811158646808</t>
  </si>
  <si>
    <t>天津市河西区河西区平山道41号4门402</t>
  </si>
  <si>
    <t>811158639707</t>
  </si>
  <si>
    <t>天津市河西区河西区天津市河西区前进道荔湾公寓2号楼9门301</t>
  </si>
  <si>
    <t>811158646747</t>
  </si>
  <si>
    <t>天津市河西区河西区学苑路黄海里1门303</t>
  </si>
  <si>
    <t>811158646930</t>
  </si>
  <si>
    <t>天津市塘沽区塘沽区津塘公路荷香园22栋半地下</t>
  </si>
  <si>
    <t>811158639859</t>
  </si>
  <si>
    <t>天津市塘沽区塘沽区兴园里12-2-102</t>
  </si>
  <si>
    <t>811158639829</t>
  </si>
  <si>
    <t>无锡市惠山区惠山区政和大道1号  锡山高级中学</t>
  </si>
  <si>
    <t>811158645866</t>
  </si>
  <si>
    <t>芜湖市鸠江区鸠江区南阳路湾里新村402号</t>
  </si>
  <si>
    <t>811158638165</t>
  </si>
  <si>
    <t>芜湖市南陵县籍山镇陵阳中路289号</t>
  </si>
  <si>
    <t>811158635531</t>
  </si>
  <si>
    <t>吾尔自治区乌鲁木齐市天山区天山区幸福花园3期24号楼5单元202</t>
  </si>
  <si>
    <t>811158645829</t>
  </si>
  <si>
    <t>武汉市汉阳区汉阳区龙阳大道南国明珠一期34栋2单元401号</t>
  </si>
  <si>
    <t>811158645711</t>
  </si>
  <si>
    <t>武汉市汉阳区汉阳区琴台大道潘家湾小城故事3栋1单元1302室</t>
  </si>
  <si>
    <t>811158638444</t>
  </si>
  <si>
    <t>811158638361</t>
  </si>
  <si>
    <t>811158639910</t>
  </si>
  <si>
    <t>武汉市洪山区洪山区湖北省武汉市洪山区友谊大道934号武钢二医院钢洲门诊口腔科</t>
  </si>
  <si>
    <t>811158635348</t>
  </si>
  <si>
    <t>武汉市洪山区洪山区南湖瑶苑湖北省农业科学院</t>
  </si>
  <si>
    <t>811158645875</t>
  </si>
  <si>
    <t>武汉市洪山区洪山区汤逊湖北路湾郡B14-5</t>
  </si>
  <si>
    <t>811158639476</t>
  </si>
  <si>
    <t>武汉市黄陂区黄陂区盘龙城经济开发区丽府明苑4栋1单元</t>
  </si>
  <si>
    <t>811158636729</t>
  </si>
  <si>
    <t>武汉市江汉区江汉区北湖西路15号601光华苑旁</t>
  </si>
  <si>
    <t>811158646832</t>
  </si>
  <si>
    <t>武汉市江汉区江汉区唐家墩工人新村21号</t>
  </si>
  <si>
    <t>811158646107</t>
  </si>
  <si>
    <t>武汉市江汉区江汉区悦海园1栋2单元2302</t>
  </si>
  <si>
    <t>811158638822</t>
  </si>
  <si>
    <t>武汉市江夏区江夏区纸坊新兴街锶业小区91号</t>
  </si>
  <si>
    <t>811158645844</t>
  </si>
  <si>
    <t>武汉市硚口区硚口区汉正街214号</t>
  </si>
  <si>
    <t>811158638521</t>
  </si>
  <si>
    <t>武汉市武昌区武昌区东湖路173号楚天丽园25栋1单元702</t>
  </si>
  <si>
    <t>811158638473</t>
  </si>
  <si>
    <t>武汉市武昌区武昌区水果湖双湖桥小区甲栋三单元102室</t>
  </si>
  <si>
    <t>811158638553</t>
  </si>
  <si>
    <t>西安市碑林区碑林区德楅巷15号院北楼301室</t>
  </si>
  <si>
    <t>811158638270</t>
  </si>
  <si>
    <t>咸宁市嘉鱼县嘉鱼县北门湖廉租房B2栋2单元402</t>
  </si>
  <si>
    <t>811158638495</t>
  </si>
  <si>
    <t>襄阳市宜城市宜城市前进路窑湾小学</t>
  </si>
  <si>
    <t>811158639277</t>
  </si>
  <si>
    <t>孝感市孝南区孝南区北京路航天花园542栋4单元302</t>
  </si>
  <si>
    <t>811158638065</t>
  </si>
  <si>
    <t>孝感市孝南区孝南区新铺镇垃圾场</t>
  </si>
  <si>
    <t>203431</t>
  </si>
  <si>
    <t>诗蒂兰能量微震红光面罩套组</t>
  </si>
  <si>
    <t>811158633706</t>
  </si>
  <si>
    <t>徐州市鼓楼鼓楼北三环三新转盘西500米柳工机械院内</t>
  </si>
  <si>
    <t>811158639863</t>
  </si>
  <si>
    <t>盐城市射阳县兴桥镇新洋农场2村16幢5号</t>
  </si>
  <si>
    <t>190106</t>
  </si>
  <si>
    <t>Finice/范耐斯 新型运动毛巾 JL1323</t>
  </si>
  <si>
    <t>811158639404</t>
  </si>
  <si>
    <t>宜昌市伍家岗伍家岗山水华庭3号楼2单元101室</t>
  </si>
  <si>
    <t>811158639356</t>
  </si>
  <si>
    <t>宜春市万载县万载县阳乐大道855号</t>
  </si>
  <si>
    <t>811158635368</t>
  </si>
  <si>
    <t>湛江市赤坎区赤坎区金沙湾君临海岸5幢703</t>
  </si>
  <si>
    <t>811158646780</t>
  </si>
  <si>
    <t>张家口市桥东区桥东区南口广建大厦4楼阳光保险</t>
  </si>
  <si>
    <t>811158645958</t>
  </si>
  <si>
    <t>漳州市龙文区蓝田镇圳头村山后社</t>
  </si>
  <si>
    <t>220858001</t>
  </si>
  <si>
    <t>意大利原装进口丰添防脱发抑制落发套组, 女</t>
  </si>
  <si>
    <t>811158645944</t>
  </si>
  <si>
    <t>219590</t>
  </si>
  <si>
    <t>奥黛莉芥花籽油（９４６ＭＬ／瓶×２瓶）</t>
  </si>
  <si>
    <t>811158646713</t>
  </si>
  <si>
    <t>漳州市芗城区芗城区前峰路意三新苑夏兰楼3D</t>
  </si>
  <si>
    <t>811158646443</t>
  </si>
  <si>
    <t>漳州市漳浦县古雷镇新港城龙摄影楼</t>
  </si>
  <si>
    <t>811158646886</t>
  </si>
  <si>
    <t>昭通市昭阳区凤凰街道西街257号</t>
  </si>
  <si>
    <t>811158646823</t>
  </si>
  <si>
    <t>昭通市镇雄县镇雄县正兴医院新大楼四楼</t>
  </si>
  <si>
    <t>811158639732</t>
  </si>
  <si>
    <t>镇江市丹徒区丹徒区丹徒区新城长香路198号景湖印象79栋07号门面房</t>
  </si>
  <si>
    <t>811158639895</t>
  </si>
  <si>
    <t>郑州市中原区石佛镇药厂街云杉路兰寨新城</t>
  </si>
  <si>
    <t>811158640007</t>
  </si>
  <si>
    <t>中山市东区东区兴文路72号技师学院</t>
  </si>
  <si>
    <t>811158646872</t>
  </si>
  <si>
    <t>中山市南朗镇南朗镇榄边龙宝豪庭怡晖阁B梯402</t>
  </si>
  <si>
    <t>811158638247</t>
  </si>
  <si>
    <t>中山市石岐区石岐区大涌镇新平路(仁山)振兴红木家具侧10米中博红木</t>
  </si>
  <si>
    <t>811158633738</t>
  </si>
  <si>
    <t>中山市石岐区石岐区宏基路90号工行</t>
  </si>
  <si>
    <t>811158639568</t>
  </si>
  <si>
    <t>811158639570</t>
  </si>
  <si>
    <t>中山市坦洲镇坦洲镇坦洲镇坦神北路美丽花园</t>
  </si>
  <si>
    <t>811158638255</t>
  </si>
  <si>
    <t>重庆市巴南区巴南区重庆市巴南区华南城东城大道254附530号</t>
  </si>
  <si>
    <t>811158646416</t>
  </si>
  <si>
    <t>重庆市北碚区北碚区重庆市北碚区嘉陵村130嘉陵锦苑四单元2-2</t>
  </si>
  <si>
    <t>811158638451</t>
  </si>
  <si>
    <t>重庆市奉节县永安镇文管所宿舍</t>
  </si>
  <si>
    <t>811158639631</t>
  </si>
  <si>
    <t>重庆市涪陵区涪陵区天湖小镇7幢3单元5一1</t>
  </si>
  <si>
    <t>811158645971</t>
  </si>
  <si>
    <t>重庆市江北区江北区海尔路299号</t>
  </si>
  <si>
    <t>811158633647</t>
  </si>
  <si>
    <t>重庆市九龙坡区九龙坡区兰美路988号隆鑫花漾湖60栋2单元1-2</t>
  </si>
  <si>
    <t>811158639052</t>
  </si>
  <si>
    <t>重庆市九龙坡区九龙坡区南方花园埝山苑63栋3-1</t>
  </si>
  <si>
    <t>811158639179</t>
  </si>
  <si>
    <t>重庆市九龙坡区九龙坡区重庆市九龙坡区石坪桥正街62号一楼大厅</t>
  </si>
  <si>
    <t>811158639189</t>
  </si>
  <si>
    <t>重庆市开县汉丰镇畜牧局宿舍综合楼2单元602</t>
  </si>
  <si>
    <t>811158639832</t>
  </si>
  <si>
    <t>重庆市南岸区南岸区金辉城花样派2幢19-6</t>
  </si>
  <si>
    <t>811158635572</t>
  </si>
  <si>
    <t>重庆市南岸区南岸区南坪宏声路37号8栋1单元6-1</t>
  </si>
  <si>
    <t>811158638851</t>
  </si>
  <si>
    <t>重庆市荣昌县荣昌县重庆市荣昌县昌元街道滨河花园5号楼15一2</t>
  </si>
  <si>
    <t>811158639786</t>
  </si>
  <si>
    <t>重庆市沙坪坝区沙坪坝区三峡广场新世纪6楼顺水鱼馆</t>
  </si>
  <si>
    <t>3.68</t>
  </si>
  <si>
    <t>811158639382</t>
  </si>
  <si>
    <t>重庆市沙坪坝区沙坪坝区小新街29号</t>
  </si>
  <si>
    <t>811158646226</t>
  </si>
  <si>
    <t>重庆市沙坪坝区沙坪坝区重庆市重庆市九龙坡区九龙坡区(市区)兰美路988号美英河谷9栋2单元17-2</t>
  </si>
  <si>
    <t>811158646284</t>
  </si>
  <si>
    <t>重庆市潼南县潼南县梓潼镇正兴街爱恋珠宝斜对面1楼</t>
  </si>
  <si>
    <t>811158639199</t>
  </si>
  <si>
    <t>811158638565</t>
  </si>
  <si>
    <t>重庆市永川区永川区香缇漫城20—2—1号</t>
  </si>
  <si>
    <t>811158639936</t>
  </si>
  <si>
    <t>重庆市永川区永川区永川区天之韵花园688号</t>
  </si>
  <si>
    <t>222778</t>
  </si>
  <si>
    <t>维灵牌深海鱼油软胶囊</t>
  </si>
  <si>
    <t>811158635380</t>
  </si>
  <si>
    <t>重庆市永川区永川区重庆市永川区昌州大道东段519号5-2-15</t>
  </si>
  <si>
    <t>811158635516</t>
  </si>
  <si>
    <t>811158639151</t>
  </si>
  <si>
    <t>重庆市渝北区渝北区金山大道28号万科城三期17栋6-1</t>
  </si>
  <si>
    <t>3.2</t>
  </si>
  <si>
    <t>811158639425</t>
  </si>
  <si>
    <t>重庆市渝北区渝北区人和天龙路5号天域兰湾1-8-2</t>
  </si>
  <si>
    <t>811158638632</t>
  </si>
  <si>
    <t>3.24</t>
  </si>
  <si>
    <t>811158638508</t>
  </si>
  <si>
    <t>重庆市渝北区渝北区兴盛路吉安苑7栋20-4</t>
  </si>
  <si>
    <t>811158646338</t>
  </si>
  <si>
    <t>重庆市渝北区渝北区渝北区金童路10号奥林匹克花园三期13-1-1-2</t>
  </si>
  <si>
    <t>811158646075</t>
  </si>
  <si>
    <t>重庆市渝北区渝北区鸳鸯街道西部建材城16-A一11</t>
  </si>
  <si>
    <t>811158646750</t>
  </si>
  <si>
    <t>重庆市渝北区渝北区重庆市渝北区北部新区星湖路劲力五星城一期2-26-4</t>
  </si>
  <si>
    <t>811158639485</t>
  </si>
  <si>
    <t>重庆市渝中区渝中区解放西路66号东楼28-4</t>
  </si>
  <si>
    <t>811158646766</t>
  </si>
  <si>
    <t>重庆市渝中区渝中区李子垻正街168号临江佳园1单元25一6</t>
  </si>
  <si>
    <t>811158638717</t>
  </si>
  <si>
    <t>重庆市渝中区渝中区重庆市重庆市渝中区渝中区(市区)大坪英利国际5栋1单元</t>
  </si>
  <si>
    <t>811158639512</t>
  </si>
  <si>
    <t>珠海市香洲区香洲区凤凰北路尚都百货14楼1403</t>
  </si>
  <si>
    <t>5.26</t>
  </si>
  <si>
    <t>811158646127</t>
  </si>
  <si>
    <t>珠海市香洲区香洲区福寿街3号1104</t>
  </si>
  <si>
    <t>811158638386</t>
  </si>
  <si>
    <t>珠海市香洲区香洲区广东省珠海市香洲区香洲区香海路163号2-1-1302</t>
  </si>
  <si>
    <t>811158635476</t>
  </si>
  <si>
    <t>珠海市香洲区香洲区湾仔水岸华都3栋2703</t>
  </si>
  <si>
    <t>811158639209</t>
  </si>
  <si>
    <t>资阳市简阳市简城镇河景警城B区</t>
  </si>
  <si>
    <t>811158638786</t>
  </si>
  <si>
    <t>自贡市自流井区自流井区桐梓坳雄飞假日电梯公寓</t>
  </si>
  <si>
    <t>811158638129</t>
  </si>
  <si>
    <t>自治区赤峰市巴林右旗巴林右旗内蒙古自治区赤峰市巴林右旗农电局</t>
  </si>
  <si>
    <t>811158639035</t>
  </si>
  <si>
    <t>族自治区北海市北海市海城区广场东里花园街13幢</t>
  </si>
  <si>
    <t>811158646473</t>
  </si>
  <si>
    <t>族自治区北海市北海市银海区四川路299号穗丰金湾1-1-2105</t>
  </si>
  <si>
    <t>811158646703</t>
  </si>
  <si>
    <t>族自治区贵港市贵港市港北区广西壮族自治区贵港市贵港市港北区联邦国际B14楼1408</t>
  </si>
  <si>
    <t>811158638319</t>
  </si>
  <si>
    <t>族自治区桂林市桂林市七星区广西壮族自治区桂林市桂林市七星区辰山路1号桂林电科所西区11栋</t>
  </si>
  <si>
    <t>811158638744</t>
  </si>
  <si>
    <t>族自治区桂林市临桂县临桂县金源太阳城朝阳苑7栋1单元7楼1号</t>
  </si>
  <si>
    <t>811158646922</t>
  </si>
  <si>
    <t>族自治区河池市都安瑶族自治县都安瑶族自治县八仙党校</t>
  </si>
  <si>
    <t>811158646731</t>
  </si>
  <si>
    <t>族自治区河池市都安瑶族自治县都安瑶族自治县澄江乡八仙小区</t>
  </si>
  <si>
    <t>811158638604</t>
  </si>
  <si>
    <t>族自治区贺州市贺州市八步区太兴街166号市幼儿园</t>
  </si>
  <si>
    <t>811158646082</t>
  </si>
  <si>
    <t>族自治区来宾市武宣县武宣县山水天城7栋1单元</t>
  </si>
  <si>
    <t>811158639111</t>
  </si>
  <si>
    <t>族自治区柳州市柳州市城中区北站路2号建行营业部2楼</t>
  </si>
  <si>
    <t>811158639922</t>
  </si>
  <si>
    <t>族自治区柳州市柳州市城中区东台路金沙角小区11栋</t>
  </si>
  <si>
    <t>811158646393</t>
  </si>
  <si>
    <t>族自治区柳州市柳州市城中区文源华都小区12栋1 单元23 楼3号</t>
  </si>
  <si>
    <t>811158646812</t>
  </si>
  <si>
    <t>族自治区柳州市柳州市柳南区城站路南2巷3号税务大院7栋</t>
  </si>
  <si>
    <t>811158646675</t>
  </si>
  <si>
    <t>族自治区柳州市柳州市柳南区航银路29号</t>
  </si>
  <si>
    <t>811158638974</t>
  </si>
  <si>
    <t>族自治区柳州市柳州市柳南区和平路工程区99-1-6-1</t>
  </si>
  <si>
    <t>811158646853</t>
  </si>
  <si>
    <t>族自治区柳州市柳州市鱼峰区柳东路95号窑埠街小学</t>
  </si>
  <si>
    <t>204140</t>
  </si>
  <si>
    <t>虎标黑糖组合女人呵护组合150g*2（老姜黑糖+原味黑糖</t>
  </si>
  <si>
    <t>811158638574</t>
  </si>
  <si>
    <t>族自治区南宁市南宁市江南区五一西路学校旁</t>
  </si>
  <si>
    <t>811158639584</t>
  </si>
  <si>
    <t>族自治区南宁市南宁市青秀区双拥路国立又一城又一天公寓11101号</t>
  </si>
  <si>
    <t>205370</t>
  </si>
  <si>
    <t>吕臻萃恒护多效洗发水400g</t>
  </si>
  <si>
    <t>811158639625</t>
  </si>
  <si>
    <t>811158639299</t>
  </si>
  <si>
    <t>族自治区南宁市南宁市西乡塘区秀厢大道55号北湖第二安居小区1号楼2单元504号</t>
  </si>
  <si>
    <t>811158635581</t>
  </si>
  <si>
    <t>族自治区梧州市梧州市长洲区金湖北路168号世纪新城2幢1单元401</t>
  </si>
  <si>
    <t>811158639721</t>
  </si>
  <si>
    <t>族自治区玉林市玉林市玉州区第一人民医院放射科</t>
  </si>
  <si>
    <t>219738</t>
  </si>
  <si>
    <t>台湾原装进口薇美丽朔综合蔬果植物酵素原液600ml</t>
  </si>
  <si>
    <t>811158625696</t>
  </si>
  <si>
    <t>湖北省武汉市汉口市江岸区电脑城</t>
  </si>
  <si>
    <t>0.05</t>
  </si>
  <si>
    <t>9月出库纸质发票</t>
    <phoneticPr fontId="4" type="noConversion"/>
  </si>
  <si>
    <t>811158625591</t>
  </si>
  <si>
    <t>江西省南昌市青云谱区曙光分部</t>
  </si>
  <si>
    <t>811158625436</t>
  </si>
  <si>
    <t>湖南省</t>
  </si>
  <si>
    <t>湖南省长沙市定王台</t>
  </si>
  <si>
    <t>811158625378</t>
  </si>
  <si>
    <t>江西省南昌市青云谱区江铃分部</t>
  </si>
  <si>
    <t>811158625290</t>
  </si>
  <si>
    <t>湖南省长沙市红旗区</t>
  </si>
  <si>
    <t>811158625172</t>
  </si>
  <si>
    <t>湖南省益阳市桃江县</t>
  </si>
  <si>
    <t>811158625133</t>
  </si>
  <si>
    <t>上海市松江区新城</t>
  </si>
  <si>
    <t>811158625129</t>
  </si>
  <si>
    <t>天津市红桥区虹泰</t>
  </si>
  <si>
    <t>811158625119</t>
  </si>
  <si>
    <t>浙江省宁波市镇海</t>
  </si>
  <si>
    <t>811158625107</t>
  </si>
  <si>
    <t>河北省邢台市南宫市</t>
  </si>
  <si>
    <t>811158625078</t>
  </si>
  <si>
    <t>湖南省株洲市醴陵市</t>
  </si>
  <si>
    <t>811158625063</t>
  </si>
  <si>
    <t>湖南省永州市江华县</t>
  </si>
  <si>
    <t>811158625032</t>
  </si>
  <si>
    <t>广西省</t>
  </si>
  <si>
    <t>广西省南宁市宾阳县黎塘镇</t>
  </si>
  <si>
    <t>811158624971</t>
  </si>
  <si>
    <t>江苏省无锡市江阴市</t>
  </si>
  <si>
    <t>811158624941</t>
  </si>
  <si>
    <t>河南省郑州市京广路</t>
  </si>
  <si>
    <t>811158624917</t>
  </si>
  <si>
    <t>河南省郑州市东建材</t>
  </si>
  <si>
    <t>811158624890</t>
  </si>
  <si>
    <t>上海市长宁区国贸</t>
  </si>
  <si>
    <t>811158624883</t>
  </si>
  <si>
    <t>湖南省郴州市</t>
  </si>
  <si>
    <t>811158624875</t>
  </si>
  <si>
    <t>江苏省扬州市邗江区乌溪镇</t>
  </si>
  <si>
    <t>811158624869</t>
  </si>
  <si>
    <t>天津市河西区尖山</t>
  </si>
  <si>
    <t>811158624850</t>
  </si>
  <si>
    <t>湖南省郴州市永兴县</t>
  </si>
  <si>
    <t>811158624849</t>
  </si>
  <si>
    <t>浙江省台州市三门县浬浦镇</t>
  </si>
  <si>
    <t>811158624834</t>
  </si>
  <si>
    <t>湘潭韶</t>
  </si>
  <si>
    <t>湘潭韶山市</t>
  </si>
  <si>
    <t>811158624819</t>
  </si>
  <si>
    <t>福建省福州市晋安区斗门分部</t>
  </si>
  <si>
    <t>811158624807</t>
  </si>
  <si>
    <t>浙江省宁波市雅格尔</t>
  </si>
  <si>
    <t>811158624799</t>
  </si>
  <si>
    <t>安徽省芜湖市中央城分部</t>
  </si>
  <si>
    <t>811158624787</t>
  </si>
  <si>
    <t>安徽省芜湖市九华北路分部</t>
  </si>
  <si>
    <t>811158624771</t>
  </si>
  <si>
    <t>上海市闵行区莘庄</t>
  </si>
  <si>
    <t>811158624764</t>
  </si>
  <si>
    <t>云南省昆明市滇池路</t>
  </si>
  <si>
    <t>811158624754</t>
  </si>
  <si>
    <t>浙江省宁波市余姚市泗门镇</t>
  </si>
  <si>
    <t>811158624748</t>
  </si>
  <si>
    <t>广东省东莞市石碣</t>
  </si>
  <si>
    <t>811158624715</t>
  </si>
  <si>
    <t>重庆市渝北区四部</t>
  </si>
  <si>
    <t>811158624683</t>
  </si>
  <si>
    <t>北京市海淀区香山</t>
  </si>
  <si>
    <t>811158624676</t>
  </si>
  <si>
    <t>811158624668</t>
  </si>
  <si>
    <t>四川省内江市</t>
  </si>
  <si>
    <t>811158624474</t>
  </si>
  <si>
    <t>山西省太原市建南</t>
  </si>
  <si>
    <t>811158624427</t>
  </si>
  <si>
    <t>天津市东丽区金桥</t>
  </si>
  <si>
    <t>811158624379</t>
  </si>
  <si>
    <t>贵州省遵义市火车站</t>
  </si>
  <si>
    <t>811158624368</t>
  </si>
  <si>
    <t>811158624297</t>
  </si>
  <si>
    <t>811158624260</t>
  </si>
  <si>
    <t>北京市海淀区科贸</t>
  </si>
  <si>
    <t>811158624154</t>
  </si>
  <si>
    <t>湖南省怀化市通道县</t>
  </si>
  <si>
    <t>811158623849</t>
  </si>
  <si>
    <t>辽宁省沈阳市铁西区重工</t>
  </si>
  <si>
    <t>811158623230</t>
  </si>
  <si>
    <t>湖南省湘潭市</t>
  </si>
  <si>
    <t>0.15</t>
  </si>
  <si>
    <t>8月出库纸质发票</t>
    <phoneticPr fontId="4" type="noConversion"/>
  </si>
  <si>
    <t>811015749450</t>
  </si>
  <si>
    <t>江苏省盐城市</t>
  </si>
  <si>
    <t>811015749164</t>
  </si>
  <si>
    <t>北京市顺义区城区</t>
  </si>
  <si>
    <t>811158628364</t>
  </si>
  <si>
    <t>湖南省长沙市雨花区南边</t>
  </si>
  <si>
    <t>811158628331</t>
  </si>
  <si>
    <t>湖南省娄底市</t>
  </si>
  <si>
    <t>811158628189</t>
  </si>
  <si>
    <t>湖南省长沙市东塘</t>
  </si>
  <si>
    <t>811158628152</t>
  </si>
  <si>
    <t>湖南省益阳市</t>
  </si>
  <si>
    <t>811158628104</t>
  </si>
  <si>
    <t>湖南省株洲市</t>
  </si>
  <si>
    <t>811158625820</t>
  </si>
  <si>
    <t>湖南省长沙市望城县</t>
  </si>
  <si>
    <t>811158625803</t>
  </si>
  <si>
    <t>湖南省益阳市沅江市</t>
  </si>
  <si>
    <t>811158625787</t>
  </si>
  <si>
    <t>湖南省常德市桃源县</t>
  </si>
  <si>
    <t>811158625762</t>
  </si>
  <si>
    <t>湖南省岳阳市岳阳楼区钱粮湖镇</t>
  </si>
  <si>
    <t>811158625758</t>
  </si>
  <si>
    <t>811158625747</t>
  </si>
  <si>
    <t>湖南省张家界市</t>
  </si>
  <si>
    <t>811158625730</t>
  </si>
  <si>
    <t>湖北省襄阳市</t>
  </si>
  <si>
    <t>811158625707</t>
  </si>
  <si>
    <t>辽宁省沈阳市皇姑区二部</t>
  </si>
  <si>
    <t>811158625687</t>
  </si>
  <si>
    <t>上海市普陀区东新</t>
  </si>
  <si>
    <t>811158625664</t>
  </si>
  <si>
    <t>811158625655</t>
  </si>
  <si>
    <t>辽宁省沈阳市沈辽路</t>
  </si>
  <si>
    <t>811158625647</t>
  </si>
  <si>
    <t>江苏省扬州市邗江区泰安镇</t>
  </si>
  <si>
    <t>811158625620</t>
  </si>
  <si>
    <t>江西省宜春市奉新县</t>
  </si>
  <si>
    <t>811158625615</t>
  </si>
  <si>
    <t>河南省南阳市麒麟路</t>
  </si>
  <si>
    <t>811158625609</t>
  </si>
  <si>
    <t>天津市北辰区佳园里</t>
  </si>
  <si>
    <t>811158625571</t>
  </si>
  <si>
    <t>北京市朝阳国展</t>
  </si>
  <si>
    <t>811158625567</t>
  </si>
  <si>
    <t>河南省郑州市中原北区</t>
  </si>
  <si>
    <t>811158625552</t>
  </si>
  <si>
    <t>湖南省常德市安乡县</t>
  </si>
  <si>
    <t>811158625544</t>
  </si>
  <si>
    <t>811158625531</t>
  </si>
  <si>
    <t>811158625520</t>
  </si>
  <si>
    <t>811158625509</t>
  </si>
  <si>
    <t>811158625483</t>
  </si>
  <si>
    <t>浙江省宁波市南部商务区</t>
  </si>
  <si>
    <t>811158625474</t>
  </si>
  <si>
    <t>浙江省杭州市桐庐县</t>
  </si>
  <si>
    <t>811158625467</t>
  </si>
  <si>
    <t>上海市宝山区吴淞</t>
  </si>
  <si>
    <t>811158625459</t>
  </si>
  <si>
    <t>上海市长宁区福泉</t>
  </si>
  <si>
    <t>811158625443</t>
  </si>
  <si>
    <t>河南省洛阳市</t>
  </si>
  <si>
    <t>811158625415</t>
  </si>
  <si>
    <t>广东省广州市天平架</t>
  </si>
  <si>
    <t>811158625401</t>
  </si>
  <si>
    <t>江苏省扬州市邗江区上华镇</t>
  </si>
  <si>
    <t>811158625361</t>
  </si>
  <si>
    <t>811158625357</t>
  </si>
  <si>
    <t>江苏省常州市大学城校区</t>
  </si>
  <si>
    <t>811158625327</t>
  </si>
  <si>
    <t>万州分</t>
  </si>
  <si>
    <t>万州分部</t>
  </si>
  <si>
    <t>811158625311</t>
  </si>
  <si>
    <t>811158625286</t>
  </si>
  <si>
    <t>江苏省苏州市昆山市城西三部</t>
  </si>
  <si>
    <t>811158625278</t>
  </si>
  <si>
    <t>811158625260</t>
  </si>
  <si>
    <t>上海市闸北区七浦</t>
  </si>
  <si>
    <t>811158625256</t>
  </si>
  <si>
    <t>福建省泉州市前坂分部</t>
  </si>
  <si>
    <t>811158625246</t>
  </si>
  <si>
    <t>重庆市渝中区</t>
  </si>
  <si>
    <t>811158625230</t>
  </si>
  <si>
    <t>上海市宝山区泗塘新村</t>
  </si>
  <si>
    <t>811158625226</t>
  </si>
  <si>
    <t>北京市东城区崇文门</t>
  </si>
  <si>
    <t>811158625204</t>
  </si>
  <si>
    <t>广东省东莞市南城</t>
  </si>
  <si>
    <t>811158625195</t>
  </si>
  <si>
    <t>湖南省邵阳市洞口县</t>
  </si>
  <si>
    <t>811158625187</t>
  </si>
  <si>
    <t>811158625160</t>
  </si>
  <si>
    <t>河南省信阳市固始县</t>
  </si>
  <si>
    <t>811158625154</t>
  </si>
  <si>
    <t>811158625146</t>
  </si>
  <si>
    <t>811158625097</t>
  </si>
  <si>
    <t>浙江省舟山市</t>
  </si>
  <si>
    <t>811158625082</t>
  </si>
  <si>
    <t>浙江省湖州市德清县</t>
  </si>
  <si>
    <t>811158625028</t>
  </si>
  <si>
    <t>江苏省徐州市鼓楼区西站</t>
  </si>
  <si>
    <t>811158624995</t>
  </si>
  <si>
    <t>广东省东莞市常平</t>
  </si>
  <si>
    <t>811158624964</t>
  </si>
  <si>
    <t>广西省柳州市城中区河东分部</t>
  </si>
  <si>
    <t>811158624955</t>
  </si>
  <si>
    <t>811158624938</t>
  </si>
  <si>
    <t>山东省青岛市胶南市</t>
  </si>
  <si>
    <t>811158624581</t>
  </si>
  <si>
    <t>天津市南开区华苑</t>
  </si>
  <si>
    <t>811158624433</t>
  </si>
  <si>
    <t>浙江省嘉兴市嘉善县</t>
  </si>
  <si>
    <t>811158624406</t>
  </si>
  <si>
    <t>山东省济南市章丘市</t>
  </si>
  <si>
    <t>811158623950</t>
  </si>
  <si>
    <t>北京市丰台区科学城</t>
  </si>
  <si>
    <t>811158628978</t>
  </si>
  <si>
    <t>湖南省长沙市开福区东风路</t>
  </si>
  <si>
    <t>811158628966</t>
  </si>
  <si>
    <t>811158628765</t>
  </si>
  <si>
    <t>重庆市沙坪坝区井口</t>
  </si>
  <si>
    <t>811158628758</t>
  </si>
  <si>
    <t>北京市丰台区大成路</t>
  </si>
  <si>
    <t>811158628748</t>
  </si>
  <si>
    <t>上海市北外滩</t>
  </si>
  <si>
    <t>811158628733</t>
  </si>
  <si>
    <t>811158628726</t>
  </si>
  <si>
    <t>上海市杨浦区中原</t>
  </si>
  <si>
    <t>811158628716</t>
  </si>
  <si>
    <t>河南省郑州市北环</t>
  </si>
  <si>
    <t>811158628681</t>
  </si>
  <si>
    <t>浙江省宁波市北仑</t>
  </si>
  <si>
    <t>811158628670</t>
  </si>
  <si>
    <t>重庆市江北区</t>
  </si>
  <si>
    <t>811158628669</t>
  </si>
  <si>
    <t>上海市闵行区文化公园</t>
  </si>
  <si>
    <t>811158628631</t>
  </si>
  <si>
    <t>811158628628</t>
  </si>
  <si>
    <t>广东省广州市番禺南村</t>
  </si>
  <si>
    <t>811158628618</t>
  </si>
  <si>
    <t>山东省日照市</t>
  </si>
  <si>
    <t>811158628608</t>
  </si>
  <si>
    <t>广东省茂名市市区</t>
  </si>
  <si>
    <t>811158628578</t>
  </si>
  <si>
    <t>重庆市巴南区</t>
  </si>
  <si>
    <t>811158628560</t>
  </si>
  <si>
    <t>浙江省宁波市姜山</t>
  </si>
  <si>
    <t>811158628542</t>
  </si>
  <si>
    <t>广东省广州市增城市荔城富鹏</t>
  </si>
  <si>
    <t>811158628536</t>
  </si>
  <si>
    <t>北京市海淀区学清路</t>
  </si>
  <si>
    <t>811158628526</t>
  </si>
  <si>
    <t>广西省南宁市江南</t>
  </si>
  <si>
    <t>811158628512</t>
  </si>
  <si>
    <t>辽宁省丹东市第四分部</t>
  </si>
  <si>
    <t>811158628488</t>
  </si>
  <si>
    <t>湖南省怀化市洪江市安江镇</t>
  </si>
  <si>
    <t>811158628464</t>
  </si>
  <si>
    <t>重庆市合川区</t>
  </si>
  <si>
    <t>811158628451</t>
  </si>
  <si>
    <t>安徽省蚌埠市淮上区分部</t>
  </si>
  <si>
    <t>811158628407</t>
  </si>
  <si>
    <t>山东省青岛市崂山二部</t>
  </si>
  <si>
    <t>811158628305</t>
  </si>
  <si>
    <t>云南省昭通市镇雄县凤凰城</t>
  </si>
  <si>
    <t>811158628133</t>
  </si>
  <si>
    <t>811158627328</t>
  </si>
  <si>
    <t>湖南省吉首市泸溪县</t>
  </si>
  <si>
    <t>811158627297</t>
  </si>
  <si>
    <t>811158627262</t>
  </si>
  <si>
    <t>湖南省长沙市开福区二部</t>
  </si>
  <si>
    <t>811158627259</t>
  </si>
  <si>
    <t>湖南省长沙市星沙开发区</t>
  </si>
  <si>
    <t>查无数据</t>
    <phoneticPr fontId="4" type="noConversion"/>
  </si>
  <si>
    <t>811158627048</t>
  </si>
  <si>
    <t>湖南省岳阳市</t>
  </si>
  <si>
    <t>811158625992</t>
  </si>
  <si>
    <t>811158625986</t>
  </si>
  <si>
    <t>上海市闵行区七宝</t>
  </si>
  <si>
    <t>811158625857</t>
  </si>
  <si>
    <t>上海市松江区泗泾</t>
  </si>
  <si>
    <t>811158625798</t>
  </si>
  <si>
    <t>811158624500</t>
  </si>
  <si>
    <t>811158629003</t>
  </si>
  <si>
    <t>广东省中山市沙溪世纪分部</t>
  </si>
  <si>
    <t>811158628991</t>
  </si>
  <si>
    <t>湖南省常德市武陵区步行街分部</t>
  </si>
  <si>
    <t>811158628986</t>
  </si>
  <si>
    <t>811158628951</t>
  </si>
  <si>
    <t>四川省成都市龙泉</t>
  </si>
  <si>
    <t>811158628946</t>
  </si>
  <si>
    <t>811158628933</t>
  </si>
  <si>
    <t>河南省安阳市</t>
  </si>
  <si>
    <t>811158628929</t>
  </si>
  <si>
    <t>811158628891</t>
  </si>
  <si>
    <t>上海市闵行区梅陇朱行</t>
  </si>
  <si>
    <t>811158628889</t>
  </si>
  <si>
    <t>重庆市石桥铺</t>
  </si>
  <si>
    <t>811158628874</t>
  </si>
  <si>
    <t>上海市静安区静安门</t>
  </si>
  <si>
    <t>811158628853</t>
  </si>
  <si>
    <t>四川省成都市青羊区一部</t>
  </si>
  <si>
    <t>811158628832</t>
  </si>
  <si>
    <t>山东省烟台市莱州市</t>
  </si>
  <si>
    <t>811158628820</t>
  </si>
  <si>
    <t>湖南省永州市</t>
  </si>
  <si>
    <t>811158628798</t>
  </si>
  <si>
    <t>恩施市</t>
  </si>
  <si>
    <t>恩施市小渡船</t>
  </si>
  <si>
    <t>811158628699</t>
  </si>
  <si>
    <t>安徽省淮南市</t>
  </si>
  <si>
    <t>811158628655</t>
  </si>
  <si>
    <t>天津市滨海新区塘沽</t>
  </si>
  <si>
    <t>811158628430</t>
  </si>
  <si>
    <t>海南省五指山市</t>
  </si>
  <si>
    <t>811158628348</t>
  </si>
  <si>
    <t>广东省中山市坦洲锦绣分部</t>
  </si>
  <si>
    <t>811158628208</t>
  </si>
  <si>
    <t>江西省上饶市中山路</t>
  </si>
  <si>
    <t>811158628126</t>
  </si>
  <si>
    <t>湖南省邵阳市邵东县仙槎桥镇</t>
  </si>
  <si>
    <t>811158627608</t>
  </si>
  <si>
    <t>湖北省孝感市</t>
  </si>
  <si>
    <t>2017-09-08</t>
  </si>
  <si>
    <t>811158627567</t>
  </si>
  <si>
    <t>811158627556</t>
  </si>
  <si>
    <t>湖南省长沙市雨花区雨花</t>
  </si>
  <si>
    <t>811158627541</t>
  </si>
  <si>
    <t>811158627532</t>
  </si>
  <si>
    <t>811158627525</t>
  </si>
  <si>
    <t>湖南省长沙市天心区金盆岭</t>
  </si>
  <si>
    <t>811158627513</t>
  </si>
  <si>
    <t>湖南省长沙市岳麓区科技园</t>
  </si>
  <si>
    <t>811158627408</t>
  </si>
  <si>
    <t>811158627378</t>
  </si>
  <si>
    <t>湖南省长沙市暮云</t>
  </si>
  <si>
    <t>811158627368</t>
  </si>
  <si>
    <t>湖南省长沙市雨花区黎托花桥分部</t>
  </si>
  <si>
    <t>811158627352</t>
  </si>
  <si>
    <t>湖南省长沙市星沙二部</t>
  </si>
  <si>
    <t>811158627340</t>
  </si>
  <si>
    <t>811158627319</t>
  </si>
  <si>
    <t>北京市海淀区复兴路</t>
  </si>
  <si>
    <t>811158627307</t>
  </si>
  <si>
    <t>重庆市杨家坪</t>
  </si>
  <si>
    <t>811158627288</t>
  </si>
  <si>
    <t>上海市青浦区城区</t>
  </si>
  <si>
    <t>811158627275</t>
  </si>
  <si>
    <t>上海市徐汇区华泾</t>
  </si>
  <si>
    <t>811158627243</t>
  </si>
  <si>
    <t>河北省石家庄市长安区人民广场</t>
  </si>
  <si>
    <t>811158627225</t>
  </si>
  <si>
    <t>上海市杨浦区复旦</t>
  </si>
  <si>
    <t>811158627209</t>
  </si>
  <si>
    <t>浙江省宁波市慈溪市</t>
  </si>
  <si>
    <t>811158627190</t>
  </si>
  <si>
    <t>曲溪二</t>
  </si>
  <si>
    <t>曲溪二仓</t>
  </si>
  <si>
    <t>811158627175</t>
  </si>
  <si>
    <t>江苏省南京市栖霞区马群</t>
  </si>
  <si>
    <t>811158627150</t>
  </si>
  <si>
    <t>辽宁省沈阳市铁西区铁东四部</t>
  </si>
  <si>
    <t>811158627131</t>
  </si>
  <si>
    <t>湖南省湘潭市湘潭县乌石镇</t>
  </si>
  <si>
    <t>811158627119</t>
  </si>
  <si>
    <t>湖南省郴州市嘉禾县</t>
  </si>
  <si>
    <t>811158627100</t>
  </si>
  <si>
    <t>江苏省苏州市吴中区木渎分部</t>
  </si>
  <si>
    <t>811158627096</t>
  </si>
  <si>
    <t>广东省东莞市南城白马</t>
  </si>
  <si>
    <t>0.45</t>
  </si>
  <si>
    <t>811158627084</t>
  </si>
  <si>
    <t>811158627062</t>
  </si>
  <si>
    <t>811158627056</t>
  </si>
  <si>
    <t>云南省昆明市北市区</t>
  </si>
  <si>
    <t>811158627026</t>
  </si>
  <si>
    <t>江苏省苏州市园六东港</t>
  </si>
  <si>
    <t>811158627012</t>
  </si>
  <si>
    <t>云南省昆明市云纺</t>
  </si>
  <si>
    <t>811158626211</t>
  </si>
  <si>
    <t>811158626184</t>
  </si>
  <si>
    <t>湖南省长沙市开福区三部</t>
  </si>
  <si>
    <t>811158626115</t>
  </si>
  <si>
    <t>811158626105</t>
  </si>
  <si>
    <t>湖南省长沙市芙蓉区马王堆</t>
  </si>
  <si>
    <t>811158626048</t>
  </si>
  <si>
    <t>811158626015</t>
  </si>
  <si>
    <t>湖南省长沙市火车站</t>
  </si>
  <si>
    <t>811158620903</t>
  </si>
  <si>
    <t>长沙转</t>
  </si>
  <si>
    <t>长沙转运中心</t>
  </si>
  <si>
    <t>811158628783</t>
  </si>
  <si>
    <t>湖南省长沙市雨花区井湾子</t>
  </si>
  <si>
    <t>811158628709</t>
  </si>
  <si>
    <t>湖南省株洲市荷塘区明照乡</t>
  </si>
  <si>
    <t>811158628647</t>
  </si>
  <si>
    <t>湖南省长沙市岳麓三部</t>
  </si>
  <si>
    <t>811158628593</t>
  </si>
  <si>
    <t>湖南省常德市鼎城区灌溪镇</t>
  </si>
  <si>
    <t>811158628587</t>
  </si>
  <si>
    <t>811158628555</t>
  </si>
  <si>
    <t>811158628490</t>
  </si>
  <si>
    <t>811158628472</t>
  </si>
  <si>
    <t>811158628443</t>
  </si>
  <si>
    <t>湖南省长沙市黎托光达村</t>
  </si>
  <si>
    <t>811158628426</t>
  </si>
  <si>
    <t>811158628410</t>
  </si>
  <si>
    <t>811158628397</t>
  </si>
  <si>
    <t>浙江省舟山市岱山县</t>
  </si>
  <si>
    <t>811158628382</t>
  </si>
  <si>
    <t>湖北省黄石市老下陆</t>
  </si>
  <si>
    <t>811158628375</t>
  </si>
  <si>
    <t>江苏省泰州市</t>
  </si>
  <si>
    <t>811158628351</t>
  </si>
  <si>
    <t>上海市杨浦区杨树浦路</t>
  </si>
  <si>
    <t>811158628320</t>
  </si>
  <si>
    <t>上海市浦东新区凌桥镇</t>
  </si>
  <si>
    <t>811158628310</t>
  </si>
  <si>
    <t>811158628298</t>
  </si>
  <si>
    <t>浙江省湖州市德清县钟管镇</t>
  </si>
  <si>
    <t>811158628278</t>
  </si>
  <si>
    <t>811158628265</t>
  </si>
  <si>
    <t>四川省南充市阆中市</t>
  </si>
  <si>
    <t>811158628255</t>
  </si>
  <si>
    <t>北京市海淀区万柳</t>
  </si>
  <si>
    <t>811158628247</t>
  </si>
  <si>
    <t>811158628239</t>
  </si>
  <si>
    <t>安徽省合肥市蜀山区山湖路分部</t>
  </si>
  <si>
    <t>811158628193</t>
  </si>
  <si>
    <t>浙江省宁波市西郊</t>
  </si>
  <si>
    <t>811158628165</t>
  </si>
  <si>
    <t>811158628148</t>
  </si>
  <si>
    <t>湖南省衡阳市石鼓区松木塘分部</t>
  </si>
  <si>
    <t>811158628113</t>
  </si>
  <si>
    <t>江苏省苏州市张家港市</t>
  </si>
  <si>
    <t>811158628090</t>
  </si>
  <si>
    <t>上海市浦东新区博兴</t>
  </si>
  <si>
    <t>811158628088</t>
  </si>
  <si>
    <t>湖南省邵阳市武冈市</t>
  </si>
  <si>
    <t>811158628077</t>
  </si>
  <si>
    <t>811158628060</t>
  </si>
  <si>
    <t>江西省景德镇市</t>
  </si>
  <si>
    <t>811158628055</t>
  </si>
  <si>
    <t>江苏省南京市江宁区汤山镇</t>
  </si>
  <si>
    <t>811158628031</t>
  </si>
  <si>
    <t>上海市浦东新区北蔡</t>
  </si>
  <si>
    <t>811158628020</t>
  </si>
  <si>
    <t>广东省广州市番禺南村新造化龙分部</t>
  </si>
  <si>
    <t>811158628018</t>
  </si>
  <si>
    <t>江苏省苏州市昆山市市区北</t>
  </si>
  <si>
    <t>811158626000</t>
  </si>
  <si>
    <t>山东省潍坊市潍城区豪德分部</t>
  </si>
  <si>
    <t>811158625978</t>
  </si>
  <si>
    <t>811158625966</t>
  </si>
  <si>
    <t>811158625951</t>
  </si>
  <si>
    <t>811158625946</t>
  </si>
  <si>
    <t>811158625936</t>
  </si>
  <si>
    <t>上海市徐汇区南站</t>
  </si>
  <si>
    <t>811158625925</t>
  </si>
  <si>
    <t>811158625919</t>
  </si>
  <si>
    <t>湖北省宜昌市隆康路分部</t>
  </si>
  <si>
    <t>811158625901</t>
  </si>
  <si>
    <t>江苏省苏州市吴江市平望镇</t>
  </si>
  <si>
    <t>811158625883</t>
  </si>
  <si>
    <t>湖南省常德市皇木关分部</t>
  </si>
  <si>
    <t>811158625875</t>
  </si>
  <si>
    <t>上海市宝山区新顾村</t>
  </si>
  <si>
    <t>811158625842</t>
  </si>
  <si>
    <t>江苏省南京市雨花区</t>
  </si>
  <si>
    <t>811158625834</t>
  </si>
  <si>
    <t>湖北省孝感市安陆市</t>
  </si>
  <si>
    <t>811158625816</t>
  </si>
  <si>
    <t>辽宁省盘锦市兴隆台区开发区分部</t>
  </si>
  <si>
    <t>811158625726</t>
  </si>
  <si>
    <t>山东省东营市河口区</t>
  </si>
  <si>
    <t>811158625678</t>
  </si>
  <si>
    <t>浙江省宁波市北仑港红</t>
  </si>
  <si>
    <t>811158625585</t>
  </si>
  <si>
    <t>811158625498</t>
  </si>
  <si>
    <t>811158625424</t>
  </si>
  <si>
    <t>山东省烟台市万达</t>
  </si>
  <si>
    <t>811158625394</t>
  </si>
  <si>
    <t>811158625381</t>
  </si>
  <si>
    <t>811158625303</t>
  </si>
  <si>
    <t>天津市西青区李七庄</t>
  </si>
  <si>
    <t>811158625017</t>
  </si>
  <si>
    <t>811158625007</t>
  </si>
  <si>
    <t>广东省珠海市唐家金鼎</t>
  </si>
  <si>
    <t>811158624305</t>
  </si>
  <si>
    <t>四川省攀枝花市</t>
  </si>
  <si>
    <t>811158622779</t>
  </si>
  <si>
    <t>河北省石家庄市桥西区留营</t>
  </si>
  <si>
    <t>811015743259</t>
  </si>
  <si>
    <t>湖北省荆门市</t>
  </si>
  <si>
    <t>811158629369</t>
  </si>
  <si>
    <t>2017-09-09</t>
  </si>
  <si>
    <t>811158629291</t>
  </si>
  <si>
    <t>湖南省常德市武陵区桥南分部</t>
  </si>
  <si>
    <t>811158629229</t>
  </si>
  <si>
    <t>湖南省长沙市平和堂</t>
  </si>
  <si>
    <t>811158629207</t>
  </si>
  <si>
    <t>811158629119</t>
  </si>
  <si>
    <t>811158629047</t>
  </si>
  <si>
    <t>811158628906</t>
  </si>
  <si>
    <t>811158628844</t>
  </si>
  <si>
    <t>山西省太原市桃北</t>
  </si>
  <si>
    <t>811158628815</t>
  </si>
  <si>
    <t>江苏省扬州市邗江区汤汪镇</t>
  </si>
  <si>
    <t>811158628808</t>
  </si>
  <si>
    <t>长治市</t>
  </si>
  <si>
    <t>长治市南三厂分部</t>
  </si>
  <si>
    <t>811158627613</t>
  </si>
  <si>
    <t>安徽省宣城市郎溪县</t>
  </si>
  <si>
    <t>811158627583</t>
  </si>
  <si>
    <t>上海市闵行区鲁汇</t>
  </si>
  <si>
    <t>811158627576</t>
  </si>
  <si>
    <t>北京市丰台区长辛店</t>
  </si>
  <si>
    <t>811158627509</t>
  </si>
  <si>
    <t>811158627491</t>
  </si>
  <si>
    <t>811158627480</t>
  </si>
  <si>
    <t>湖北省宜昌市江山</t>
  </si>
  <si>
    <t>811158627467</t>
  </si>
  <si>
    <t>811158627451</t>
  </si>
  <si>
    <t>811158627445</t>
  </si>
  <si>
    <t>云南省曲靖市宣威市</t>
  </si>
  <si>
    <t>811158627434</t>
  </si>
  <si>
    <t>山东省菏泽市曹县</t>
  </si>
  <si>
    <t>811158627215</t>
  </si>
  <si>
    <t>江苏省淮安市楚州区</t>
  </si>
  <si>
    <t>811158627186</t>
  </si>
  <si>
    <t>辽宁省营口市东升路</t>
  </si>
  <si>
    <t>811158627072</t>
  </si>
  <si>
    <t>811158626562</t>
  </si>
  <si>
    <t>811158626525</t>
  </si>
  <si>
    <t>湖南省邵阳市</t>
  </si>
  <si>
    <t>811158626515</t>
  </si>
  <si>
    <t>湖南省长沙市南边二部</t>
  </si>
  <si>
    <t>811158626503</t>
  </si>
  <si>
    <t>湖南省长沙市民政学院</t>
  </si>
  <si>
    <t>811158626413</t>
  </si>
  <si>
    <t>811158626377</t>
  </si>
  <si>
    <t>811158626368</t>
  </si>
  <si>
    <t>811158626315</t>
  </si>
  <si>
    <t>811158626276</t>
  </si>
  <si>
    <t>江苏省扬州市广陵学院分部</t>
  </si>
  <si>
    <t>811158626265</t>
  </si>
  <si>
    <t>上海市虹口区足球场</t>
  </si>
  <si>
    <t>811158626258</t>
  </si>
  <si>
    <t>湖南省湘西龙山县</t>
  </si>
  <si>
    <t>811158626243</t>
  </si>
  <si>
    <t>浙江省金华市东阳市</t>
  </si>
  <si>
    <t>811158626237</t>
  </si>
  <si>
    <t>浙江省宁波市观海卫</t>
  </si>
  <si>
    <t>811158626191</t>
  </si>
  <si>
    <t>山西省太原市桃南</t>
  </si>
  <si>
    <t>811158626178</t>
  </si>
  <si>
    <t>上海市嘉定区江桥</t>
  </si>
  <si>
    <t>811158626150</t>
  </si>
  <si>
    <t>北京市西城区陶然亭</t>
  </si>
  <si>
    <t>811158626146</t>
  </si>
  <si>
    <t>北京市房山区良乡</t>
  </si>
  <si>
    <t>811158626130</t>
  </si>
  <si>
    <t>广东省广州市番禺区火车南站</t>
  </si>
  <si>
    <t>811158626129</t>
  </si>
  <si>
    <t>江苏省镇江市</t>
  </si>
  <si>
    <t>811158626097</t>
  </si>
  <si>
    <t>江苏省苏州市太仓市岳王</t>
  </si>
  <si>
    <t>811158626087</t>
  </si>
  <si>
    <t>江苏省苏州市姑苏区</t>
  </si>
  <si>
    <t>811158626038</t>
  </si>
  <si>
    <t>河北省承德市</t>
  </si>
  <si>
    <t>811158621319</t>
  </si>
  <si>
    <t>湖南省怀化市</t>
  </si>
  <si>
    <t>811158621052</t>
  </si>
  <si>
    <t>福建省三明市泰宁县</t>
  </si>
  <si>
    <t>811158620989</t>
  </si>
  <si>
    <t>江苏省无锡市</t>
  </si>
  <si>
    <t>811158620776</t>
  </si>
  <si>
    <t>811158620767</t>
  </si>
  <si>
    <t>811158620750</t>
  </si>
  <si>
    <t>811158620749</t>
  </si>
  <si>
    <t>811158620715</t>
  </si>
  <si>
    <t>811158620703</t>
  </si>
  <si>
    <t>811158620638</t>
  </si>
  <si>
    <t>河北省唐山市鹭港</t>
  </si>
  <si>
    <t>811158629583</t>
  </si>
  <si>
    <t>2017-09-10</t>
  </si>
  <si>
    <t>811158629568</t>
  </si>
  <si>
    <t>湖南省怀化市鹤城区</t>
  </si>
  <si>
    <t>811158629536</t>
  </si>
  <si>
    <t>811158629436</t>
  </si>
  <si>
    <t>湖南省长沙市岳麓区</t>
  </si>
  <si>
    <t>811158629403</t>
  </si>
  <si>
    <t>811158629378</t>
  </si>
  <si>
    <t>广东省广州市石牌</t>
  </si>
  <si>
    <t>811158629344</t>
  </si>
  <si>
    <t>811158629335</t>
  </si>
  <si>
    <t>四川省成都市青羊区黄田坝</t>
  </si>
  <si>
    <t>811158629312</t>
  </si>
  <si>
    <t>上海市浦东新区临港</t>
  </si>
  <si>
    <t>811158629307</t>
  </si>
  <si>
    <t>江苏省南通市如东县</t>
  </si>
  <si>
    <t>811158629283</t>
  </si>
  <si>
    <t>江苏省无锡市南长区阳光城市花园</t>
  </si>
  <si>
    <t>811158629230</t>
  </si>
  <si>
    <t>北京市昌平区北七家</t>
  </si>
  <si>
    <t>811158629213</t>
  </si>
  <si>
    <t>浙江省台州市椒江区</t>
  </si>
  <si>
    <t>811158629197</t>
  </si>
  <si>
    <t>海南省海口市豪苑</t>
  </si>
  <si>
    <t>811158629183</t>
  </si>
  <si>
    <t>811158629177</t>
  </si>
  <si>
    <t>四川省德阳市</t>
  </si>
  <si>
    <t>811158629151</t>
  </si>
  <si>
    <t>北京市石景山区八大处</t>
  </si>
  <si>
    <t>811158629095</t>
  </si>
  <si>
    <t>浙江省衢州市</t>
  </si>
  <si>
    <t>811158629057</t>
  </si>
  <si>
    <t>天津市南开区鼓楼</t>
  </si>
  <si>
    <t>811158629016</t>
  </si>
  <si>
    <t>云南省昆明市和谐</t>
  </si>
  <si>
    <t>811158628869</t>
  </si>
  <si>
    <t>湖南省衡阳市雁峰区分部</t>
  </si>
  <si>
    <t>811158627939</t>
  </si>
  <si>
    <t>811158627923</t>
  </si>
  <si>
    <t>湖北省汉口金银湖区</t>
  </si>
  <si>
    <t>811158627903</t>
  </si>
  <si>
    <t>湖南省怀化市新晃县</t>
  </si>
  <si>
    <t>811158627838</t>
  </si>
  <si>
    <t>811158627828</t>
  </si>
  <si>
    <t>811158627811</t>
  </si>
  <si>
    <t>811158627641</t>
  </si>
  <si>
    <t>811158627596</t>
  </si>
  <si>
    <t>811158627472</t>
  </si>
  <si>
    <t>安徽省亳州市涡北分部</t>
  </si>
  <si>
    <t>811158627424</t>
  </si>
  <si>
    <t>北京市朝阳区观音堂</t>
  </si>
  <si>
    <t>811158627414</t>
  </si>
  <si>
    <t>湖南省邵阳市城步县</t>
  </si>
  <si>
    <t>811158627398</t>
  </si>
  <si>
    <t>湖南省湘西自治州吉首市</t>
  </si>
  <si>
    <t>811158626602</t>
  </si>
  <si>
    <t>811158626586</t>
  </si>
  <si>
    <t>常熟兴</t>
  </si>
  <si>
    <t>常熟兴隆分部</t>
  </si>
  <si>
    <t>811158626575</t>
  </si>
  <si>
    <t>河北省邯郸市铁西</t>
  </si>
  <si>
    <t>811158626552</t>
  </si>
  <si>
    <t>海南省海口市长流</t>
  </si>
  <si>
    <t>811158626542</t>
  </si>
  <si>
    <t>广东省深圳市望海</t>
  </si>
  <si>
    <t>811158626536</t>
  </si>
  <si>
    <t>811158626490</t>
  </si>
  <si>
    <t>江苏省无锡市扬名镇中桥村</t>
  </si>
  <si>
    <t>811158626486</t>
  </si>
  <si>
    <t>江苏省苏州市昆山市陆扬</t>
  </si>
  <si>
    <t>811158626479</t>
  </si>
  <si>
    <t>广西省玉林市</t>
  </si>
  <si>
    <t>811158626466</t>
  </si>
  <si>
    <t>811158626443</t>
  </si>
  <si>
    <t>安徽省蚌埠市财大西校</t>
  </si>
  <si>
    <t>811158626404</t>
  </si>
  <si>
    <t>四川省成都市洞子口</t>
  </si>
  <si>
    <t>811158626351</t>
  </si>
  <si>
    <t>广西省梧州市蝶山区新兴分部</t>
  </si>
  <si>
    <t>811158626331</t>
  </si>
  <si>
    <t>湖南省永州市零陵区水口山镇</t>
  </si>
  <si>
    <t>811158626291</t>
  </si>
  <si>
    <t>811158626284</t>
  </si>
  <si>
    <t>广东省广州市番禺区桥东</t>
  </si>
  <si>
    <t>811158626224</t>
  </si>
  <si>
    <t>山西省太原市尖草坪区</t>
  </si>
  <si>
    <t>811158626029</t>
  </si>
  <si>
    <t>811158621601</t>
  </si>
  <si>
    <t>江苏省南京市江宁区</t>
  </si>
  <si>
    <t>811158629993</t>
  </si>
  <si>
    <t>重庆市秀山县</t>
  </si>
  <si>
    <t>2017-09-12</t>
  </si>
  <si>
    <t>811158629979</t>
  </si>
  <si>
    <t>北京市海淀区清华</t>
  </si>
  <si>
    <t>811158629955</t>
  </si>
  <si>
    <t>811158629894</t>
  </si>
  <si>
    <t>811158629880</t>
  </si>
  <si>
    <t>河南省郑州市二七商圈</t>
  </si>
  <si>
    <t>811158629873</t>
  </si>
  <si>
    <t>广东省东莞市立新</t>
  </si>
  <si>
    <t>811158629864</t>
  </si>
  <si>
    <t>广东省广州市番禺区华侨城</t>
  </si>
  <si>
    <t>811158629859</t>
  </si>
  <si>
    <t>江苏省常州市武进区坂上镇</t>
  </si>
  <si>
    <t>811158629848</t>
  </si>
  <si>
    <t>江苏省苏州市昆山市花桥</t>
  </si>
  <si>
    <t>811158629816</t>
  </si>
  <si>
    <t>四川省南充市顺庆区李家镇</t>
  </si>
  <si>
    <t>811158629807</t>
  </si>
  <si>
    <t>811158629799</t>
  </si>
  <si>
    <t>811158629758</t>
  </si>
  <si>
    <t>江苏省南通市通州区川港镇</t>
  </si>
  <si>
    <t>811158629748</t>
  </si>
  <si>
    <t>江苏省苏州市昆山市淀山湖</t>
  </si>
  <si>
    <t>811158629700</t>
  </si>
  <si>
    <t>湖南省衡阳市常宁市松柏镇</t>
  </si>
  <si>
    <t>811158629686</t>
  </si>
  <si>
    <t>上海市闸北区彭浦</t>
  </si>
  <si>
    <t>811158629474</t>
  </si>
  <si>
    <t>江苏省无锡市滨湖区蠡园开发区</t>
  </si>
  <si>
    <t>811158627741</t>
  </si>
  <si>
    <t>新疆石</t>
  </si>
  <si>
    <t>新疆石河子市</t>
  </si>
  <si>
    <t>811158627735</t>
  </si>
  <si>
    <t>811158627703</t>
  </si>
  <si>
    <t>811158627693</t>
  </si>
  <si>
    <t>811158626984</t>
  </si>
  <si>
    <t>河南省驻马店市</t>
  </si>
  <si>
    <t>811158626970</t>
  </si>
  <si>
    <t>辽宁省沈阳市大东二0四分部</t>
  </si>
  <si>
    <t>811158626967</t>
  </si>
  <si>
    <t>江苏省苏州市昆山市市区西</t>
  </si>
  <si>
    <t>811158626956</t>
  </si>
  <si>
    <t>江苏省苏州市吴江区同里镇</t>
  </si>
  <si>
    <t>811158626949</t>
  </si>
  <si>
    <t>广东省佛山市河东分部</t>
  </si>
  <si>
    <t>811158626816</t>
  </si>
  <si>
    <t>重庆市大渡口区</t>
  </si>
  <si>
    <t>2017-09-11</t>
  </si>
  <si>
    <t>811158626785</t>
  </si>
  <si>
    <t>811158626643</t>
  </si>
  <si>
    <t>山东省威海市乳山市</t>
  </si>
  <si>
    <t>811158622924</t>
  </si>
  <si>
    <t>811015744008</t>
  </si>
  <si>
    <t>2017-09-13</t>
  </si>
  <si>
    <t>811015743949</t>
  </si>
  <si>
    <t>811015743939</t>
  </si>
  <si>
    <t>811015743928</t>
  </si>
  <si>
    <t>811015743914</t>
  </si>
  <si>
    <t>811015743790</t>
  </si>
  <si>
    <t>湖南省长沙市高桥</t>
  </si>
  <si>
    <t>811015743782</t>
  </si>
  <si>
    <t>811158629611</t>
  </si>
  <si>
    <t>山东省淄博市张店区四部</t>
  </si>
  <si>
    <t>811158629606</t>
  </si>
  <si>
    <t>811158629575</t>
  </si>
  <si>
    <t>811158629546</t>
  </si>
  <si>
    <t>811158629522</t>
  </si>
  <si>
    <t>福建省福州市仓山汇达</t>
  </si>
  <si>
    <t>811158629515</t>
  </si>
  <si>
    <t>811158629508</t>
  </si>
  <si>
    <t>浙江省宁波市江东</t>
  </si>
  <si>
    <t>811158629499</t>
  </si>
  <si>
    <t>江苏省无锡市新区太湖花园</t>
  </si>
  <si>
    <t>811158629485</t>
  </si>
  <si>
    <t>811158629468</t>
  </si>
  <si>
    <t>湖南省衡阳市</t>
  </si>
  <si>
    <t>811158629457</t>
  </si>
  <si>
    <t>江苏省苏州市吴中区甪直镇凌港分部</t>
  </si>
  <si>
    <t>811158629445</t>
  </si>
  <si>
    <t>811158629422</t>
  </si>
  <si>
    <t>广东省中山市港口</t>
  </si>
  <si>
    <t>811158629393</t>
  </si>
  <si>
    <t>上海市普陀区长寿路</t>
  </si>
  <si>
    <t>811158629385</t>
  </si>
  <si>
    <t>江苏省徐州市百大区</t>
  </si>
  <si>
    <t>811158629356</t>
  </si>
  <si>
    <t>湖南省怀化市靖州县</t>
  </si>
  <si>
    <t>811158629323</t>
  </si>
  <si>
    <t>上海市闵行区梅陇</t>
  </si>
  <si>
    <t>811158629276</t>
  </si>
  <si>
    <t>811158629243</t>
  </si>
  <si>
    <t>广东省清远市东城分部</t>
  </si>
  <si>
    <t>811158629162</t>
  </si>
  <si>
    <t>上海市青浦区赵巷</t>
  </si>
  <si>
    <t>811158629141</t>
  </si>
  <si>
    <t>811158629138</t>
  </si>
  <si>
    <t>山东省淄博市张店区三部</t>
  </si>
  <si>
    <t>811158629122</t>
  </si>
  <si>
    <t>811158629086</t>
  </si>
  <si>
    <t>山东省青岛市湛山</t>
  </si>
  <si>
    <t>811158629077</t>
  </si>
  <si>
    <t>811158629069</t>
  </si>
  <si>
    <t>湖南省怀化市辰溪县孝坪镇</t>
  </si>
  <si>
    <t>811158629030</t>
  </si>
  <si>
    <t>山东省烟台市福山</t>
  </si>
  <si>
    <t>811158627991</t>
  </si>
  <si>
    <t>811158627973</t>
  </si>
  <si>
    <t>811158627963</t>
  </si>
  <si>
    <t>湖南省长沙市岳麓区梅溪湖镇</t>
  </si>
  <si>
    <t>811158627955</t>
  </si>
  <si>
    <t>海南省海口市海府路</t>
  </si>
  <si>
    <t>811158627943</t>
  </si>
  <si>
    <t>江西省九江市汽车城</t>
  </si>
  <si>
    <t>811158627919</t>
  </si>
  <si>
    <t>上海市虹口区江湾</t>
  </si>
  <si>
    <t>811158627897</t>
  </si>
  <si>
    <t>上海市宝山区刘行</t>
  </si>
  <si>
    <t>811158627885</t>
  </si>
  <si>
    <t>浙江省台州市三门县</t>
  </si>
  <si>
    <t>811158627877</t>
  </si>
  <si>
    <t>811158627841</t>
  </si>
  <si>
    <t>811158627805</t>
  </si>
  <si>
    <t>811158627792</t>
  </si>
  <si>
    <t>湖南省永州市新田县</t>
  </si>
  <si>
    <t>811158627783</t>
  </si>
  <si>
    <t>811158627662</t>
  </si>
  <si>
    <t>811158627629</t>
  </si>
  <si>
    <t>江苏省泰州市高港区</t>
  </si>
  <si>
    <t>811158627387</t>
  </si>
  <si>
    <t>湖里一</t>
  </si>
  <si>
    <t>湖里一部</t>
  </si>
  <si>
    <t>811158627142</t>
  </si>
  <si>
    <t>江苏省常州市翠竹分部</t>
  </si>
  <si>
    <t>811158626829</t>
  </si>
  <si>
    <t>湖北省武汉市武汉大学站</t>
  </si>
  <si>
    <t>811158626803</t>
  </si>
  <si>
    <t>湖南省长沙市岳麓大学城</t>
  </si>
  <si>
    <t>811158626718</t>
  </si>
  <si>
    <t>811158626655</t>
  </si>
  <si>
    <t>811158626596</t>
  </si>
  <si>
    <t>811158626455</t>
  </si>
  <si>
    <t>内蒙古呼和浩特市新华</t>
  </si>
  <si>
    <t>811158626433</t>
  </si>
  <si>
    <t>江苏省南通市新开镇</t>
  </si>
  <si>
    <t>811158626420</t>
  </si>
  <si>
    <t>上海市宝山区大场</t>
  </si>
  <si>
    <t>811158626391</t>
  </si>
  <si>
    <t>上海市嘉定区安亭新镇</t>
  </si>
  <si>
    <t>811158626384</t>
  </si>
  <si>
    <t>811158626323</t>
  </si>
  <si>
    <t>江苏省镇江市句容市新宝华镇分部</t>
  </si>
  <si>
    <t>811158626307</t>
  </si>
  <si>
    <t>811158626161</t>
  </si>
  <si>
    <t>山东省青岛市信息城</t>
  </si>
  <si>
    <t>811158626079</t>
  </si>
  <si>
    <t>811158626062</t>
  </si>
  <si>
    <t>811158626055</t>
  </si>
  <si>
    <t>811158622662</t>
  </si>
  <si>
    <t>辽宁省沈阳市大东沈大分部</t>
  </si>
  <si>
    <t>0.04</t>
  </si>
  <si>
    <t>811158621643</t>
  </si>
  <si>
    <t>811158629988</t>
  </si>
  <si>
    <t>811158629964</t>
  </si>
  <si>
    <t>811158629932</t>
  </si>
  <si>
    <t>811158629925</t>
  </si>
  <si>
    <t>湖南省株洲市芦淞区五里墩乡</t>
  </si>
  <si>
    <t>811158629912</t>
  </si>
  <si>
    <t>湖南省岳阳市平江县</t>
  </si>
  <si>
    <t>811158629903</t>
  </si>
  <si>
    <t>江西省南昌市高新</t>
  </si>
  <si>
    <t>811158629770</t>
  </si>
  <si>
    <t>江西省南昌市红谷滩世贸分部</t>
  </si>
  <si>
    <t>811158629769</t>
  </si>
  <si>
    <t>811158629714</t>
  </si>
  <si>
    <t>湖南省长沙市岳麓区雷锋镇</t>
  </si>
  <si>
    <t>811158629676</t>
  </si>
  <si>
    <t>811158629648</t>
  </si>
  <si>
    <t>811158629634</t>
  </si>
  <si>
    <t>811158629599</t>
  </si>
  <si>
    <t>重庆市潼南县</t>
  </si>
  <si>
    <t>811158629556</t>
  </si>
  <si>
    <t>江苏省南通市海安县</t>
  </si>
  <si>
    <t>811158629415</t>
  </si>
  <si>
    <t>山西省太原市全贸</t>
  </si>
  <si>
    <t>811158629250</t>
  </si>
  <si>
    <t>上海市普陀区桃浦东</t>
  </si>
  <si>
    <t>811158629101</t>
  </si>
  <si>
    <t>江苏省徐州市金山桥开发区</t>
  </si>
  <si>
    <t>811158628001</t>
  </si>
  <si>
    <t>福建省福州市台江广达分部</t>
  </si>
  <si>
    <t>811158627863</t>
  </si>
  <si>
    <t>811158627851</t>
  </si>
  <si>
    <t>811158627682</t>
  </si>
  <si>
    <t>河北省廊坊市市区十四部</t>
  </si>
  <si>
    <t>811158627674</t>
  </si>
  <si>
    <t>江苏省南通市如皋市</t>
  </si>
  <si>
    <t>811158627631</t>
  </si>
  <si>
    <t>山东省青岛市四方区</t>
  </si>
  <si>
    <t>811158626910</t>
  </si>
  <si>
    <t>广东省广州市番禺区古坝</t>
  </si>
  <si>
    <t>811158626904</t>
  </si>
  <si>
    <t>811158626894</t>
  </si>
  <si>
    <t>辽宁省沈阳市沈河区长青</t>
  </si>
  <si>
    <t>811158626888</t>
  </si>
  <si>
    <t>811158626873</t>
  </si>
  <si>
    <t>811158626869</t>
  </si>
  <si>
    <t>江苏省常州市新北区奔牛镇</t>
  </si>
  <si>
    <t>811158626852</t>
  </si>
  <si>
    <t>安徽省铜陵市</t>
  </si>
  <si>
    <t>811158626845</t>
  </si>
  <si>
    <t>上海市徐汇区光启园</t>
  </si>
  <si>
    <t>811158626838</t>
  </si>
  <si>
    <t>江苏省南京市六合区</t>
  </si>
  <si>
    <t>811158626795</t>
  </si>
  <si>
    <t>上海市浦东新区百脑汇</t>
  </si>
  <si>
    <t>811158626770</t>
  </si>
  <si>
    <t>湖南省邵阳市洞口县高沙镇</t>
  </si>
  <si>
    <t>811158626767</t>
  </si>
  <si>
    <t>辽宁省锦州市古塔区</t>
  </si>
  <si>
    <t>811158626728</t>
  </si>
  <si>
    <t>811158626707</t>
  </si>
  <si>
    <t>辽宁省丹东市第八分部</t>
  </si>
  <si>
    <t>811158626698</t>
  </si>
  <si>
    <t>811158626684</t>
  </si>
  <si>
    <t>811158626673</t>
  </si>
  <si>
    <t>上海市松江区九亭</t>
  </si>
  <si>
    <t>811158626669</t>
  </si>
  <si>
    <t>湖北省宜昌市伍家岗</t>
  </si>
  <si>
    <t>811158626631</t>
  </si>
  <si>
    <t>江苏省南京市江开</t>
  </si>
  <si>
    <t>811158626629</t>
  </si>
  <si>
    <t>上海市浦东新区塘桥</t>
  </si>
  <si>
    <t>811158629784</t>
  </si>
  <si>
    <t>山东省青岛市西镇</t>
  </si>
  <si>
    <t>811158629727</t>
  </si>
  <si>
    <t>北京市西城区车公庄</t>
  </si>
  <si>
    <t>811158627981</t>
  </si>
  <si>
    <t>海南省海口市海甸岛</t>
  </si>
  <si>
    <t>811158627032</t>
  </si>
  <si>
    <t>内蒙古呼伦贝尔市鄂温克旗南屯镇</t>
  </si>
  <si>
    <t>811015743977</t>
  </si>
  <si>
    <t>云南省德宏自治州芒市</t>
  </si>
  <si>
    <t>811158626345</t>
  </si>
  <si>
    <t>湖南省临澧县</t>
  </si>
  <si>
    <t>811158625335</t>
  </si>
  <si>
    <t>湖南省永州市宁远县</t>
  </si>
  <si>
    <t>811158629822</t>
  </si>
  <si>
    <t>内蒙古呼伦贝尔市</t>
  </si>
  <si>
    <t>0.23</t>
  </si>
  <si>
    <t>811158628285</t>
  </si>
  <si>
    <t>811158628042</t>
  </si>
  <si>
    <t>811158625897</t>
  </si>
  <si>
    <t>811158630005</t>
  </si>
  <si>
    <t>811158629739</t>
  </si>
  <si>
    <t>811158629694</t>
  </si>
  <si>
    <t>811158629665</t>
  </si>
  <si>
    <t>811158629653</t>
  </si>
  <si>
    <t>811158629622</t>
  </si>
  <si>
    <t>天津市北辰区二部</t>
  </si>
  <si>
    <t>811158627778</t>
  </si>
  <si>
    <t>811158627760</t>
  </si>
  <si>
    <t>811158627753</t>
  </si>
  <si>
    <t>811158627728</t>
  </si>
  <si>
    <t>811158627710</t>
  </si>
  <si>
    <t>811158626936</t>
  </si>
  <si>
    <t>云南省临沧市</t>
  </si>
  <si>
    <t>811158626753</t>
  </si>
  <si>
    <t>湖南省怀化市洪江市</t>
  </si>
  <si>
    <t>811158626748</t>
  </si>
  <si>
    <t>天津天</t>
  </si>
  <si>
    <t>天津天津市武清区大碱厂镇</t>
  </si>
  <si>
    <t>811158624692</t>
  </si>
  <si>
    <t>0.06</t>
  </si>
  <si>
    <t>811158624568</t>
  </si>
  <si>
    <t>811158624213</t>
  </si>
  <si>
    <t>上海市浦东新区外高桥</t>
  </si>
  <si>
    <t>811158624081</t>
  </si>
  <si>
    <t>四川省资阳市简阳市石桥镇</t>
  </si>
  <si>
    <t>811015743995</t>
  </si>
  <si>
    <t>811015743984</t>
  </si>
  <si>
    <t>江苏省苏州市高新区</t>
  </si>
  <si>
    <t>811015743964</t>
  </si>
  <si>
    <t>四川省达州市</t>
  </si>
  <si>
    <t>811015743959</t>
  </si>
  <si>
    <t>上海市浦东区三林</t>
  </si>
  <si>
    <t>811015743903</t>
  </si>
  <si>
    <t>江苏省苏州市姑苏六区</t>
  </si>
  <si>
    <t>811015743893</t>
  </si>
  <si>
    <t>浙江省绍兴市嵊州市城西分部</t>
  </si>
  <si>
    <t>811015743887</t>
  </si>
  <si>
    <t>811015743878</t>
  </si>
  <si>
    <t>江苏省苏州市昆山市城北周</t>
  </si>
  <si>
    <t>811015743865</t>
  </si>
  <si>
    <t>湖南省衡阳市立新一部</t>
  </si>
  <si>
    <t>811015743850</t>
  </si>
  <si>
    <t>811015743845</t>
  </si>
  <si>
    <t>811015743830</t>
  </si>
  <si>
    <t>江苏省无锡市宜兴市</t>
  </si>
  <si>
    <t>811015743822</t>
  </si>
  <si>
    <t>811015743819</t>
  </si>
  <si>
    <t>四川省宜宾市翠屏区敬业路</t>
  </si>
  <si>
    <t>811015743807</t>
  </si>
  <si>
    <t>811015743773</t>
  </si>
  <si>
    <t>辽宁省大连市中山分拨仓</t>
  </si>
  <si>
    <t>811158628773</t>
  </si>
  <si>
    <t>云南省昆明市交三桥</t>
  </si>
  <si>
    <t>811158627330</t>
  </si>
  <si>
    <t>广东省清远市阳山县</t>
  </si>
  <si>
    <t>811158625715</t>
  </si>
  <si>
    <t>2017-09-18</t>
  </si>
  <si>
    <t>811158625343</t>
  </si>
  <si>
    <t>江西省南昌市红角洲</t>
  </si>
  <si>
    <t>811158623997</t>
  </si>
  <si>
    <t>湖南省长沙市三湘</t>
  </si>
  <si>
    <t>811158626203</t>
  </si>
  <si>
    <t>江西省南昌市广场孺子路分部</t>
  </si>
  <si>
    <t>811158625516</t>
  </si>
  <si>
    <t>811158624450</t>
  </si>
  <si>
    <t>811158626610</t>
  </si>
  <si>
    <t>811158629948</t>
  </si>
  <si>
    <t>江苏省无锡市崇安区广益四区</t>
  </si>
  <si>
    <t>811158627007</t>
  </si>
  <si>
    <t>811158626999</t>
  </si>
  <si>
    <t>811158626927</t>
  </si>
  <si>
    <t>809363144578</t>
  </si>
  <si>
    <t>广东省广州市海珠区滨江中大</t>
  </si>
  <si>
    <t>已结算</t>
    <phoneticPr fontId="4" type="noConversion"/>
  </si>
  <si>
    <t>806585774700</t>
  </si>
  <si>
    <t>806999376002</t>
  </si>
  <si>
    <t>500274801491</t>
  </si>
  <si>
    <t>安徽省芜湖市南瑞分部</t>
  </si>
  <si>
    <t>0.65</t>
  </si>
  <si>
    <t>查无数据</t>
    <phoneticPr fontId="4" type="noConversion"/>
  </si>
  <si>
    <t>500274801493</t>
  </si>
  <si>
    <t>500274801492</t>
  </si>
  <si>
    <t>9月出库重量异常需核实</t>
    <phoneticPr fontId="4" type="noConversion"/>
  </si>
  <si>
    <t>无异常</t>
    <phoneticPr fontId="4" type="noConversion"/>
  </si>
  <si>
    <t>订单编号</t>
    <phoneticPr fontId="1" type="noConversion"/>
  </si>
  <si>
    <t>是否扫码购</t>
    <phoneticPr fontId="1" type="noConversion"/>
  </si>
  <si>
    <t>是否自营商品</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</si>
</sst>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宋体"/>
      <family val="2"/>
      <charset val="134"/>
      <scheme val="minor"/>
    </font>
    <font>
      <sz val="9"/>
      <name val="宋体"/>
      <family val="2"/>
      <charset val="134"/>
      <scheme val="minor"/>
    </font>
    <font>
      <sz val="10"/>
      <name val="Arial"/>
      <family val="2"/>
    </font>
    <font>
      <sz val="10"/>
      <name val="宋体"/>
      <family val="3"/>
      <charset val="134"/>
    </font>
    <font>
      <sz val="9"/>
      <name val="宋体"/>
      <family val="3"/>
      <charset val="134"/>
    </font>
    <font>
      <sz val="10"/>
      <color rgb="FFFF0000"/>
      <name val="宋体"/>
      <family val="3"/>
      <charset val="134"/>
    </font>
    <font>
      <sz val="11"/>
      <color rgb="FFFF0000"/>
      <name val="宋体"/>
      <family val="3"/>
      <charset val="134"/>
    </font>
    <font>
      <sz val="11"/>
      <color rgb="FFFF0000"/>
      <name val="宋体"/>
      <family val="3"/>
      <charset val="134"/>
      <scheme val="minor"/>
    </font>
    <font>
      <sz val="11"/>
      <color indexed="8"/>
      <name val="宋体"/>
      <family val="3"/>
      <charset val="134"/>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alignment vertical="center"/>
    </xf>
    <xf numFmtId="0" fontId="8" fillId="0" borderId="0">
      <alignment vertical="center"/>
    </xf>
  </cellStyleXfs>
  <cellXfs count="21">
    <xf numFmtId="0" fontId="0" fillId="0" borderId="0" xfId="0">
      <alignment vertical="center"/>
    </xf>
    <xf numFmtId="0" fontId="0" fillId="0" borderId="1" xfId="0" applyFont="1" applyBorder="1" applyAlignment="1">
      <alignment horizontal="center" vertical="center"/>
    </xf>
    <xf numFmtId="14" fontId="2" fillId="0" borderId="1" xfId="0" applyNumberFormat="1" applyFont="1" applyBorder="1" applyAlignment="1">
      <alignment horizontal="center" vertical="center" wrapText="1"/>
    </xf>
    <xf numFmtId="49" fontId="2" fillId="0" borderId="1" xfId="0" applyNumberFormat="1" applyFont="1" applyFill="1" applyBorder="1" applyAlignment="1">
      <alignment horizontal="center" vertical="center" wrapText="1"/>
    </xf>
    <xf numFmtId="0" fontId="2" fillId="0"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2" fillId="0" borderId="1" xfId="0" applyNumberFormat="1" applyFont="1" applyFill="1" applyBorder="1" applyAlignment="1">
      <alignment horizontal="center" vertical="center" wrapText="1"/>
    </xf>
    <xf numFmtId="0" fontId="3" fillId="0" borderId="1" xfId="0" applyNumberFormat="1" applyFont="1" applyFill="1" applyBorder="1" applyAlignment="1">
      <alignment horizontal="center" vertical="center" wrapText="1"/>
    </xf>
    <xf numFmtId="0" fontId="3" fillId="0" borderId="1" xfId="0" applyNumberFormat="1" applyFont="1" applyFill="1" applyBorder="1" applyAlignment="1">
      <alignment horizontal="left" vertical="center"/>
    </xf>
    <xf numFmtId="0" fontId="3" fillId="0" borderId="1" xfId="0" applyNumberFormat="1" applyFont="1" applyFill="1" applyBorder="1" applyAlignment="1">
      <alignment horizontal="center" vertical="center"/>
    </xf>
    <xf numFmtId="0" fontId="0" fillId="0" borderId="1" xfId="0" applyBorder="1" applyAlignment="1">
      <alignment horizontal="center" vertical="center"/>
    </xf>
    <xf numFmtId="0" fontId="2" fillId="0" borderId="1" xfId="0" applyFont="1" applyBorder="1" applyAlignment="1">
      <alignment horizontal="center" vertical="center" wrapText="1"/>
    </xf>
    <xf numFmtId="0" fontId="0" fillId="0" borderId="1" xfId="0" applyBorder="1" applyAlignment="1">
      <alignment horizontal="left" vertical="center"/>
    </xf>
    <xf numFmtId="14" fontId="3" fillId="0" borderId="1" xfId="0" applyNumberFormat="1" applyFont="1" applyBorder="1" applyAlignment="1">
      <alignment horizontal="center" vertical="center" wrapText="1"/>
    </xf>
    <xf numFmtId="0" fontId="5" fillId="0" borderId="1" xfId="0" applyNumberFormat="1" applyFont="1" applyFill="1" applyBorder="1" applyAlignment="1">
      <alignment horizontal="center" vertical="center"/>
    </xf>
    <xf numFmtId="0" fontId="6" fillId="0" borderId="1" xfId="0" applyFont="1" applyBorder="1" applyAlignment="1">
      <alignment horizontal="center" vertical="center"/>
    </xf>
    <xf numFmtId="0" fontId="5" fillId="0" borderId="1" xfId="0" applyFont="1" applyFill="1" applyBorder="1" applyAlignment="1">
      <alignment horizontal="center" vertical="center" wrapText="1"/>
    </xf>
    <xf numFmtId="0" fontId="7" fillId="0" borderId="0" xfId="0" applyFont="1">
      <alignment vertical="center"/>
    </xf>
    <xf numFmtId="0" fontId="6" fillId="2" borderId="1" xfId="0" applyFont="1" applyFill="1" applyBorder="1" applyAlignment="1">
      <alignment horizontal="center" vertical="center"/>
    </xf>
    <xf numFmtId="0" fontId="0" fillId="0" borderId="0" xfId="0" applyNumberFormat="1">
      <alignment vertical="center"/>
    </xf>
  </cellXfs>
  <cellStyles count="2">
    <cellStyle name="常规" xfId="0" builtinId="0"/>
    <cellStyle name="常规 3" xfId="1"/>
  </cellStyles>
  <dxfs count="1">
    <dxf>
      <fill>
        <patternFill patternType="solid">
          <bgColor rgb="FFFF99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istrator/Documents/My%20RTX%20Files/1508879/wuliu/wuliu/&#21547;&#35746;&#21333;&#32534;&#21495;/&#22278;&#36890;&#29289;&#27969;9&#26376;&#36153;&#29992;&#32467;&#31639;&#34920;&#65288;&#30830;&#35748;&#65289;&#35746;&#21333;&#32534;&#3072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Administrator/&#26700;&#38754;/8&#26376;&#21457;&#31080;&#26126;&#3245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圆通全网结算明细"/>
      <sheetName val="Sheet2"/>
      <sheetName val="Sheet3"/>
    </sheetNames>
    <sheetDataSet>
      <sheetData sheetId="0">
        <row r="1">
          <cell r="A1" t="str">
            <v>ZK</v>
          </cell>
          <cell r="B1" t="str">
            <v>REFER_DOC</v>
          </cell>
        </row>
        <row r="2">
          <cell r="A2" t="str">
            <v>811158663416</v>
          </cell>
          <cell r="B2">
            <v>5203697268</v>
          </cell>
        </row>
        <row r="3">
          <cell r="A3" t="str">
            <v>811158665149</v>
          </cell>
          <cell r="B3">
            <v>5203725763</v>
          </cell>
        </row>
        <row r="4">
          <cell r="A4" t="str">
            <v>811158664468</v>
          </cell>
          <cell r="B4">
            <v>5203707227</v>
          </cell>
        </row>
        <row r="5">
          <cell r="A5" t="str">
            <v>811158665551</v>
          </cell>
          <cell r="B5">
            <v>5203753316</v>
          </cell>
        </row>
        <row r="6">
          <cell r="A6" t="str">
            <v>811158665516</v>
          </cell>
          <cell r="B6">
            <v>5203740362</v>
          </cell>
        </row>
        <row r="7">
          <cell r="A7" t="str">
            <v>811158665539</v>
          </cell>
          <cell r="B7">
            <v>5203753381</v>
          </cell>
        </row>
        <row r="8">
          <cell r="A8" t="str">
            <v>811158662492</v>
          </cell>
          <cell r="B8">
            <v>5203786188</v>
          </cell>
        </row>
        <row r="9">
          <cell r="A9" t="str">
            <v>811158663370</v>
          </cell>
          <cell r="B9">
            <v>5203709349</v>
          </cell>
        </row>
        <row r="10">
          <cell r="A10" t="str">
            <v>811158665451</v>
          </cell>
          <cell r="B10">
            <v>5203695818</v>
          </cell>
        </row>
        <row r="11">
          <cell r="A11" t="str">
            <v>811158664347</v>
          </cell>
          <cell r="B11">
            <v>5203696578</v>
          </cell>
        </row>
        <row r="12">
          <cell r="A12" t="str">
            <v>811158662967</v>
          </cell>
          <cell r="B12">
            <v>5203803167</v>
          </cell>
        </row>
        <row r="13">
          <cell r="A13" t="str">
            <v>811158663208</v>
          </cell>
          <cell r="B13">
            <v>5203754352</v>
          </cell>
        </row>
        <row r="14">
          <cell r="A14" t="str">
            <v>811158662591</v>
          </cell>
          <cell r="B14">
            <v>5203736747</v>
          </cell>
        </row>
        <row r="15">
          <cell r="A15" t="str">
            <v>811158666045</v>
          </cell>
          <cell r="B15">
            <v>5203797276</v>
          </cell>
        </row>
        <row r="16">
          <cell r="A16" t="str">
            <v>811158666151</v>
          </cell>
          <cell r="B16">
            <v>5203744888</v>
          </cell>
        </row>
        <row r="17">
          <cell r="A17" t="str">
            <v>811158664583</v>
          </cell>
          <cell r="B17">
            <v>5203752675</v>
          </cell>
        </row>
        <row r="18">
          <cell r="A18" t="str">
            <v>811158663767</v>
          </cell>
          <cell r="B18">
            <v>5203713153</v>
          </cell>
        </row>
        <row r="19">
          <cell r="A19" t="str">
            <v>811158662856</v>
          </cell>
          <cell r="B19">
            <v>5203742058</v>
          </cell>
        </row>
        <row r="20">
          <cell r="A20" t="str">
            <v>811158663445</v>
          </cell>
          <cell r="B20">
            <v>5203783854</v>
          </cell>
        </row>
        <row r="21">
          <cell r="A21" t="str">
            <v>811158662899</v>
          </cell>
          <cell r="B21">
            <v>5203737219</v>
          </cell>
        </row>
        <row r="22">
          <cell r="A22" t="str">
            <v>811158666407</v>
          </cell>
          <cell r="B22">
            <v>5203800797</v>
          </cell>
        </row>
        <row r="23">
          <cell r="A23" t="str">
            <v>811158663240</v>
          </cell>
          <cell r="B23">
            <v>5203790208</v>
          </cell>
        </row>
        <row r="24">
          <cell r="A24" t="str">
            <v>811158663072</v>
          </cell>
          <cell r="B24">
            <v>5203728310</v>
          </cell>
        </row>
        <row r="25">
          <cell r="A25" t="str">
            <v>811158664409</v>
          </cell>
          <cell r="B25">
            <v>5203770927</v>
          </cell>
        </row>
        <row r="26">
          <cell r="A26" t="str">
            <v>811158664985</v>
          </cell>
          <cell r="B26">
            <v>5203771250</v>
          </cell>
        </row>
        <row r="27">
          <cell r="A27" t="str">
            <v>811158664974</v>
          </cell>
          <cell r="B27">
            <v>5203759448</v>
          </cell>
        </row>
        <row r="28">
          <cell r="A28" t="str">
            <v>811158666432</v>
          </cell>
          <cell r="B28">
            <v>5203777176</v>
          </cell>
        </row>
        <row r="29">
          <cell r="A29" t="str">
            <v>811158666374</v>
          </cell>
          <cell r="B29">
            <v>5203713108</v>
          </cell>
        </row>
        <row r="30">
          <cell r="A30" t="str">
            <v>811158662949</v>
          </cell>
          <cell r="B30">
            <v>5203715353</v>
          </cell>
        </row>
        <row r="31">
          <cell r="A31" t="str">
            <v>811158662097</v>
          </cell>
          <cell r="B31">
            <v>5203706029</v>
          </cell>
        </row>
        <row r="32">
          <cell r="A32" t="str">
            <v>811158665631</v>
          </cell>
          <cell r="B32">
            <v>5203782105</v>
          </cell>
        </row>
        <row r="33">
          <cell r="A33" t="str">
            <v>811158662865</v>
          </cell>
          <cell r="B33">
            <v>5203720410</v>
          </cell>
        </row>
        <row r="34">
          <cell r="A34" t="str">
            <v>811158664843</v>
          </cell>
          <cell r="B34">
            <v>5203707815</v>
          </cell>
        </row>
        <row r="35">
          <cell r="A35" t="str">
            <v>811158663777</v>
          </cell>
          <cell r="B35">
            <v>5203788131</v>
          </cell>
        </row>
        <row r="36">
          <cell r="A36" t="str">
            <v>811158662068</v>
          </cell>
          <cell r="B36">
            <v>5203694574</v>
          </cell>
        </row>
        <row r="37">
          <cell r="A37" t="str">
            <v>811158665894</v>
          </cell>
          <cell r="B37">
            <v>5203696745</v>
          </cell>
        </row>
        <row r="38">
          <cell r="A38" t="str">
            <v>811158666201</v>
          </cell>
          <cell r="B38">
            <v>5203741155</v>
          </cell>
        </row>
        <row r="39">
          <cell r="A39" t="str">
            <v>811158665235</v>
          </cell>
          <cell r="B39">
            <v>5203704081</v>
          </cell>
        </row>
        <row r="40">
          <cell r="A40" t="str">
            <v>811158662810</v>
          </cell>
          <cell r="B40">
            <v>5203714231</v>
          </cell>
        </row>
        <row r="41">
          <cell r="A41" t="str">
            <v>811158663169</v>
          </cell>
          <cell r="B41">
            <v>5203774746</v>
          </cell>
        </row>
        <row r="42">
          <cell r="A42" t="str">
            <v>811158664276</v>
          </cell>
          <cell r="B42">
            <v>5203717657</v>
          </cell>
        </row>
        <row r="43">
          <cell r="A43" t="str">
            <v>811158663513</v>
          </cell>
          <cell r="B43">
            <v>5203757856</v>
          </cell>
        </row>
        <row r="44">
          <cell r="A44" t="str">
            <v>811158663352</v>
          </cell>
          <cell r="B44">
            <v>5203733714</v>
          </cell>
        </row>
        <row r="45">
          <cell r="A45" t="str">
            <v>811158666470</v>
          </cell>
          <cell r="B45">
            <v>5203782652</v>
          </cell>
        </row>
        <row r="46">
          <cell r="A46" t="str">
            <v>811158663619</v>
          </cell>
          <cell r="B46">
            <v>5203691621</v>
          </cell>
        </row>
        <row r="47">
          <cell r="A47" t="str">
            <v>811158666017</v>
          </cell>
          <cell r="B47">
            <v>5203788463</v>
          </cell>
        </row>
        <row r="48">
          <cell r="A48" t="str">
            <v>811158665967</v>
          </cell>
          <cell r="B48">
            <v>5203740314</v>
          </cell>
        </row>
        <row r="49">
          <cell r="A49" t="str">
            <v>811158662802</v>
          </cell>
          <cell r="B49">
            <v>5203690547</v>
          </cell>
        </row>
        <row r="50">
          <cell r="A50" t="str">
            <v>811158662126</v>
          </cell>
          <cell r="B50">
            <v>5203697284</v>
          </cell>
        </row>
        <row r="51">
          <cell r="A51" t="str">
            <v>811158662161</v>
          </cell>
          <cell r="B51">
            <v>5203788110</v>
          </cell>
        </row>
        <row r="52">
          <cell r="A52" t="str">
            <v>811158665783</v>
          </cell>
          <cell r="B52">
            <v>5203737613</v>
          </cell>
        </row>
        <row r="53">
          <cell r="A53" t="str">
            <v>811158664361</v>
          </cell>
          <cell r="B53">
            <v>5203737610</v>
          </cell>
        </row>
        <row r="54">
          <cell r="A54" t="str">
            <v>811158664359</v>
          </cell>
          <cell r="B54">
            <v>5203755395</v>
          </cell>
        </row>
        <row r="55">
          <cell r="A55" t="str">
            <v>811158662553</v>
          </cell>
          <cell r="B55">
            <v>5203720832</v>
          </cell>
        </row>
        <row r="56">
          <cell r="A56" t="str">
            <v>811158663569</v>
          </cell>
          <cell r="B56">
            <v>5203842189</v>
          </cell>
        </row>
        <row r="57">
          <cell r="A57" t="str">
            <v>811158664754</v>
          </cell>
          <cell r="B57">
            <v>5203697387</v>
          </cell>
        </row>
        <row r="58">
          <cell r="A58" t="str">
            <v>811158665547</v>
          </cell>
          <cell r="B58">
            <v>5203757261</v>
          </cell>
        </row>
        <row r="59">
          <cell r="A59" t="str">
            <v>811158662879</v>
          </cell>
          <cell r="B59">
            <v>5203784979</v>
          </cell>
        </row>
        <row r="60">
          <cell r="A60" t="str">
            <v>811158664233</v>
          </cell>
          <cell r="B60">
            <v>5203709453</v>
          </cell>
        </row>
        <row r="61">
          <cell r="A61" t="str">
            <v>811158664071</v>
          </cell>
          <cell r="B61">
            <v>5203705632</v>
          </cell>
        </row>
        <row r="62">
          <cell r="A62" t="str">
            <v>811158665570</v>
          </cell>
          <cell r="B62">
            <v>5203764363</v>
          </cell>
        </row>
        <row r="63">
          <cell r="A63" t="str">
            <v>811158663711</v>
          </cell>
          <cell r="B63">
            <v>5203730449</v>
          </cell>
        </row>
        <row r="64">
          <cell r="A64" t="str">
            <v>811158662938</v>
          </cell>
          <cell r="B64">
            <v>5203795629</v>
          </cell>
        </row>
        <row r="65">
          <cell r="A65" t="str">
            <v>811158665165</v>
          </cell>
          <cell r="B65">
            <v>5203741781</v>
          </cell>
        </row>
        <row r="66">
          <cell r="A66" t="str">
            <v>811158662610</v>
          </cell>
          <cell r="B66">
            <v>5203799273</v>
          </cell>
        </row>
        <row r="67">
          <cell r="A67" t="str">
            <v>811158666289</v>
          </cell>
          <cell r="B67">
            <v>5203689114</v>
          </cell>
        </row>
        <row r="68">
          <cell r="A68" t="str">
            <v>811158665823</v>
          </cell>
          <cell r="B68">
            <v>5203705415</v>
          </cell>
        </row>
        <row r="69">
          <cell r="A69" t="str">
            <v>811158664899</v>
          </cell>
          <cell r="B69">
            <v>5203804978</v>
          </cell>
        </row>
        <row r="70">
          <cell r="A70" t="str">
            <v>811158662232</v>
          </cell>
          <cell r="B70">
            <v>5203739167</v>
          </cell>
        </row>
        <row r="71">
          <cell r="A71" t="str">
            <v>811158665882</v>
          </cell>
          <cell r="B71">
            <v>5203690012</v>
          </cell>
        </row>
        <row r="72">
          <cell r="A72" t="str">
            <v>811158662281</v>
          </cell>
          <cell r="B72">
            <v>5203737304</v>
          </cell>
        </row>
        <row r="73">
          <cell r="A73" t="str">
            <v>811158662075</v>
          </cell>
          <cell r="B73">
            <v>5203741662</v>
          </cell>
        </row>
        <row r="74">
          <cell r="A74" t="str">
            <v>811158663909</v>
          </cell>
          <cell r="B74">
            <v>5203779315</v>
          </cell>
        </row>
        <row r="75">
          <cell r="A75" t="str">
            <v>811158665322</v>
          </cell>
          <cell r="B75">
            <v>5203736855</v>
          </cell>
        </row>
        <row r="76">
          <cell r="A76" t="str">
            <v>811158663305</v>
          </cell>
          <cell r="B76">
            <v>5203731978</v>
          </cell>
        </row>
        <row r="77">
          <cell r="A77" t="str">
            <v>811158666227</v>
          </cell>
          <cell r="B77">
            <v>5203782254</v>
          </cell>
        </row>
        <row r="78">
          <cell r="A78" t="str">
            <v>811158666127</v>
          </cell>
          <cell r="B78">
            <v>5203805929</v>
          </cell>
        </row>
        <row r="79">
          <cell r="A79" t="str">
            <v>811158666162</v>
          </cell>
          <cell r="B79">
            <v>5203759734</v>
          </cell>
        </row>
        <row r="80">
          <cell r="A80" t="str">
            <v>811158664393</v>
          </cell>
          <cell r="B80">
            <v>5203775306</v>
          </cell>
        </row>
        <row r="81">
          <cell r="A81" t="str">
            <v>811158666074</v>
          </cell>
          <cell r="B81">
            <v>5203739983</v>
          </cell>
        </row>
        <row r="82">
          <cell r="A82" t="str">
            <v>811158663016</v>
          </cell>
          <cell r="B82">
            <v>5203795013</v>
          </cell>
        </row>
        <row r="83">
          <cell r="A83" t="str">
            <v>811158663814</v>
          </cell>
          <cell r="B83">
            <v>5203794116</v>
          </cell>
        </row>
        <row r="84">
          <cell r="A84" t="str">
            <v>811158664012</v>
          </cell>
          <cell r="B84">
            <v>5203748755</v>
          </cell>
        </row>
        <row r="85">
          <cell r="A85" t="str">
            <v>811158663790</v>
          </cell>
          <cell r="B85">
            <v>5203787694</v>
          </cell>
        </row>
        <row r="86">
          <cell r="A86" t="str">
            <v>811158664775</v>
          </cell>
          <cell r="B86">
            <v>5203744675</v>
          </cell>
        </row>
        <row r="87">
          <cell r="A87" t="str">
            <v>811158663138</v>
          </cell>
          <cell r="B87">
            <v>5203762460</v>
          </cell>
        </row>
        <row r="88">
          <cell r="A88" t="str">
            <v>811158662541</v>
          </cell>
          <cell r="B88">
            <v>5203706998</v>
          </cell>
        </row>
        <row r="89">
          <cell r="A89" t="str">
            <v>811158664760</v>
          </cell>
          <cell r="B89">
            <v>5203783519</v>
          </cell>
        </row>
        <row r="90">
          <cell r="A90" t="str">
            <v>811158662746</v>
          </cell>
          <cell r="B90">
            <v>5203740912</v>
          </cell>
        </row>
        <row r="91">
          <cell r="A91" t="str">
            <v>811158663687</v>
          </cell>
          <cell r="B91">
            <v>5203725072</v>
          </cell>
        </row>
        <row r="92">
          <cell r="A92" t="str">
            <v>811158663128</v>
          </cell>
          <cell r="B92">
            <v>5203739934</v>
          </cell>
        </row>
        <row r="93">
          <cell r="A93" t="str">
            <v>811158663104</v>
          </cell>
          <cell r="B93">
            <v>5203753372</v>
          </cell>
        </row>
        <row r="94">
          <cell r="A94" t="str">
            <v>811158663085</v>
          </cell>
          <cell r="B94">
            <v>5203698369</v>
          </cell>
        </row>
        <row r="95">
          <cell r="A95" t="str">
            <v>811158663099</v>
          </cell>
          <cell r="B95">
            <v>5203759309</v>
          </cell>
        </row>
        <row r="96">
          <cell r="A96" t="str">
            <v>811158663117</v>
          </cell>
          <cell r="B96">
            <v>5203884964</v>
          </cell>
        </row>
        <row r="97">
          <cell r="A97" t="str">
            <v>811158664375</v>
          </cell>
          <cell r="B97">
            <v>5203693101</v>
          </cell>
        </row>
        <row r="98">
          <cell r="A98" t="str">
            <v>811158663700</v>
          </cell>
          <cell r="B98">
            <v>5203767996</v>
          </cell>
        </row>
        <row r="99">
          <cell r="A99" t="str">
            <v>811158663346</v>
          </cell>
          <cell r="B99">
            <v>5203695014</v>
          </cell>
        </row>
        <row r="100">
          <cell r="A100" t="str">
            <v>811158664836</v>
          </cell>
          <cell r="B100">
            <v>5203805317</v>
          </cell>
        </row>
        <row r="101">
          <cell r="A101" t="str">
            <v>811158664717</v>
          </cell>
          <cell r="B101">
            <v>5203697682</v>
          </cell>
        </row>
        <row r="102">
          <cell r="A102" t="str">
            <v>811158666265</v>
          </cell>
          <cell r="B102">
            <v>5203713154</v>
          </cell>
        </row>
        <row r="103">
          <cell r="A103" t="str">
            <v>811158663596</v>
          </cell>
          <cell r="B103">
            <v>5203742206</v>
          </cell>
        </row>
        <row r="104">
          <cell r="A104" t="str">
            <v>811158665686</v>
          </cell>
          <cell r="B104">
            <v>5203706345</v>
          </cell>
        </row>
        <row r="105">
          <cell r="A105" t="str">
            <v>811158665724</v>
          </cell>
          <cell r="B105">
            <v>5203720766</v>
          </cell>
        </row>
        <row r="106">
          <cell r="A106" t="str">
            <v>811158664782</v>
          </cell>
          <cell r="B106">
            <v>5203787651</v>
          </cell>
        </row>
        <row r="107">
          <cell r="A107" t="str">
            <v>811158664488</v>
          </cell>
          <cell r="B107">
            <v>5203756109</v>
          </cell>
        </row>
        <row r="108">
          <cell r="A108" t="str">
            <v>811158663029</v>
          </cell>
          <cell r="B108">
            <v>5203780117</v>
          </cell>
        </row>
        <row r="109">
          <cell r="A109" t="str">
            <v>811158665509</v>
          </cell>
          <cell r="B109">
            <v>5203722063</v>
          </cell>
        </row>
        <row r="110">
          <cell r="A110" t="str">
            <v>811158662082</v>
          </cell>
          <cell r="B110">
            <v>5203800699</v>
          </cell>
        </row>
        <row r="111">
          <cell r="A111" t="str">
            <v>811158662372</v>
          </cell>
          <cell r="B111">
            <v>5203697178</v>
          </cell>
        </row>
        <row r="112">
          <cell r="A112" t="str">
            <v>811158666382</v>
          </cell>
          <cell r="B112">
            <v>5203751888</v>
          </cell>
        </row>
        <row r="113">
          <cell r="A113" t="str">
            <v>811158666391</v>
          </cell>
          <cell r="B113">
            <v>5203741030</v>
          </cell>
        </row>
        <row r="114">
          <cell r="A114" t="str">
            <v>811158662764</v>
          </cell>
          <cell r="B114">
            <v>5203752663</v>
          </cell>
        </row>
        <row r="115">
          <cell r="A115" t="str">
            <v>811158665690</v>
          </cell>
          <cell r="B115">
            <v>5203694241</v>
          </cell>
        </row>
        <row r="116">
          <cell r="A116" t="str">
            <v>811158665440</v>
          </cell>
          <cell r="B116">
            <v>5203807161</v>
          </cell>
        </row>
        <row r="117">
          <cell r="A117" t="str">
            <v>811158665777</v>
          </cell>
          <cell r="B117">
            <v>5203733873</v>
          </cell>
        </row>
        <row r="118">
          <cell r="A118" t="str">
            <v>811158663603</v>
          </cell>
          <cell r="B118">
            <v>5203739606</v>
          </cell>
        </row>
        <row r="119">
          <cell r="A119" t="str">
            <v>811158662602</v>
          </cell>
          <cell r="B119">
            <v>5203756653</v>
          </cell>
        </row>
        <row r="120">
          <cell r="A120" t="str">
            <v>811158665122</v>
          </cell>
          <cell r="B120">
            <v>5203694270</v>
          </cell>
        </row>
        <row r="121">
          <cell r="A121" t="str">
            <v>811158664946</v>
          </cell>
          <cell r="B121">
            <v>5203721444</v>
          </cell>
        </row>
        <row r="122">
          <cell r="A122" t="str">
            <v>811158664968</v>
          </cell>
          <cell r="B122">
            <v>5203709372</v>
          </cell>
        </row>
        <row r="123">
          <cell r="A123" t="str">
            <v>811158665212</v>
          </cell>
          <cell r="B123">
            <v>5203798284</v>
          </cell>
        </row>
        <row r="124">
          <cell r="A124" t="str">
            <v>811158665261</v>
          </cell>
          <cell r="B124">
            <v>5203763964</v>
          </cell>
        </row>
        <row r="125">
          <cell r="A125" t="str">
            <v>811158665410</v>
          </cell>
          <cell r="B125">
            <v>5203797835</v>
          </cell>
        </row>
        <row r="126">
          <cell r="A126" t="str">
            <v>811158664603</v>
          </cell>
          <cell r="B126">
            <v>5203690922</v>
          </cell>
        </row>
        <row r="127">
          <cell r="A127" t="str">
            <v>811158665293</v>
          </cell>
          <cell r="B127">
            <v>5203762510</v>
          </cell>
        </row>
        <row r="128">
          <cell r="A128" t="str">
            <v>811158664821</v>
          </cell>
          <cell r="B128">
            <v>5203773895</v>
          </cell>
        </row>
        <row r="129">
          <cell r="A129" t="str">
            <v>811158665078</v>
          </cell>
          <cell r="B129">
            <v>5203740854</v>
          </cell>
        </row>
        <row r="130">
          <cell r="A130" t="str">
            <v>811158665060</v>
          </cell>
          <cell r="B130">
            <v>5203782799</v>
          </cell>
        </row>
        <row r="131">
          <cell r="A131" t="str">
            <v>811158665053</v>
          </cell>
          <cell r="B131">
            <v>5203713064</v>
          </cell>
        </row>
        <row r="132">
          <cell r="A132" t="str">
            <v>811158664665</v>
          </cell>
          <cell r="B132">
            <v>5203695764</v>
          </cell>
        </row>
        <row r="133">
          <cell r="A133" t="str">
            <v>811158652933</v>
          </cell>
          <cell r="B133">
            <v>5203692445</v>
          </cell>
        </row>
        <row r="134">
          <cell r="A134" t="str">
            <v>811158666441</v>
          </cell>
          <cell r="B134">
            <v>5203643617</v>
          </cell>
        </row>
        <row r="135">
          <cell r="A135" t="str">
            <v>811158665855</v>
          </cell>
          <cell r="B135">
            <v>5203716643</v>
          </cell>
        </row>
        <row r="136">
          <cell r="A136" t="str">
            <v>811158664816</v>
          </cell>
          <cell r="B136">
            <v>5203745615</v>
          </cell>
        </row>
        <row r="137">
          <cell r="A137" t="str">
            <v>811158663925</v>
          </cell>
          <cell r="B137">
            <v>5203783519</v>
          </cell>
        </row>
        <row r="138">
          <cell r="A138" t="str">
            <v>811158662624</v>
          </cell>
          <cell r="B138">
            <v>5203750319</v>
          </cell>
        </row>
        <row r="139">
          <cell r="A139" t="str">
            <v>811158665313</v>
          </cell>
          <cell r="B139">
            <v>5203762266</v>
          </cell>
        </row>
        <row r="140">
          <cell r="A140" t="str">
            <v>811158664513</v>
          </cell>
          <cell r="B140">
            <v>5203740227</v>
          </cell>
        </row>
        <row r="141">
          <cell r="A141" t="str">
            <v>811158665380</v>
          </cell>
          <cell r="B141">
            <v>5203731878</v>
          </cell>
        </row>
        <row r="142">
          <cell r="A142" t="str">
            <v>811158665430</v>
          </cell>
          <cell r="B142">
            <v>5203784675</v>
          </cell>
        </row>
        <row r="143">
          <cell r="A143" t="str">
            <v>811158662194</v>
          </cell>
          <cell r="B143">
            <v>5203768570</v>
          </cell>
        </row>
        <row r="144">
          <cell r="A144" t="str">
            <v>811158664920</v>
          </cell>
          <cell r="B144">
            <v>5203697274</v>
          </cell>
        </row>
        <row r="145">
          <cell r="A145" t="str">
            <v>811158666006</v>
          </cell>
          <cell r="B145">
            <v>5203692203</v>
          </cell>
        </row>
        <row r="146">
          <cell r="A146" t="str">
            <v>811158664472</v>
          </cell>
          <cell r="B146">
            <v>5203698875</v>
          </cell>
        </row>
        <row r="147">
          <cell r="A147" t="str">
            <v>811158662222</v>
          </cell>
          <cell r="B147">
            <v>5203758887</v>
          </cell>
        </row>
        <row r="148">
          <cell r="A148" t="str">
            <v>811158662265</v>
          </cell>
          <cell r="B148">
            <v>5203693591</v>
          </cell>
        </row>
        <row r="149">
          <cell r="A149" t="str">
            <v>811158663740</v>
          </cell>
          <cell r="B149">
            <v>5203707396</v>
          </cell>
        </row>
        <row r="150">
          <cell r="A150" t="str">
            <v>811158664526</v>
          </cell>
          <cell r="B150">
            <v>5203706601</v>
          </cell>
        </row>
        <row r="151">
          <cell r="A151" t="str">
            <v>811158664561</v>
          </cell>
          <cell r="B151">
            <v>5203754731</v>
          </cell>
        </row>
        <row r="152">
          <cell r="A152" t="str">
            <v>811158664544</v>
          </cell>
          <cell r="B152">
            <v>5203719884</v>
          </cell>
        </row>
        <row r="153">
          <cell r="A153" t="str">
            <v>811158664552</v>
          </cell>
          <cell r="B153">
            <v>5203797609</v>
          </cell>
        </row>
        <row r="154">
          <cell r="A154" t="str">
            <v>811158665154</v>
          </cell>
          <cell r="B154">
            <v>5203694823</v>
          </cell>
        </row>
        <row r="155">
          <cell r="A155" t="str">
            <v>811158663652</v>
          </cell>
          <cell r="B155">
            <v>5203742354</v>
          </cell>
        </row>
        <row r="156">
          <cell r="A156" t="str">
            <v>811158662796</v>
          </cell>
          <cell r="B156">
            <v>5203705416</v>
          </cell>
        </row>
        <row r="157">
          <cell r="A157" t="str">
            <v>811158664177</v>
          </cell>
          <cell r="B157">
            <v>5203763737</v>
          </cell>
        </row>
        <row r="158">
          <cell r="A158" t="str">
            <v>811158664092</v>
          </cell>
          <cell r="B158">
            <v>5203728133</v>
          </cell>
        </row>
        <row r="159">
          <cell r="A159" t="str">
            <v>811158664059</v>
          </cell>
          <cell r="B159">
            <v>5203807051</v>
          </cell>
        </row>
        <row r="160">
          <cell r="A160" t="str">
            <v>811158665492</v>
          </cell>
          <cell r="B160">
            <v>5203776219</v>
          </cell>
        </row>
        <row r="161">
          <cell r="A161" t="str">
            <v>811158666325</v>
          </cell>
          <cell r="B161">
            <v>5203757486</v>
          </cell>
        </row>
        <row r="162">
          <cell r="A162" t="str">
            <v>811158663463</v>
          </cell>
          <cell r="B162">
            <v>5203696745</v>
          </cell>
        </row>
        <row r="163">
          <cell r="A163" t="str">
            <v>811158663948</v>
          </cell>
          <cell r="B163">
            <v>5203701704</v>
          </cell>
        </row>
        <row r="164">
          <cell r="A164" t="str">
            <v>811158663937</v>
          </cell>
          <cell r="B164">
            <v>5203703985</v>
          </cell>
        </row>
        <row r="165">
          <cell r="A165" t="str">
            <v>811158665655</v>
          </cell>
          <cell r="B165">
            <v>5203761931</v>
          </cell>
        </row>
        <row r="166">
          <cell r="A166" t="str">
            <v>811158663953</v>
          </cell>
          <cell r="B166">
            <v>5203740743</v>
          </cell>
        </row>
        <row r="167">
          <cell r="A167" t="str">
            <v>811158662428</v>
          </cell>
          <cell r="B167">
            <v>5203692253</v>
          </cell>
        </row>
        <row r="168">
          <cell r="A168" t="str">
            <v>811158664216</v>
          </cell>
          <cell r="B168">
            <v>5203762023</v>
          </cell>
        </row>
        <row r="169">
          <cell r="A169" t="str">
            <v>811158664108</v>
          </cell>
          <cell r="B169">
            <v>5203740315</v>
          </cell>
        </row>
        <row r="170">
          <cell r="A170" t="str">
            <v>811158664061</v>
          </cell>
          <cell r="B170">
            <v>5203767986</v>
          </cell>
        </row>
        <row r="171">
          <cell r="A171" t="str">
            <v>811158663588</v>
          </cell>
          <cell r="B171">
            <v>5203762981</v>
          </cell>
        </row>
        <row r="172">
          <cell r="A172" t="str">
            <v>811158662928</v>
          </cell>
          <cell r="B172">
            <v>5203763726</v>
          </cell>
        </row>
        <row r="173">
          <cell r="A173" t="str">
            <v>811158652596</v>
          </cell>
          <cell r="B173">
            <v>5203720912</v>
          </cell>
        </row>
        <row r="174">
          <cell r="A174" t="str">
            <v>811158664624</v>
          </cell>
          <cell r="B174">
            <v>5203697132</v>
          </cell>
        </row>
        <row r="175">
          <cell r="A175" t="str">
            <v>811158662202</v>
          </cell>
          <cell r="B175">
            <v>5203748157</v>
          </cell>
        </row>
        <row r="176">
          <cell r="A176" t="str">
            <v>811158666333</v>
          </cell>
          <cell r="B176">
            <v>5203742207</v>
          </cell>
        </row>
        <row r="177">
          <cell r="A177" t="str">
            <v>811158665391</v>
          </cell>
          <cell r="B177">
            <v>5203761810</v>
          </cell>
        </row>
        <row r="178">
          <cell r="A178" t="str">
            <v>811158664959</v>
          </cell>
          <cell r="B178">
            <v>5203752924</v>
          </cell>
        </row>
        <row r="179">
          <cell r="A179" t="str">
            <v>811158665375</v>
          </cell>
          <cell r="B179">
            <v>5203706276</v>
          </cell>
        </row>
        <row r="180">
          <cell r="A180" t="str">
            <v>811158662656</v>
          </cell>
          <cell r="B180">
            <v>5203750185</v>
          </cell>
        </row>
        <row r="181">
          <cell r="A181" t="str">
            <v>811158664698</v>
          </cell>
          <cell r="B181">
            <v>5203763458</v>
          </cell>
        </row>
        <row r="182">
          <cell r="A182" t="str">
            <v>811158663524</v>
          </cell>
          <cell r="B182">
            <v>5203777143</v>
          </cell>
        </row>
        <row r="183">
          <cell r="A183" t="str">
            <v>811158663033</v>
          </cell>
          <cell r="B183">
            <v>5203722790</v>
          </cell>
        </row>
        <row r="184">
          <cell r="A184" t="str">
            <v>811158664146</v>
          </cell>
          <cell r="B184">
            <v>5203765926</v>
          </cell>
        </row>
        <row r="185">
          <cell r="A185" t="str">
            <v>811158664165</v>
          </cell>
          <cell r="B185">
            <v>5203713134</v>
          </cell>
        </row>
        <row r="186">
          <cell r="A186" t="str">
            <v>811158664138</v>
          </cell>
          <cell r="B186">
            <v>5203699563</v>
          </cell>
        </row>
        <row r="187">
          <cell r="A187" t="str">
            <v>811158664085</v>
          </cell>
          <cell r="B187">
            <v>5203707207</v>
          </cell>
        </row>
        <row r="188">
          <cell r="A188" t="str">
            <v>811158664856</v>
          </cell>
          <cell r="B188">
            <v>5203781574</v>
          </cell>
        </row>
        <row r="189">
          <cell r="A189" t="str">
            <v>811158666455</v>
          </cell>
          <cell r="B189">
            <v>5203753939</v>
          </cell>
        </row>
        <row r="190">
          <cell r="A190" t="str">
            <v>811158665170</v>
          </cell>
          <cell r="B190">
            <v>5203743276</v>
          </cell>
        </row>
        <row r="191">
          <cell r="A191" t="str">
            <v>811158664630</v>
          </cell>
          <cell r="B191">
            <v>5203803266</v>
          </cell>
        </row>
        <row r="192">
          <cell r="A192" t="str">
            <v>811158666035</v>
          </cell>
          <cell r="B192">
            <v>5203779210</v>
          </cell>
        </row>
        <row r="193">
          <cell r="A193" t="str">
            <v>811158665193</v>
          </cell>
          <cell r="B193">
            <v>5203689696</v>
          </cell>
        </row>
        <row r="194">
          <cell r="A194" t="str">
            <v>811158666365</v>
          </cell>
          <cell r="B194">
            <v>5203737609</v>
          </cell>
        </row>
        <row r="195">
          <cell r="A195" t="str">
            <v>811158663733</v>
          </cell>
          <cell r="B195">
            <v>5203740060</v>
          </cell>
        </row>
        <row r="196">
          <cell r="A196" t="str">
            <v>811158663699</v>
          </cell>
          <cell r="B196">
            <v>5203712533</v>
          </cell>
        </row>
        <row r="197">
          <cell r="A197" t="str">
            <v>811158666068</v>
          </cell>
          <cell r="B197">
            <v>5203741765</v>
          </cell>
        </row>
        <row r="198">
          <cell r="A198" t="str">
            <v>811158665934</v>
          </cell>
          <cell r="B198">
            <v>5203741950</v>
          </cell>
        </row>
        <row r="199">
          <cell r="A199" t="str">
            <v>811158662773</v>
          </cell>
          <cell r="B199">
            <v>5203753567</v>
          </cell>
        </row>
        <row r="200">
          <cell r="A200" t="str">
            <v>811158665666</v>
          </cell>
          <cell r="B200">
            <v>5203784269</v>
          </cell>
        </row>
        <row r="201">
          <cell r="A201" t="str">
            <v>811158662713</v>
          </cell>
          <cell r="B201">
            <v>5203729177</v>
          </cell>
        </row>
        <row r="202">
          <cell r="A202" t="str">
            <v>811158664886</v>
          </cell>
          <cell r="B202">
            <v>5203762322</v>
          </cell>
        </row>
        <row r="203">
          <cell r="A203" t="str">
            <v>811158664901</v>
          </cell>
          <cell r="B203">
            <v>5203806503</v>
          </cell>
        </row>
        <row r="204">
          <cell r="A204" t="str">
            <v>811158662680</v>
          </cell>
          <cell r="B204">
            <v>5203782831</v>
          </cell>
        </row>
        <row r="205">
          <cell r="A205" t="str">
            <v>811158666143</v>
          </cell>
          <cell r="B205">
            <v>5203734111</v>
          </cell>
        </row>
        <row r="206">
          <cell r="A206" t="str">
            <v>811158665673</v>
          </cell>
          <cell r="B206">
            <v>5203753916</v>
          </cell>
        </row>
        <row r="207">
          <cell r="A207" t="str">
            <v>811158662469</v>
          </cell>
          <cell r="B207">
            <v>5203727416</v>
          </cell>
        </row>
        <row r="208">
          <cell r="A208" t="str">
            <v>811158665795</v>
          </cell>
          <cell r="B208">
            <v>5203757106</v>
          </cell>
        </row>
        <row r="209">
          <cell r="A209" t="str">
            <v>811158663726</v>
          </cell>
          <cell r="B209">
            <v>5203689743</v>
          </cell>
        </row>
        <row r="210">
          <cell r="A210" t="str">
            <v>811158664248</v>
          </cell>
          <cell r="B210">
            <v>5203706757</v>
          </cell>
        </row>
        <row r="211">
          <cell r="A211" t="str">
            <v>811158664188</v>
          </cell>
          <cell r="B211">
            <v>5203722138</v>
          </cell>
        </row>
        <row r="212">
          <cell r="A212" t="str">
            <v>811158662354</v>
          </cell>
          <cell r="B212">
            <v>5203688301</v>
          </cell>
        </row>
        <row r="213">
          <cell r="A213" t="str">
            <v>811158666235</v>
          </cell>
          <cell r="B213">
            <v>5203649185</v>
          </cell>
        </row>
        <row r="214">
          <cell r="A214" t="str">
            <v>811158663828</v>
          </cell>
          <cell r="B214">
            <v>5204130590</v>
          </cell>
        </row>
        <row r="215">
          <cell r="A215" t="str">
            <v>811158665614</v>
          </cell>
          <cell r="B215">
            <v>5203694950</v>
          </cell>
        </row>
        <row r="216">
          <cell r="A216" t="str">
            <v>811158665748</v>
          </cell>
          <cell r="B216">
            <v>5203724021</v>
          </cell>
        </row>
        <row r="217">
          <cell r="A217" t="str">
            <v>811158665301</v>
          </cell>
          <cell r="B217">
            <v>5203796209</v>
          </cell>
        </row>
        <row r="218">
          <cell r="A218" t="str">
            <v>811158665994</v>
          </cell>
          <cell r="B218">
            <v>5203753917</v>
          </cell>
        </row>
        <row r="219">
          <cell r="A219" t="str">
            <v>811158666193</v>
          </cell>
          <cell r="B219">
            <v>5203731924</v>
          </cell>
        </row>
        <row r="220">
          <cell r="A220" t="str">
            <v>811158664113</v>
          </cell>
          <cell r="B220">
            <v>5203804402</v>
          </cell>
        </row>
        <row r="221">
          <cell r="A221" t="str">
            <v>811158664260</v>
          </cell>
          <cell r="B221">
            <v>5203694240</v>
          </cell>
        </row>
        <row r="222">
          <cell r="A222" t="str">
            <v>811158652630</v>
          </cell>
          <cell r="B222">
            <v>5203700316</v>
          </cell>
        </row>
        <row r="223">
          <cell r="A223" t="str">
            <v>811158662520</v>
          </cell>
          <cell r="B223">
            <v>5203694822</v>
          </cell>
        </row>
        <row r="224">
          <cell r="A224" t="str">
            <v>811158662561</v>
          </cell>
          <cell r="B224">
            <v>5203755692</v>
          </cell>
        </row>
        <row r="225">
          <cell r="A225" t="str">
            <v>811158665807</v>
          </cell>
          <cell r="B225">
            <v>5203773705</v>
          </cell>
        </row>
        <row r="226">
          <cell r="A226" t="str">
            <v>811158665477</v>
          </cell>
          <cell r="B226">
            <v>5203715975</v>
          </cell>
        </row>
        <row r="227">
          <cell r="A227" t="str">
            <v>811158665484</v>
          </cell>
          <cell r="B227">
            <v>5203697806</v>
          </cell>
        </row>
        <row r="228">
          <cell r="A228" t="str">
            <v>811158663366</v>
          </cell>
          <cell r="B228">
            <v>5203758884</v>
          </cell>
        </row>
        <row r="229">
          <cell r="A229" t="str">
            <v>811158663425</v>
          </cell>
          <cell r="B229">
            <v>5203728396</v>
          </cell>
        </row>
        <row r="230">
          <cell r="A230" t="str">
            <v>811158663854</v>
          </cell>
          <cell r="B230">
            <v>5203722139</v>
          </cell>
        </row>
        <row r="231">
          <cell r="A231" t="str">
            <v>811158663889</v>
          </cell>
          <cell r="B231">
            <v>5203711917</v>
          </cell>
        </row>
        <row r="232">
          <cell r="A232" t="str">
            <v>811158663847</v>
          </cell>
          <cell r="B232">
            <v>5203724612</v>
          </cell>
        </row>
        <row r="233">
          <cell r="A233" t="str">
            <v>811158663875</v>
          </cell>
          <cell r="B233">
            <v>5203796370</v>
          </cell>
        </row>
        <row r="234">
          <cell r="A234" t="str">
            <v>811158663838</v>
          </cell>
          <cell r="B234">
            <v>5203694195</v>
          </cell>
        </row>
        <row r="235">
          <cell r="A235" t="str">
            <v>811158664034</v>
          </cell>
          <cell r="B235">
            <v>5203741879</v>
          </cell>
        </row>
        <row r="236">
          <cell r="A236" t="str">
            <v>811158664042</v>
          </cell>
          <cell r="B236">
            <v>5203707593</v>
          </cell>
        </row>
        <row r="237">
          <cell r="A237" t="str">
            <v>811158664028</v>
          </cell>
          <cell r="B237">
            <v>5203798058</v>
          </cell>
        </row>
        <row r="238">
          <cell r="A238" t="str">
            <v>811158662636</v>
          </cell>
          <cell r="B238">
            <v>5203764438</v>
          </cell>
        </row>
        <row r="239">
          <cell r="A239" t="str">
            <v>811158665005</v>
          </cell>
          <cell r="B239">
            <v>5203756326</v>
          </cell>
        </row>
        <row r="240">
          <cell r="A240" t="str">
            <v>811158663059</v>
          </cell>
          <cell r="B240">
            <v>5203720298</v>
          </cell>
        </row>
        <row r="241">
          <cell r="A241" t="str">
            <v>811158663063</v>
          </cell>
          <cell r="B241">
            <v>5203696637</v>
          </cell>
        </row>
        <row r="242">
          <cell r="A242" t="str">
            <v>811158663980</v>
          </cell>
          <cell r="B242">
            <v>5203690489</v>
          </cell>
        </row>
        <row r="243">
          <cell r="A243" t="str">
            <v>811158664008</v>
          </cell>
          <cell r="B243">
            <v>5203688521</v>
          </cell>
        </row>
        <row r="244">
          <cell r="A244" t="str">
            <v>811158662663</v>
          </cell>
          <cell r="B244">
            <v>5203805479</v>
          </cell>
        </row>
        <row r="245">
          <cell r="A245" t="str">
            <v>811158662582</v>
          </cell>
          <cell r="B245">
            <v>5203753068</v>
          </cell>
        </row>
        <row r="246">
          <cell r="A246" t="str">
            <v>811158665701</v>
          </cell>
          <cell r="B246">
            <v>5203720193</v>
          </cell>
        </row>
        <row r="247">
          <cell r="A247" t="str">
            <v>811158663996</v>
          </cell>
          <cell r="B247">
            <v>5203731377</v>
          </cell>
        </row>
        <row r="248">
          <cell r="A248" t="str">
            <v>811158663975</v>
          </cell>
          <cell r="B248">
            <v>5203806609</v>
          </cell>
        </row>
        <row r="249">
          <cell r="A249" t="str">
            <v>811158663143</v>
          </cell>
          <cell r="B249">
            <v>5203722305</v>
          </cell>
        </row>
        <row r="250">
          <cell r="A250" t="str">
            <v>811158663257</v>
          </cell>
          <cell r="B250">
            <v>5203696926</v>
          </cell>
        </row>
        <row r="251">
          <cell r="A251" t="str">
            <v>811158663238</v>
          </cell>
          <cell r="B251">
            <v>5203717524</v>
          </cell>
        </row>
        <row r="252">
          <cell r="A252" t="str">
            <v>811158663223</v>
          </cell>
          <cell r="B252">
            <v>5203689985</v>
          </cell>
        </row>
        <row r="253">
          <cell r="A253" t="str">
            <v>811158664913</v>
          </cell>
          <cell r="B253">
            <v>5203777192</v>
          </cell>
        </row>
        <row r="254">
          <cell r="A254" t="str">
            <v>811158664861</v>
          </cell>
          <cell r="B254">
            <v>5203792443</v>
          </cell>
        </row>
        <row r="255">
          <cell r="A255" t="str">
            <v>811158666316</v>
          </cell>
          <cell r="B255">
            <v>5203798136</v>
          </cell>
        </row>
        <row r="256">
          <cell r="A256" t="str">
            <v>811158662833</v>
          </cell>
          <cell r="B256">
            <v>5203791450</v>
          </cell>
        </row>
        <row r="257">
          <cell r="A257" t="str">
            <v>811158665525</v>
          </cell>
          <cell r="B257">
            <v>5203755937</v>
          </cell>
        </row>
        <row r="258">
          <cell r="A258" t="str">
            <v>811158664579</v>
          </cell>
          <cell r="B258">
            <v>5203727735</v>
          </cell>
        </row>
        <row r="259">
          <cell r="A259" t="str">
            <v>811158663040</v>
          </cell>
          <cell r="B259">
            <v>5203697776</v>
          </cell>
        </row>
        <row r="260">
          <cell r="A260" t="str">
            <v>811158663679</v>
          </cell>
          <cell r="B260">
            <v>5203787961</v>
          </cell>
        </row>
        <row r="261">
          <cell r="A261" t="str">
            <v>811158664595</v>
          </cell>
          <cell r="B261">
            <v>5203794392</v>
          </cell>
        </row>
        <row r="262">
          <cell r="A262" t="str">
            <v>811158664799</v>
          </cell>
          <cell r="B262">
            <v>5203787422</v>
          </cell>
        </row>
        <row r="263">
          <cell r="A263" t="str">
            <v>811158663297</v>
          </cell>
          <cell r="B263">
            <v>5203722958</v>
          </cell>
        </row>
        <row r="264">
          <cell r="A264" t="str">
            <v>811158664122</v>
          </cell>
          <cell r="B264">
            <v>5203788000</v>
          </cell>
        </row>
        <row r="265">
          <cell r="A265" t="str">
            <v>811158664155</v>
          </cell>
          <cell r="B265">
            <v>5203762053</v>
          </cell>
        </row>
        <row r="266">
          <cell r="A266" t="str">
            <v>811158662756</v>
          </cell>
          <cell r="B266">
            <v>5203736589</v>
          </cell>
        </row>
        <row r="267">
          <cell r="A267" t="str">
            <v>811158664441</v>
          </cell>
          <cell r="B267">
            <v>5203759408</v>
          </cell>
        </row>
        <row r="268">
          <cell r="A268" t="str">
            <v>811158664431</v>
          </cell>
          <cell r="B268">
            <v>5203695565</v>
          </cell>
        </row>
        <row r="269">
          <cell r="A269" t="str">
            <v>811158664419</v>
          </cell>
          <cell r="B269">
            <v>5203697178</v>
          </cell>
        </row>
        <row r="270">
          <cell r="A270" t="str">
            <v>811158663339</v>
          </cell>
          <cell r="B270">
            <v>5203756193</v>
          </cell>
        </row>
        <row r="271">
          <cell r="A271" t="str">
            <v>811158665600</v>
          </cell>
          <cell r="B271">
            <v>5203699678</v>
          </cell>
        </row>
        <row r="272">
          <cell r="A272" t="str">
            <v>811158666348</v>
          </cell>
          <cell r="B272">
            <v>5203777456</v>
          </cell>
        </row>
        <row r="273">
          <cell r="A273" t="str">
            <v>811158663390</v>
          </cell>
          <cell r="B273">
            <v>5203715564</v>
          </cell>
        </row>
        <row r="274">
          <cell r="A274" t="str">
            <v>811158665351</v>
          </cell>
          <cell r="B274">
            <v>5203764119</v>
          </cell>
        </row>
        <row r="275">
          <cell r="A275" t="str">
            <v>811158663270</v>
          </cell>
          <cell r="B275">
            <v>5203715981</v>
          </cell>
        </row>
        <row r="276">
          <cell r="A276" t="str">
            <v>811158663155</v>
          </cell>
          <cell r="B276">
            <v>5203806432</v>
          </cell>
        </row>
        <row r="277">
          <cell r="A277" t="str">
            <v>811158664331</v>
          </cell>
          <cell r="B277">
            <v>5203757180</v>
          </cell>
        </row>
        <row r="278">
          <cell r="A278" t="str">
            <v>811158662102</v>
          </cell>
          <cell r="B278">
            <v>5203802027</v>
          </cell>
        </row>
        <row r="279">
          <cell r="A279" t="str">
            <v>811158662531</v>
          </cell>
          <cell r="B279">
            <v>5203689931</v>
          </cell>
        </row>
        <row r="280">
          <cell r="A280" t="str">
            <v>811158663647</v>
          </cell>
          <cell r="B280">
            <v>5203794949</v>
          </cell>
        </row>
        <row r="281">
          <cell r="A281" t="str">
            <v>811158665117</v>
          </cell>
          <cell r="B281">
            <v>5203701667</v>
          </cell>
        </row>
        <row r="282">
          <cell r="A282" t="str">
            <v>811158665096</v>
          </cell>
          <cell r="B282">
            <v>5203744510</v>
          </cell>
        </row>
        <row r="283">
          <cell r="A283" t="str">
            <v>811158662906</v>
          </cell>
          <cell r="B283">
            <v>5203697054</v>
          </cell>
        </row>
        <row r="284">
          <cell r="A284" t="str">
            <v>811158665581</v>
          </cell>
          <cell r="B284">
            <v>5203794524</v>
          </cell>
        </row>
        <row r="285">
          <cell r="A285" t="str">
            <v>811158665287</v>
          </cell>
          <cell r="B285">
            <v>5203689564</v>
          </cell>
        </row>
        <row r="286">
          <cell r="A286" t="str">
            <v>811158662210</v>
          </cell>
          <cell r="B286">
            <v>5203762001</v>
          </cell>
        </row>
        <row r="287">
          <cell r="A287" t="str">
            <v>811158665560</v>
          </cell>
          <cell r="B287">
            <v>5203700653</v>
          </cell>
        </row>
        <row r="288">
          <cell r="A288" t="str">
            <v>811158662475</v>
          </cell>
          <cell r="B288">
            <v>5203712390</v>
          </cell>
        </row>
        <row r="289">
          <cell r="A289" t="str">
            <v>811158662693</v>
          </cell>
          <cell r="B289">
            <v>5203797888</v>
          </cell>
        </row>
        <row r="290">
          <cell r="A290" t="str">
            <v>811158663892</v>
          </cell>
          <cell r="B290">
            <v>5203698034</v>
          </cell>
        </row>
        <row r="291">
          <cell r="A291" t="str">
            <v>811158663809</v>
          </cell>
          <cell r="B291">
            <v>5203753435</v>
          </cell>
        </row>
        <row r="292">
          <cell r="A292" t="str">
            <v>811158664206</v>
          </cell>
          <cell r="B292">
            <v>5203777454</v>
          </cell>
        </row>
        <row r="293">
          <cell r="A293" t="str">
            <v>811158664297</v>
          </cell>
          <cell r="B293">
            <v>5203753940</v>
          </cell>
        </row>
        <row r="294">
          <cell r="A294" t="str">
            <v>811158664222</v>
          </cell>
          <cell r="B294">
            <v>5203692387</v>
          </cell>
        </row>
        <row r="295">
          <cell r="A295" t="str">
            <v>811158664252</v>
          </cell>
          <cell r="B295">
            <v>5203754035</v>
          </cell>
        </row>
        <row r="296">
          <cell r="A296" t="str">
            <v>811158664199</v>
          </cell>
          <cell r="B296">
            <v>5203744695</v>
          </cell>
        </row>
        <row r="297">
          <cell r="A297" t="str">
            <v>811158664285</v>
          </cell>
          <cell r="B297">
            <v>5203746129</v>
          </cell>
        </row>
        <row r="298">
          <cell r="A298" t="str">
            <v>811158665137</v>
          </cell>
          <cell r="B298">
            <v>5203727503</v>
          </cell>
        </row>
        <row r="299">
          <cell r="A299" t="str">
            <v>811158663578</v>
          </cell>
          <cell r="B299">
            <v>5203804563</v>
          </cell>
        </row>
        <row r="300">
          <cell r="A300" t="str">
            <v>811158665467</v>
          </cell>
          <cell r="B300">
            <v>5203705321</v>
          </cell>
        </row>
        <row r="301">
          <cell r="A301" t="str">
            <v>811158663183</v>
          </cell>
          <cell r="B301">
            <v>5203759374</v>
          </cell>
        </row>
        <row r="302">
          <cell r="A302" t="str">
            <v>811158663006</v>
          </cell>
          <cell r="B302">
            <v>5203784317</v>
          </cell>
        </row>
        <row r="303">
          <cell r="A303" t="str">
            <v>811158662982</v>
          </cell>
          <cell r="B303">
            <v>5203739167</v>
          </cell>
        </row>
        <row r="304">
          <cell r="A304" t="str">
            <v>811158663554</v>
          </cell>
          <cell r="B304">
            <v>5203892590</v>
          </cell>
        </row>
        <row r="305">
          <cell r="A305" t="str">
            <v>811158663403</v>
          </cell>
          <cell r="B305">
            <v>5203742059</v>
          </cell>
        </row>
        <row r="306">
          <cell r="A306" t="str">
            <v>811158664538</v>
          </cell>
          <cell r="B306">
            <v>5203746615</v>
          </cell>
        </row>
        <row r="307">
          <cell r="A307" t="str">
            <v>811158663917</v>
          </cell>
          <cell r="B307">
            <v>5203759645</v>
          </cell>
        </row>
        <row r="308">
          <cell r="A308" t="str">
            <v>811158664802</v>
          </cell>
          <cell r="B308">
            <v>5203764385</v>
          </cell>
        </row>
        <row r="309">
          <cell r="A309" t="str">
            <v>811158665251</v>
          </cell>
          <cell r="B309">
            <v>5203731878</v>
          </cell>
        </row>
        <row r="310">
          <cell r="A310" t="str">
            <v>811158665086</v>
          </cell>
          <cell r="B310">
            <v>5203694845</v>
          </cell>
        </row>
        <row r="311">
          <cell r="A311" t="str">
            <v>811158662704</v>
          </cell>
          <cell r="B311">
            <v>5203788685</v>
          </cell>
        </row>
        <row r="312">
          <cell r="A312" t="str">
            <v>811158666099</v>
          </cell>
          <cell r="B312">
            <v>5203713263</v>
          </cell>
        </row>
        <row r="313">
          <cell r="A313" t="str">
            <v>811158665105</v>
          </cell>
          <cell r="B313">
            <v>5203784998</v>
          </cell>
        </row>
        <row r="314">
          <cell r="A314" t="str">
            <v>811158663329</v>
          </cell>
          <cell r="B314">
            <v>5203740378</v>
          </cell>
        </row>
        <row r="315">
          <cell r="A315" t="str">
            <v>811158664427</v>
          </cell>
          <cell r="B315">
            <v>5203720334</v>
          </cell>
        </row>
        <row r="316">
          <cell r="A316" t="str">
            <v>811158664385</v>
          </cell>
          <cell r="B316">
            <v>5203767079</v>
          </cell>
        </row>
        <row r="317">
          <cell r="A317" t="str">
            <v>811158662171</v>
          </cell>
          <cell r="B317">
            <v>5203718804</v>
          </cell>
        </row>
        <row r="318">
          <cell r="A318" t="str">
            <v>811158664317</v>
          </cell>
          <cell r="B318">
            <v>5203785030</v>
          </cell>
        </row>
        <row r="319">
          <cell r="A319" t="str">
            <v>811158665865</v>
          </cell>
          <cell r="B319">
            <v>5203770930</v>
          </cell>
        </row>
        <row r="320">
          <cell r="A320" t="str">
            <v>811158665248</v>
          </cell>
          <cell r="B320">
            <v>5203740044</v>
          </cell>
        </row>
        <row r="321">
          <cell r="A321" t="str">
            <v>811158662050</v>
          </cell>
          <cell r="B321">
            <v>5203752038</v>
          </cell>
        </row>
        <row r="322">
          <cell r="A322" t="str">
            <v>811158663173</v>
          </cell>
          <cell r="B322">
            <v>5203740101</v>
          </cell>
        </row>
        <row r="323">
          <cell r="A323" t="str">
            <v>811158662510</v>
          </cell>
          <cell r="B323">
            <v>5203794375</v>
          </cell>
        </row>
        <row r="324">
          <cell r="A324" t="str">
            <v>811158663752</v>
          </cell>
          <cell r="B324">
            <v>5203697802</v>
          </cell>
        </row>
        <row r="325">
          <cell r="A325" t="str">
            <v>811158665273</v>
          </cell>
          <cell r="B325">
            <v>5203732140</v>
          </cell>
        </row>
        <row r="326">
          <cell r="A326" t="str">
            <v>811158665847</v>
          </cell>
          <cell r="B326">
            <v>5203749120</v>
          </cell>
        </row>
        <row r="327">
          <cell r="A327" t="str">
            <v>811158666052</v>
          </cell>
          <cell r="B327">
            <v>5203708051</v>
          </cell>
        </row>
        <row r="328">
          <cell r="A328" t="str">
            <v>811158666251</v>
          </cell>
          <cell r="B328">
            <v>5203726928</v>
          </cell>
        </row>
        <row r="329">
          <cell r="A329" t="str">
            <v>811158666112</v>
          </cell>
          <cell r="B329">
            <v>5203784795</v>
          </cell>
        </row>
        <row r="330">
          <cell r="A330" t="str">
            <v>811158665732</v>
          </cell>
          <cell r="B330">
            <v>5203797099</v>
          </cell>
        </row>
        <row r="331">
          <cell r="A331" t="str">
            <v>811158663384</v>
          </cell>
          <cell r="B331">
            <v>5203749365</v>
          </cell>
        </row>
        <row r="332">
          <cell r="A332" t="str">
            <v>811158662156</v>
          </cell>
          <cell r="B332">
            <v>5203775603</v>
          </cell>
        </row>
        <row r="333">
          <cell r="A333" t="str">
            <v>811158663195</v>
          </cell>
          <cell r="B333">
            <v>5203741186</v>
          </cell>
        </row>
        <row r="334">
          <cell r="A334" t="str">
            <v>811158663533</v>
          </cell>
          <cell r="B334">
            <v>5203796791</v>
          </cell>
        </row>
        <row r="335">
          <cell r="A335" t="str">
            <v>811158666296</v>
          </cell>
          <cell r="B335">
            <v>5203783829</v>
          </cell>
        </row>
        <row r="336">
          <cell r="A336" t="str">
            <v>811158665989</v>
          </cell>
          <cell r="B336">
            <v>5203797359</v>
          </cell>
        </row>
        <row r="337">
          <cell r="A337" t="str">
            <v>811158662887</v>
          </cell>
          <cell r="B337">
            <v>5203709061</v>
          </cell>
        </row>
        <row r="338">
          <cell r="A338" t="str">
            <v>811158662914</v>
          </cell>
          <cell r="B338">
            <v>5203749830</v>
          </cell>
        </row>
        <row r="339">
          <cell r="A339" t="str">
            <v>811158664328</v>
          </cell>
          <cell r="B339">
            <v>5203697254</v>
          </cell>
        </row>
        <row r="340">
          <cell r="A340" t="str">
            <v>811158665182</v>
          </cell>
          <cell r="B340">
            <v>5203754084</v>
          </cell>
        </row>
        <row r="341">
          <cell r="A341" t="str">
            <v>811158665423</v>
          </cell>
          <cell r="B341">
            <v>5203709446</v>
          </cell>
        </row>
        <row r="342">
          <cell r="A342" t="str">
            <v>811158665952</v>
          </cell>
          <cell r="B342">
            <v>5203707279</v>
          </cell>
        </row>
        <row r="343">
          <cell r="A343" t="str">
            <v>811158665813</v>
          </cell>
          <cell r="B343">
            <v>5203773468</v>
          </cell>
        </row>
        <row r="344">
          <cell r="A344" t="str">
            <v>811158664307</v>
          </cell>
          <cell r="B344">
            <v>5203742599</v>
          </cell>
        </row>
        <row r="345">
          <cell r="A345" t="str">
            <v>811158664654</v>
          </cell>
          <cell r="B345">
            <v>5203717610</v>
          </cell>
        </row>
        <row r="346">
          <cell r="A346" t="str">
            <v>811158664643</v>
          </cell>
          <cell r="B346">
            <v>5203690029</v>
          </cell>
        </row>
        <row r="347">
          <cell r="A347" t="str">
            <v>811158665711</v>
          </cell>
          <cell r="B347">
            <v>5203738413</v>
          </cell>
        </row>
        <row r="348">
          <cell r="A348" t="str">
            <v>811158665620</v>
          </cell>
          <cell r="B348">
            <v>5203759849</v>
          </cell>
        </row>
        <row r="349">
          <cell r="A349" t="str">
            <v>811158663623</v>
          </cell>
          <cell r="B349">
            <v>5203797358</v>
          </cell>
        </row>
        <row r="350">
          <cell r="A350" t="str">
            <v>811158662130</v>
          </cell>
          <cell r="B350">
            <v>5203806527</v>
          </cell>
        </row>
        <row r="351">
          <cell r="A351" t="str">
            <v>811158666424</v>
          </cell>
          <cell r="B351">
            <v>5203736699</v>
          </cell>
        </row>
        <row r="352">
          <cell r="A352" t="str">
            <v>811158666410</v>
          </cell>
          <cell r="B352">
            <v>5203783761</v>
          </cell>
        </row>
        <row r="353">
          <cell r="A353" t="str">
            <v>811158664492</v>
          </cell>
          <cell r="B353">
            <v>5203695304</v>
          </cell>
        </row>
        <row r="354">
          <cell r="A354" t="str">
            <v>811158664453</v>
          </cell>
          <cell r="B354">
            <v>5203739833</v>
          </cell>
        </row>
        <row r="355">
          <cell r="A355" t="str">
            <v>811158662275</v>
          </cell>
          <cell r="B355">
            <v>5203756616</v>
          </cell>
        </row>
        <row r="356">
          <cell r="A356" t="str">
            <v>811158665942</v>
          </cell>
          <cell r="B356">
            <v>5203753566</v>
          </cell>
        </row>
        <row r="357">
          <cell r="A357" t="str">
            <v>811158663549</v>
          </cell>
          <cell r="B357">
            <v>5203721992</v>
          </cell>
        </row>
        <row r="358">
          <cell r="A358" t="str">
            <v>811158665928</v>
          </cell>
          <cell r="B358">
            <v>5203770559</v>
          </cell>
        </row>
        <row r="359">
          <cell r="A359" t="str">
            <v>811158664871</v>
          </cell>
          <cell r="B359">
            <v>5203691719</v>
          </cell>
        </row>
        <row r="360">
          <cell r="A360" t="str">
            <v>811158665227</v>
          </cell>
          <cell r="B360">
            <v>5203758760</v>
          </cell>
        </row>
        <row r="361">
          <cell r="A361" t="str">
            <v>811158666217</v>
          </cell>
          <cell r="B361">
            <v>5203731029</v>
          </cell>
        </row>
        <row r="362">
          <cell r="A362" t="str">
            <v>811158665015</v>
          </cell>
          <cell r="B362">
            <v>5203796385</v>
          </cell>
        </row>
        <row r="363">
          <cell r="A363" t="str">
            <v>811158663213</v>
          </cell>
          <cell r="B363">
            <v>5203707548</v>
          </cell>
        </row>
        <row r="364">
          <cell r="A364" t="str">
            <v>811158665030</v>
          </cell>
          <cell r="B364">
            <v>5203724362</v>
          </cell>
        </row>
        <row r="365">
          <cell r="A365" t="str">
            <v>811158666087</v>
          </cell>
          <cell r="B365">
            <v>5203784645</v>
          </cell>
        </row>
        <row r="366">
          <cell r="A366" t="str">
            <v>811158662670</v>
          </cell>
          <cell r="B366">
            <v>5203797051</v>
          </cell>
        </row>
        <row r="367">
          <cell r="A367" t="str">
            <v>811158662723</v>
          </cell>
          <cell r="B367">
            <v>5203797210</v>
          </cell>
        </row>
        <row r="368">
          <cell r="A368" t="str">
            <v>811158665754</v>
          </cell>
          <cell r="B368">
            <v>5203727559</v>
          </cell>
        </row>
        <row r="369">
          <cell r="A369" t="str">
            <v>811158666184</v>
          </cell>
          <cell r="B369">
            <v>5203768879</v>
          </cell>
        </row>
        <row r="370">
          <cell r="A370" t="str">
            <v>811158666171</v>
          </cell>
          <cell r="B370">
            <v>5203732248</v>
          </cell>
        </row>
        <row r="371">
          <cell r="A371" t="str">
            <v>811158664935</v>
          </cell>
          <cell r="B371">
            <v>5203703731</v>
          </cell>
        </row>
        <row r="372">
          <cell r="A372" t="str">
            <v>811158666279</v>
          </cell>
          <cell r="B372">
            <v>5203726614</v>
          </cell>
        </row>
        <row r="373">
          <cell r="A373" t="str">
            <v>811158664679</v>
          </cell>
          <cell r="B373">
            <v>5203730521</v>
          </cell>
        </row>
        <row r="374">
          <cell r="A374" t="str">
            <v>811158664683</v>
          </cell>
          <cell r="B374">
            <v>5203690653</v>
          </cell>
        </row>
        <row r="375">
          <cell r="A375" t="str">
            <v>811158664700</v>
          </cell>
          <cell r="B375">
            <v>5203739831</v>
          </cell>
        </row>
        <row r="376">
          <cell r="A376" t="str">
            <v>811158664992</v>
          </cell>
          <cell r="B376">
            <v>5203727685</v>
          </cell>
        </row>
        <row r="377">
          <cell r="A377" t="str">
            <v>811158663289</v>
          </cell>
          <cell r="B377">
            <v>5203697975</v>
          </cell>
        </row>
        <row r="378">
          <cell r="A378" t="str">
            <v>811158662119</v>
          </cell>
          <cell r="B378">
            <v>5203755733</v>
          </cell>
        </row>
        <row r="379">
          <cell r="A379" t="str">
            <v>811158663492</v>
          </cell>
          <cell r="B379">
            <v>5203755095</v>
          </cell>
        </row>
        <row r="380">
          <cell r="A380" t="str">
            <v>811158662735</v>
          </cell>
          <cell r="B380">
            <v>5203690829</v>
          </cell>
        </row>
        <row r="381">
          <cell r="A381" t="str">
            <v>811158665360</v>
          </cell>
          <cell r="B381">
            <v>5203690100</v>
          </cell>
        </row>
        <row r="382">
          <cell r="A382" t="str">
            <v>811158665025</v>
          </cell>
          <cell r="B382">
            <v>5203741629</v>
          </cell>
        </row>
        <row r="383">
          <cell r="A383" t="str">
            <v>811158666243</v>
          </cell>
          <cell r="B383">
            <v>5203758319</v>
          </cell>
        </row>
        <row r="384">
          <cell r="A384" t="str">
            <v>811158665342</v>
          </cell>
          <cell r="B384">
            <v>5203690278</v>
          </cell>
        </row>
        <row r="385">
          <cell r="A385" t="str">
            <v>811158663669</v>
          </cell>
          <cell r="B385">
            <v>5203771018</v>
          </cell>
        </row>
        <row r="386">
          <cell r="A386" t="str">
            <v>811158662782</v>
          </cell>
          <cell r="B386">
            <v>5203796759</v>
          </cell>
        </row>
        <row r="387">
          <cell r="A387" t="str">
            <v>811158666102</v>
          </cell>
          <cell r="B387">
            <v>5203705288</v>
          </cell>
        </row>
        <row r="388">
          <cell r="A388" t="str">
            <v>811158663484</v>
          </cell>
          <cell r="B388">
            <v>5203796419</v>
          </cell>
        </row>
        <row r="389">
          <cell r="A389" t="str">
            <v>811158666029</v>
          </cell>
          <cell r="B389">
            <v>5203738413</v>
          </cell>
        </row>
        <row r="390">
          <cell r="A390" t="str">
            <v>811158663783</v>
          </cell>
          <cell r="B390">
            <v>5203807238</v>
          </cell>
        </row>
        <row r="391">
          <cell r="A391" t="str">
            <v>811158664724</v>
          </cell>
          <cell r="B391">
            <v>5203797918</v>
          </cell>
        </row>
        <row r="392">
          <cell r="A392" t="str">
            <v>811158664732</v>
          </cell>
          <cell r="B392">
            <v>5203690064</v>
          </cell>
        </row>
        <row r="393">
          <cell r="A393" t="str">
            <v>811158664741</v>
          </cell>
          <cell r="B393">
            <v>5203749598</v>
          </cell>
        </row>
        <row r="394">
          <cell r="A394" t="str">
            <v>811158665331</v>
          </cell>
          <cell r="B394">
            <v>5203753436</v>
          </cell>
        </row>
        <row r="395">
          <cell r="A395" t="str">
            <v>811158663508</v>
          </cell>
          <cell r="B395">
            <v>5203763449</v>
          </cell>
        </row>
        <row r="396">
          <cell r="A396" t="str">
            <v>811158663474</v>
          </cell>
          <cell r="B396">
            <v>5203703158</v>
          </cell>
        </row>
        <row r="397">
          <cell r="A397" t="str">
            <v>811158663969</v>
          </cell>
          <cell r="B397">
            <v>5203757429</v>
          </cell>
        </row>
        <row r="398">
          <cell r="A398" t="str">
            <v>811158662822</v>
          </cell>
          <cell r="B398">
            <v>5203696944</v>
          </cell>
        </row>
        <row r="399">
          <cell r="A399" t="str">
            <v>811158665908</v>
          </cell>
          <cell r="B399">
            <v>5203747449</v>
          </cell>
        </row>
        <row r="400">
          <cell r="A400" t="str">
            <v>811158666302</v>
          </cell>
          <cell r="B400">
            <v>5203806330</v>
          </cell>
        </row>
        <row r="401">
          <cell r="A401" t="str">
            <v>811158663635</v>
          </cell>
          <cell r="B401">
            <v>5203775992</v>
          </cell>
        </row>
        <row r="402">
          <cell r="A402" t="str">
            <v>811158662841</v>
          </cell>
          <cell r="B402">
            <v>5203761982</v>
          </cell>
        </row>
        <row r="403">
          <cell r="A403" t="str">
            <v>811158666463</v>
          </cell>
          <cell r="B403">
            <v>5203745727</v>
          </cell>
        </row>
        <row r="404">
          <cell r="A404" t="str">
            <v>811158665405</v>
          </cell>
          <cell r="B404">
            <v>5203756146</v>
          </cell>
        </row>
        <row r="405">
          <cell r="A405" t="str">
            <v>811158663868</v>
          </cell>
          <cell r="B405">
            <v>5203760072</v>
          </cell>
        </row>
        <row r="406">
          <cell r="A406" t="str">
            <v>811158665593</v>
          </cell>
          <cell r="B406">
            <v>5203691256</v>
          </cell>
        </row>
        <row r="407">
          <cell r="A407" t="str">
            <v>811158662959</v>
          </cell>
          <cell r="B407">
            <v>5203753313</v>
          </cell>
        </row>
        <row r="408">
          <cell r="A408" t="str">
            <v>811158665979</v>
          </cell>
          <cell r="B408">
            <v>5203740547</v>
          </cell>
        </row>
        <row r="409">
          <cell r="A409" t="str">
            <v>811158662509</v>
          </cell>
          <cell r="B409">
            <v>5203754051</v>
          </cell>
        </row>
        <row r="410">
          <cell r="A410" t="str">
            <v>811158666134</v>
          </cell>
          <cell r="B410">
            <v>5203740444</v>
          </cell>
        </row>
        <row r="411">
          <cell r="A411" t="str">
            <v>811158665201</v>
          </cell>
          <cell r="B411">
            <v>5203773682</v>
          </cell>
        </row>
        <row r="412">
          <cell r="A412" t="str">
            <v>811158663311</v>
          </cell>
          <cell r="B412">
            <v>5203728583</v>
          </cell>
        </row>
        <row r="413">
          <cell r="A413" t="str">
            <v>811158665911</v>
          </cell>
          <cell r="B413">
            <v>5203705865</v>
          </cell>
        </row>
        <row r="414">
          <cell r="A414" t="str">
            <v>811158662144</v>
          </cell>
          <cell r="B414">
            <v>5203751389</v>
          </cell>
        </row>
        <row r="415">
          <cell r="A415" t="str">
            <v>811158665043</v>
          </cell>
          <cell r="B415">
            <v>5203744996</v>
          </cell>
        </row>
        <row r="416">
          <cell r="A416" t="str">
            <v>811158664610</v>
          </cell>
          <cell r="B416">
            <v>5203798860</v>
          </cell>
        </row>
        <row r="417">
          <cell r="A417" t="str">
            <v>811158652660</v>
          </cell>
          <cell r="B417">
            <v>5203697274</v>
          </cell>
        </row>
        <row r="418">
          <cell r="A418" t="str">
            <v>811158665643</v>
          </cell>
          <cell r="B418">
            <v>5203697250</v>
          </cell>
        </row>
        <row r="419">
          <cell r="A419" t="str">
            <v>811158665879</v>
          </cell>
          <cell r="B419">
            <v>5203720612</v>
          </cell>
        </row>
        <row r="420">
          <cell r="A420" t="str">
            <v>811158659800</v>
          </cell>
          <cell r="B420">
            <v>5203794621</v>
          </cell>
        </row>
        <row r="421">
          <cell r="A421" t="str">
            <v>811158668591</v>
          </cell>
          <cell r="B421">
            <v>5203804261</v>
          </cell>
        </row>
        <row r="422">
          <cell r="A422" t="str">
            <v>811158667655</v>
          </cell>
          <cell r="B422">
            <v>5203784877</v>
          </cell>
        </row>
        <row r="423">
          <cell r="A423" t="str">
            <v>811158669485</v>
          </cell>
          <cell r="B423">
            <v>5203728215</v>
          </cell>
        </row>
        <row r="424">
          <cell r="A424" t="str">
            <v>811158669478</v>
          </cell>
          <cell r="B424">
            <v>5203692631</v>
          </cell>
        </row>
        <row r="425">
          <cell r="A425" t="str">
            <v>811158669694</v>
          </cell>
          <cell r="B425">
            <v>5203757119</v>
          </cell>
        </row>
        <row r="426">
          <cell r="A426" t="str">
            <v>811158668029</v>
          </cell>
          <cell r="B426">
            <v>5203771231</v>
          </cell>
        </row>
        <row r="427">
          <cell r="A427" t="str">
            <v>811158668222</v>
          </cell>
          <cell r="B427">
            <v>5203697374</v>
          </cell>
        </row>
        <row r="428">
          <cell r="A428" t="str">
            <v>811158668721</v>
          </cell>
          <cell r="B428">
            <v>5203727940</v>
          </cell>
        </row>
        <row r="429">
          <cell r="A429" t="str">
            <v>811158669205</v>
          </cell>
          <cell r="B429">
            <v>5203773539</v>
          </cell>
        </row>
        <row r="430">
          <cell r="A430" t="str">
            <v>811158668202</v>
          </cell>
          <cell r="B430">
            <v>5203723060</v>
          </cell>
        </row>
        <row r="431">
          <cell r="A431" t="str">
            <v>811158668897</v>
          </cell>
          <cell r="B431">
            <v>5203733196</v>
          </cell>
        </row>
        <row r="432">
          <cell r="A432" t="str">
            <v>811158667465</v>
          </cell>
          <cell r="B432">
            <v>5203923761</v>
          </cell>
        </row>
        <row r="433">
          <cell r="A433" t="str">
            <v>811158666718</v>
          </cell>
          <cell r="B433">
            <v>5203779337</v>
          </cell>
        </row>
        <row r="434">
          <cell r="A434" t="str">
            <v>811158667109</v>
          </cell>
          <cell r="B434">
            <v>5203889801</v>
          </cell>
        </row>
        <row r="435">
          <cell r="A435" t="str">
            <v>811158669316</v>
          </cell>
          <cell r="B435">
            <v>5203689725</v>
          </cell>
        </row>
        <row r="436">
          <cell r="A436" t="str">
            <v>811158666994</v>
          </cell>
          <cell r="B436">
            <v>5203803147</v>
          </cell>
        </row>
        <row r="437">
          <cell r="A437" t="str">
            <v>811158669585</v>
          </cell>
          <cell r="B437">
            <v>5203767388</v>
          </cell>
        </row>
        <row r="438">
          <cell r="A438" t="str">
            <v>811158669517</v>
          </cell>
          <cell r="B438">
            <v>5203764920</v>
          </cell>
        </row>
        <row r="439">
          <cell r="A439" t="str">
            <v>811158668506</v>
          </cell>
          <cell r="B439">
            <v>5203724342</v>
          </cell>
        </row>
        <row r="440">
          <cell r="A440" t="str">
            <v>811158669074</v>
          </cell>
          <cell r="B440">
            <v>5203712285</v>
          </cell>
        </row>
        <row r="441">
          <cell r="A441" t="str">
            <v>811158666864</v>
          </cell>
          <cell r="B441">
            <v>5203754757</v>
          </cell>
        </row>
        <row r="442">
          <cell r="A442" t="str">
            <v>811158668880</v>
          </cell>
          <cell r="B442">
            <v>5203762154</v>
          </cell>
        </row>
        <row r="443">
          <cell r="A443" t="str">
            <v>811158667453</v>
          </cell>
          <cell r="B443">
            <v>5203684435</v>
          </cell>
        </row>
        <row r="444">
          <cell r="A444" t="str">
            <v>811158667949</v>
          </cell>
          <cell r="B444">
            <v>5203703734</v>
          </cell>
        </row>
        <row r="445">
          <cell r="A445" t="str">
            <v>811158667865</v>
          </cell>
          <cell r="B445">
            <v>5203694573</v>
          </cell>
        </row>
        <row r="446">
          <cell r="A446" t="str">
            <v>811158669652</v>
          </cell>
          <cell r="B446">
            <v>5203776204</v>
          </cell>
        </row>
        <row r="447">
          <cell r="A447" t="str">
            <v>811158669421</v>
          </cell>
          <cell r="B447">
            <v>5203759017</v>
          </cell>
        </row>
        <row r="448">
          <cell r="A448" t="str">
            <v>811158667646</v>
          </cell>
          <cell r="B448">
            <v>5203768226</v>
          </cell>
        </row>
        <row r="449">
          <cell r="A449" t="str">
            <v>811158667560</v>
          </cell>
          <cell r="B449">
            <v>5203768806</v>
          </cell>
        </row>
        <row r="450">
          <cell r="A450" t="str">
            <v>811158668323</v>
          </cell>
          <cell r="B450">
            <v>5203764609</v>
          </cell>
        </row>
        <row r="451">
          <cell r="A451" t="str">
            <v>811158667271</v>
          </cell>
          <cell r="B451">
            <v>5203742027</v>
          </cell>
        </row>
        <row r="452">
          <cell r="A452" t="str">
            <v>811158667734</v>
          </cell>
          <cell r="B452">
            <v>5203741381</v>
          </cell>
        </row>
        <row r="453">
          <cell r="A453" t="str">
            <v>811158667617</v>
          </cell>
          <cell r="B453">
            <v>5203786134</v>
          </cell>
        </row>
        <row r="454">
          <cell r="A454" t="str">
            <v>811158667324</v>
          </cell>
          <cell r="B454">
            <v>5203763451</v>
          </cell>
        </row>
        <row r="455">
          <cell r="A455" t="str">
            <v>811158667330</v>
          </cell>
          <cell r="B455">
            <v>5203705935</v>
          </cell>
        </row>
        <row r="456">
          <cell r="A456" t="str">
            <v>811158666767</v>
          </cell>
          <cell r="B456">
            <v>5203777008</v>
          </cell>
        </row>
        <row r="457">
          <cell r="A457" t="str">
            <v>811158667210</v>
          </cell>
          <cell r="B457">
            <v>5203755692</v>
          </cell>
        </row>
        <row r="458">
          <cell r="A458" t="str">
            <v>811158668645</v>
          </cell>
          <cell r="B458">
            <v>5203740345</v>
          </cell>
        </row>
        <row r="459">
          <cell r="A459" t="str">
            <v>811158668012</v>
          </cell>
          <cell r="B459">
            <v>5203717654</v>
          </cell>
        </row>
        <row r="460">
          <cell r="A460" t="str">
            <v>811158667515</v>
          </cell>
          <cell r="B460">
            <v>5203744493</v>
          </cell>
        </row>
        <row r="461">
          <cell r="A461" t="str">
            <v>811158668436</v>
          </cell>
          <cell r="B461">
            <v>5203802949</v>
          </cell>
        </row>
        <row r="462">
          <cell r="A462" t="str">
            <v>811158667434</v>
          </cell>
          <cell r="B462">
            <v>5203764311</v>
          </cell>
        </row>
        <row r="463">
          <cell r="A463" t="str">
            <v>811158667628</v>
          </cell>
          <cell r="B463">
            <v>5203763145</v>
          </cell>
        </row>
        <row r="464">
          <cell r="A464" t="str">
            <v>811158666734</v>
          </cell>
          <cell r="B464">
            <v>5203734111</v>
          </cell>
        </row>
        <row r="465">
          <cell r="A465" t="str">
            <v>811158667127</v>
          </cell>
          <cell r="B465">
            <v>5203722307</v>
          </cell>
        </row>
        <row r="466">
          <cell r="A466" t="str">
            <v>811158668668</v>
          </cell>
          <cell r="B466">
            <v>5203721799</v>
          </cell>
        </row>
        <row r="467">
          <cell r="A467" t="str">
            <v>811158669298</v>
          </cell>
          <cell r="B467">
            <v>5203763601</v>
          </cell>
        </row>
        <row r="468">
          <cell r="A468" t="str">
            <v>811158666639</v>
          </cell>
          <cell r="B468">
            <v>5203706452</v>
          </cell>
        </row>
        <row r="469">
          <cell r="A469" t="str">
            <v>811158669243</v>
          </cell>
          <cell r="B469">
            <v>5203762188</v>
          </cell>
        </row>
        <row r="470">
          <cell r="A470" t="str">
            <v>811158669007</v>
          </cell>
          <cell r="B470">
            <v>5203736621</v>
          </cell>
        </row>
        <row r="471">
          <cell r="A471" t="str">
            <v>811158669234</v>
          </cell>
          <cell r="B471">
            <v>5203764648</v>
          </cell>
        </row>
        <row r="472">
          <cell r="A472" t="str">
            <v>811158668925</v>
          </cell>
          <cell r="B472">
            <v>5203740970</v>
          </cell>
        </row>
        <row r="473">
          <cell r="A473" t="str">
            <v>811158666876</v>
          </cell>
          <cell r="B473">
            <v>5203731767</v>
          </cell>
        </row>
        <row r="474">
          <cell r="A474" t="str">
            <v>811158667799</v>
          </cell>
          <cell r="B474">
            <v>5203804284</v>
          </cell>
        </row>
        <row r="475">
          <cell r="A475" t="str">
            <v>811158667087</v>
          </cell>
          <cell r="B475">
            <v>5203807409</v>
          </cell>
        </row>
        <row r="476">
          <cell r="A476" t="str">
            <v>811158668459</v>
          </cell>
          <cell r="B476">
            <v>5203736487</v>
          </cell>
        </row>
        <row r="477">
          <cell r="A477" t="str">
            <v>811158668449</v>
          </cell>
          <cell r="B477">
            <v>5203770562</v>
          </cell>
        </row>
        <row r="478">
          <cell r="A478" t="str">
            <v>811158666691</v>
          </cell>
          <cell r="B478">
            <v>5203764933</v>
          </cell>
        </row>
        <row r="479">
          <cell r="A479" t="str">
            <v>811158666807</v>
          </cell>
          <cell r="B479">
            <v>5203785389</v>
          </cell>
        </row>
        <row r="480">
          <cell r="A480" t="str">
            <v>811158667606</v>
          </cell>
          <cell r="B480">
            <v>5203758404</v>
          </cell>
        </row>
        <row r="481">
          <cell r="A481" t="str">
            <v>811158669541</v>
          </cell>
          <cell r="B481">
            <v>5203803424</v>
          </cell>
        </row>
        <row r="482">
          <cell r="A482" t="str">
            <v>811158667001</v>
          </cell>
          <cell r="B482">
            <v>5203707778</v>
          </cell>
        </row>
        <row r="483">
          <cell r="A483" t="str">
            <v>811158667635</v>
          </cell>
          <cell r="B483">
            <v>5203752228</v>
          </cell>
        </row>
        <row r="484">
          <cell r="A484" t="str">
            <v>811158667019</v>
          </cell>
          <cell r="B484">
            <v>5203713517</v>
          </cell>
        </row>
        <row r="485">
          <cell r="A485" t="str">
            <v>811158668285</v>
          </cell>
          <cell r="B485">
            <v>5203756832</v>
          </cell>
        </row>
        <row r="486">
          <cell r="A486" t="str">
            <v>811158668277</v>
          </cell>
          <cell r="B486">
            <v>5203717769</v>
          </cell>
        </row>
        <row r="487">
          <cell r="A487" t="str">
            <v>811158667987</v>
          </cell>
          <cell r="B487">
            <v>5203705741</v>
          </cell>
        </row>
        <row r="488">
          <cell r="A488" t="str">
            <v>811158669557</v>
          </cell>
          <cell r="B488">
            <v>5203713226</v>
          </cell>
        </row>
        <row r="489">
          <cell r="A489" t="str">
            <v>811158667187</v>
          </cell>
          <cell r="B489">
            <v>5203702233</v>
          </cell>
        </row>
        <row r="490">
          <cell r="A490" t="str">
            <v>811158666974</v>
          </cell>
          <cell r="B490">
            <v>5203759357</v>
          </cell>
        </row>
        <row r="491">
          <cell r="A491" t="str">
            <v>811158667297</v>
          </cell>
          <cell r="B491">
            <v>5203762693</v>
          </cell>
        </row>
        <row r="492">
          <cell r="A492" t="str">
            <v>811158667263</v>
          </cell>
          <cell r="B492">
            <v>5203721329</v>
          </cell>
        </row>
        <row r="493">
          <cell r="A493" t="str">
            <v>811158668082</v>
          </cell>
          <cell r="B493">
            <v>5203763423</v>
          </cell>
        </row>
        <row r="494">
          <cell r="A494" t="str">
            <v>811158669507</v>
          </cell>
          <cell r="B494">
            <v>5203731884</v>
          </cell>
        </row>
        <row r="495">
          <cell r="A495" t="str">
            <v>811158669494</v>
          </cell>
          <cell r="B495">
            <v>5203712814</v>
          </cell>
        </row>
        <row r="496">
          <cell r="A496" t="str">
            <v>811158669453</v>
          </cell>
          <cell r="B496">
            <v>5203807054</v>
          </cell>
        </row>
        <row r="497">
          <cell r="A497" t="str">
            <v>811158668098</v>
          </cell>
          <cell r="B497">
            <v>5203755625</v>
          </cell>
        </row>
        <row r="498">
          <cell r="A498" t="str">
            <v>811158669720</v>
          </cell>
          <cell r="B498">
            <v>5203753270</v>
          </cell>
        </row>
        <row r="499">
          <cell r="A499" t="str">
            <v>811158668690</v>
          </cell>
          <cell r="B499">
            <v>5203790058</v>
          </cell>
        </row>
        <row r="500">
          <cell r="A500" t="str">
            <v>811158668704</v>
          </cell>
          <cell r="B500">
            <v>5203705932</v>
          </cell>
        </row>
        <row r="501">
          <cell r="A501" t="str">
            <v>811158667682</v>
          </cell>
          <cell r="B501">
            <v>5203804489</v>
          </cell>
        </row>
        <row r="502">
          <cell r="A502" t="str">
            <v>811158666842</v>
          </cell>
          <cell r="B502">
            <v>5203779582</v>
          </cell>
        </row>
        <row r="503">
          <cell r="A503" t="str">
            <v>811158669600</v>
          </cell>
          <cell r="B503">
            <v>5203773674</v>
          </cell>
        </row>
        <row r="504">
          <cell r="A504" t="str">
            <v>811158668030</v>
          </cell>
          <cell r="B504">
            <v>5203740619</v>
          </cell>
        </row>
        <row r="505">
          <cell r="A505" t="str">
            <v>811158668710</v>
          </cell>
          <cell r="B505">
            <v>5203757429</v>
          </cell>
        </row>
        <row r="506">
          <cell r="A506" t="str">
            <v>811158669712</v>
          </cell>
          <cell r="B506">
            <v>5203750282</v>
          </cell>
        </row>
        <row r="507">
          <cell r="A507" t="str">
            <v>811158667207</v>
          </cell>
          <cell r="B507">
            <v>5203727180</v>
          </cell>
        </row>
        <row r="508">
          <cell r="A508" t="str">
            <v>811158668767</v>
          </cell>
          <cell r="B508">
            <v>5203698335</v>
          </cell>
        </row>
        <row r="509">
          <cell r="A509" t="str">
            <v>811158668583</v>
          </cell>
          <cell r="B509">
            <v>5203756226</v>
          </cell>
        </row>
        <row r="510">
          <cell r="A510" t="str">
            <v>811158667151</v>
          </cell>
          <cell r="B510">
            <v>5203720475</v>
          </cell>
        </row>
        <row r="511">
          <cell r="A511" t="str">
            <v>811158667975</v>
          </cell>
          <cell r="B511">
            <v>5203724613</v>
          </cell>
        </row>
        <row r="512">
          <cell r="A512" t="str">
            <v>811158667394</v>
          </cell>
          <cell r="B512">
            <v>5203753315</v>
          </cell>
        </row>
        <row r="513">
          <cell r="A513" t="str">
            <v>811158667377</v>
          </cell>
          <cell r="B513">
            <v>5203694146</v>
          </cell>
        </row>
        <row r="514">
          <cell r="A514" t="str">
            <v>811158667907</v>
          </cell>
          <cell r="B514">
            <v>5203759150</v>
          </cell>
        </row>
        <row r="515">
          <cell r="A515" t="str">
            <v>811158669282</v>
          </cell>
          <cell r="B515">
            <v>5203700639</v>
          </cell>
        </row>
        <row r="516">
          <cell r="A516" t="str">
            <v>811158666627</v>
          </cell>
          <cell r="B516">
            <v>5203748346</v>
          </cell>
        </row>
        <row r="517">
          <cell r="A517" t="str">
            <v>811158668966</v>
          </cell>
          <cell r="B517">
            <v>5203807410</v>
          </cell>
        </row>
        <row r="518">
          <cell r="A518" t="str">
            <v>811158667288</v>
          </cell>
          <cell r="B518">
            <v>5203776926</v>
          </cell>
        </row>
        <row r="519">
          <cell r="A519" t="str">
            <v>811158668307</v>
          </cell>
          <cell r="B519">
            <v>5203720335</v>
          </cell>
        </row>
        <row r="520">
          <cell r="A520" t="str">
            <v>811158668245</v>
          </cell>
          <cell r="B520">
            <v>5203762761</v>
          </cell>
        </row>
        <row r="521">
          <cell r="A521" t="str">
            <v>811158668772</v>
          </cell>
          <cell r="B521">
            <v>5203756228</v>
          </cell>
        </row>
        <row r="522">
          <cell r="A522" t="str">
            <v>811158667764</v>
          </cell>
          <cell r="B522">
            <v>5203692252</v>
          </cell>
        </row>
        <row r="523">
          <cell r="A523" t="str">
            <v>811158668629</v>
          </cell>
          <cell r="B523">
            <v>5203738413</v>
          </cell>
        </row>
        <row r="524">
          <cell r="A524" t="str">
            <v>811158668618</v>
          </cell>
          <cell r="B524">
            <v>5203692406</v>
          </cell>
        </row>
        <row r="525">
          <cell r="A525" t="str">
            <v>811158667918</v>
          </cell>
          <cell r="B525">
            <v>5203741764</v>
          </cell>
        </row>
        <row r="526">
          <cell r="A526" t="str">
            <v>811158668990</v>
          </cell>
          <cell r="B526">
            <v>5203721775</v>
          </cell>
        </row>
        <row r="527">
          <cell r="A527" t="str">
            <v>811158668373</v>
          </cell>
          <cell r="B527">
            <v>5203703389</v>
          </cell>
        </row>
        <row r="528">
          <cell r="A528" t="str">
            <v>811158666683</v>
          </cell>
          <cell r="B528">
            <v>5203776987</v>
          </cell>
        </row>
        <row r="529">
          <cell r="A529" t="str">
            <v>811158667779</v>
          </cell>
          <cell r="B529">
            <v>5203726968</v>
          </cell>
        </row>
        <row r="530">
          <cell r="A530" t="str">
            <v>811158667418</v>
          </cell>
          <cell r="B530">
            <v>5203698209</v>
          </cell>
        </row>
        <row r="531">
          <cell r="A531" t="str">
            <v>811158667745</v>
          </cell>
          <cell r="B531">
            <v>5203649677</v>
          </cell>
        </row>
        <row r="532">
          <cell r="A532" t="str">
            <v>811158667994</v>
          </cell>
          <cell r="B532">
            <v>5203698321</v>
          </cell>
        </row>
        <row r="533">
          <cell r="A533" t="str">
            <v>811158669397</v>
          </cell>
          <cell r="B533">
            <v>5203754626</v>
          </cell>
        </row>
        <row r="534">
          <cell r="A534" t="str">
            <v>811158669227</v>
          </cell>
          <cell r="B534">
            <v>5203771791</v>
          </cell>
        </row>
        <row r="535">
          <cell r="A535" t="str">
            <v>811158668157</v>
          </cell>
          <cell r="B535">
            <v>5203694821</v>
          </cell>
        </row>
        <row r="536">
          <cell r="A536" t="str">
            <v>811158668172</v>
          </cell>
          <cell r="B536">
            <v>5203693372</v>
          </cell>
        </row>
        <row r="537">
          <cell r="A537" t="str">
            <v>811158667884</v>
          </cell>
          <cell r="B537">
            <v>5203730223</v>
          </cell>
        </row>
        <row r="538">
          <cell r="A538" t="str">
            <v>811158667481</v>
          </cell>
          <cell r="B538">
            <v>5203739989</v>
          </cell>
        </row>
        <row r="539">
          <cell r="A539" t="str">
            <v>811158668564</v>
          </cell>
          <cell r="B539">
            <v>5203791449</v>
          </cell>
        </row>
        <row r="540">
          <cell r="A540" t="str">
            <v>811158668411</v>
          </cell>
          <cell r="B540">
            <v>5203747215</v>
          </cell>
        </row>
        <row r="541">
          <cell r="A541" t="str">
            <v>811158668361</v>
          </cell>
          <cell r="B541">
            <v>5203774342</v>
          </cell>
        </row>
        <row r="542">
          <cell r="A542" t="str">
            <v>811158668359</v>
          </cell>
          <cell r="B542">
            <v>5203771195</v>
          </cell>
        </row>
        <row r="543">
          <cell r="A543" t="str">
            <v>811158668345</v>
          </cell>
          <cell r="B543">
            <v>5203692631</v>
          </cell>
        </row>
        <row r="544">
          <cell r="A544" t="str">
            <v>811158666728</v>
          </cell>
          <cell r="B544">
            <v>5203717148</v>
          </cell>
        </row>
        <row r="545">
          <cell r="A545" t="str">
            <v>811158668603</v>
          </cell>
          <cell r="B545">
            <v>5203737183</v>
          </cell>
        </row>
        <row r="546">
          <cell r="A546" t="str">
            <v>811158667406</v>
          </cell>
          <cell r="B546">
            <v>5203771196</v>
          </cell>
        </row>
        <row r="547">
          <cell r="A547" t="str">
            <v>811158669045</v>
          </cell>
          <cell r="B547">
            <v>5203705968</v>
          </cell>
        </row>
        <row r="548">
          <cell r="A548" t="str">
            <v>811158669467</v>
          </cell>
          <cell r="B548">
            <v>5203697722</v>
          </cell>
        </row>
        <row r="549">
          <cell r="A549" t="str">
            <v>811158666655</v>
          </cell>
          <cell r="B549">
            <v>5203763431</v>
          </cell>
        </row>
        <row r="550">
          <cell r="A550" t="str">
            <v>811158666888</v>
          </cell>
          <cell r="B550">
            <v>5203711220</v>
          </cell>
        </row>
        <row r="551">
          <cell r="A551" t="str">
            <v>811158659934</v>
          </cell>
          <cell r="B551">
            <v>5203758405</v>
          </cell>
        </row>
        <row r="552">
          <cell r="A552" t="str">
            <v>811158666985</v>
          </cell>
          <cell r="B552">
            <v>5203777175</v>
          </cell>
        </row>
        <row r="553">
          <cell r="A553" t="str">
            <v>811158668479</v>
          </cell>
          <cell r="B553">
            <v>5203697958</v>
          </cell>
        </row>
        <row r="554">
          <cell r="A554" t="str">
            <v>811158668485</v>
          </cell>
          <cell r="B554">
            <v>5203741997</v>
          </cell>
        </row>
        <row r="555">
          <cell r="A555" t="str">
            <v>811158668817</v>
          </cell>
          <cell r="B555">
            <v>5203749315</v>
          </cell>
        </row>
        <row r="556">
          <cell r="A556" t="str">
            <v>811158669639</v>
          </cell>
          <cell r="B556">
            <v>5203689826</v>
          </cell>
        </row>
        <row r="557">
          <cell r="A557" t="str">
            <v>811158668468</v>
          </cell>
          <cell r="B557">
            <v>5203756371</v>
          </cell>
        </row>
        <row r="558">
          <cell r="A558" t="str">
            <v>811158659788</v>
          </cell>
          <cell r="B558">
            <v>5203777108</v>
          </cell>
        </row>
        <row r="559">
          <cell r="A559" t="str">
            <v>811158668823</v>
          </cell>
          <cell r="B559">
            <v>5203775307</v>
          </cell>
        </row>
        <row r="560">
          <cell r="A560" t="str">
            <v>811158668384</v>
          </cell>
          <cell r="B560">
            <v>5203704211</v>
          </cell>
        </row>
        <row r="561">
          <cell r="A561" t="str">
            <v>811158667090</v>
          </cell>
          <cell r="B561">
            <v>5203804295</v>
          </cell>
        </row>
        <row r="562">
          <cell r="A562" t="str">
            <v>811158668952</v>
          </cell>
          <cell r="B562">
            <v>5203751921</v>
          </cell>
        </row>
        <row r="563">
          <cell r="A563" t="str">
            <v>811158666775</v>
          </cell>
          <cell r="B563">
            <v>5203796924</v>
          </cell>
        </row>
        <row r="564">
          <cell r="A564" t="str">
            <v>811158667813</v>
          </cell>
          <cell r="B564">
            <v>5203787946</v>
          </cell>
        </row>
        <row r="565">
          <cell r="A565" t="str">
            <v>811158667783</v>
          </cell>
          <cell r="B565">
            <v>5203756267</v>
          </cell>
        </row>
        <row r="566">
          <cell r="A566" t="str">
            <v>811158669706</v>
          </cell>
          <cell r="B566">
            <v>5203742270</v>
          </cell>
        </row>
        <row r="567">
          <cell r="A567" t="str">
            <v>811158669438</v>
          </cell>
          <cell r="B567">
            <v>5203707658</v>
          </cell>
        </row>
        <row r="568">
          <cell r="A568" t="str">
            <v>811158667871</v>
          </cell>
          <cell r="B568">
            <v>5203750385</v>
          </cell>
        </row>
        <row r="569">
          <cell r="A569" t="str">
            <v>811158667842</v>
          </cell>
          <cell r="B569">
            <v>5203733922</v>
          </cell>
        </row>
        <row r="570">
          <cell r="A570" t="str">
            <v>811158667229</v>
          </cell>
          <cell r="B570">
            <v>5203807461</v>
          </cell>
        </row>
        <row r="571">
          <cell r="A571" t="str">
            <v>811158668395</v>
          </cell>
          <cell r="B571">
            <v>5203704832</v>
          </cell>
        </row>
        <row r="572">
          <cell r="A572" t="str">
            <v>811158669138</v>
          </cell>
          <cell r="B572">
            <v>5203775784</v>
          </cell>
        </row>
        <row r="573">
          <cell r="A573" t="str">
            <v>811158667444</v>
          </cell>
          <cell r="B573">
            <v>5203797044</v>
          </cell>
        </row>
        <row r="574">
          <cell r="A574" t="str">
            <v>811158651589</v>
          </cell>
          <cell r="B574">
            <v>5203720701</v>
          </cell>
        </row>
        <row r="575">
          <cell r="A575" t="str">
            <v>811158668294</v>
          </cell>
          <cell r="B575">
            <v>5203679902</v>
          </cell>
        </row>
        <row r="576">
          <cell r="A576" t="str">
            <v>811158666891</v>
          </cell>
          <cell r="B576">
            <v>5203801636</v>
          </cell>
        </row>
        <row r="577">
          <cell r="A577" t="str">
            <v>811158669089</v>
          </cell>
          <cell r="B577">
            <v>5203798359</v>
          </cell>
        </row>
        <row r="578">
          <cell r="A578" t="str">
            <v>811158666916</v>
          </cell>
          <cell r="B578">
            <v>5203697856</v>
          </cell>
        </row>
        <row r="579">
          <cell r="A579" t="str">
            <v>811158666853</v>
          </cell>
          <cell r="B579">
            <v>5203779693</v>
          </cell>
        </row>
        <row r="580">
          <cell r="A580" t="str">
            <v>811158668331</v>
          </cell>
          <cell r="B580">
            <v>5203806586</v>
          </cell>
        </row>
        <row r="581">
          <cell r="A581" t="str">
            <v>811158667857</v>
          </cell>
          <cell r="B581">
            <v>5203787095</v>
          </cell>
        </row>
        <row r="582">
          <cell r="A582" t="str">
            <v>811158667588</v>
          </cell>
          <cell r="B582">
            <v>5203691088</v>
          </cell>
        </row>
        <row r="583">
          <cell r="A583" t="str">
            <v>811158659853</v>
          </cell>
          <cell r="B583">
            <v>5203721734</v>
          </cell>
        </row>
        <row r="584">
          <cell r="A584" t="str">
            <v>811158667531</v>
          </cell>
          <cell r="B584">
            <v>5203765393</v>
          </cell>
        </row>
        <row r="585">
          <cell r="A585" t="str">
            <v>811158666616</v>
          </cell>
          <cell r="B585">
            <v>5203765705</v>
          </cell>
        </row>
        <row r="586">
          <cell r="A586" t="str">
            <v>811158668806</v>
          </cell>
          <cell r="B586">
            <v>5203741725</v>
          </cell>
        </row>
        <row r="587">
          <cell r="A587" t="str">
            <v>811158666570</v>
          </cell>
          <cell r="B587">
            <v>5203711053</v>
          </cell>
        </row>
        <row r="588">
          <cell r="A588" t="str">
            <v>811158667803</v>
          </cell>
          <cell r="B588">
            <v>5203733357</v>
          </cell>
        </row>
        <row r="589">
          <cell r="A589" t="str">
            <v>811158668058</v>
          </cell>
          <cell r="B589">
            <v>5203788216</v>
          </cell>
        </row>
        <row r="590">
          <cell r="A590" t="str">
            <v>811158668048</v>
          </cell>
          <cell r="B590">
            <v>5203702367</v>
          </cell>
        </row>
        <row r="591">
          <cell r="A591" t="str">
            <v>811158667037</v>
          </cell>
          <cell r="B591">
            <v>5203697617</v>
          </cell>
        </row>
        <row r="592">
          <cell r="A592" t="str">
            <v>811158668679</v>
          </cell>
          <cell r="B592">
            <v>5203741183</v>
          </cell>
        </row>
        <row r="593">
          <cell r="A593" t="str">
            <v>811158669671</v>
          </cell>
          <cell r="B593">
            <v>5203724514</v>
          </cell>
        </row>
        <row r="594">
          <cell r="A594" t="str">
            <v>811158668533</v>
          </cell>
          <cell r="B594">
            <v>5203727363</v>
          </cell>
        </row>
        <row r="595">
          <cell r="A595" t="str">
            <v>811158668524</v>
          </cell>
          <cell r="B595">
            <v>5203740197</v>
          </cell>
        </row>
        <row r="596">
          <cell r="A596" t="str">
            <v>811158669118</v>
          </cell>
          <cell r="B596">
            <v>5203768007</v>
          </cell>
        </row>
        <row r="597">
          <cell r="A597" t="str">
            <v>811158668145</v>
          </cell>
          <cell r="B597">
            <v>5203699475</v>
          </cell>
        </row>
        <row r="598">
          <cell r="A598" t="str">
            <v>811158668160</v>
          </cell>
          <cell r="B598">
            <v>5203782632</v>
          </cell>
        </row>
        <row r="599">
          <cell r="A599" t="str">
            <v>811158667341</v>
          </cell>
          <cell r="B599">
            <v>5203732619</v>
          </cell>
        </row>
        <row r="600">
          <cell r="A600" t="str">
            <v>811158667311</v>
          </cell>
          <cell r="B600">
            <v>5203789758</v>
          </cell>
        </row>
        <row r="601">
          <cell r="A601" t="str">
            <v>811158667175</v>
          </cell>
          <cell r="B601">
            <v>5203742336</v>
          </cell>
        </row>
        <row r="602">
          <cell r="A602" t="str">
            <v>811158669442</v>
          </cell>
          <cell r="B602">
            <v>5203753938</v>
          </cell>
        </row>
        <row r="603">
          <cell r="A603" t="str">
            <v>811158666604</v>
          </cell>
          <cell r="B603">
            <v>5203697268</v>
          </cell>
        </row>
        <row r="604">
          <cell r="A604" t="str">
            <v>811158666598</v>
          </cell>
          <cell r="B604">
            <v>5203725211</v>
          </cell>
        </row>
        <row r="605">
          <cell r="A605" t="str">
            <v>811158666589</v>
          </cell>
          <cell r="B605">
            <v>5203754284</v>
          </cell>
        </row>
        <row r="606">
          <cell r="A606" t="str">
            <v>811158669617</v>
          </cell>
          <cell r="B606">
            <v>5203807357</v>
          </cell>
        </row>
        <row r="607">
          <cell r="A607" t="str">
            <v>811158669572</v>
          </cell>
          <cell r="B607">
            <v>5203773339</v>
          </cell>
        </row>
        <row r="608">
          <cell r="A608" t="str">
            <v>811158668630</v>
          </cell>
          <cell r="B608">
            <v>5203732453</v>
          </cell>
        </row>
        <row r="609">
          <cell r="A609" t="str">
            <v>811158666923</v>
          </cell>
          <cell r="B609">
            <v>5203797123</v>
          </cell>
        </row>
        <row r="610">
          <cell r="A610" t="str">
            <v>811158669210</v>
          </cell>
          <cell r="B610">
            <v>5203773680</v>
          </cell>
        </row>
        <row r="611">
          <cell r="A611" t="str">
            <v>811158666821</v>
          </cell>
          <cell r="B611">
            <v>5203701059</v>
          </cell>
        </row>
        <row r="612">
          <cell r="A612" t="str">
            <v>811158666640</v>
          </cell>
          <cell r="B612">
            <v>5203747889</v>
          </cell>
        </row>
        <row r="613">
          <cell r="A613" t="str">
            <v>811158667169</v>
          </cell>
          <cell r="B613">
            <v>5203803244</v>
          </cell>
        </row>
        <row r="614">
          <cell r="A614" t="str">
            <v>811158668552</v>
          </cell>
          <cell r="B614">
            <v>5203762580</v>
          </cell>
        </row>
        <row r="615">
          <cell r="A615" t="str">
            <v>811158667703</v>
          </cell>
          <cell r="B615">
            <v>5203690009</v>
          </cell>
        </row>
        <row r="616">
          <cell r="A616" t="str">
            <v>811158666947</v>
          </cell>
          <cell r="B616">
            <v>5203743318</v>
          </cell>
        </row>
        <row r="617">
          <cell r="A617" t="str">
            <v>811158667065</v>
          </cell>
          <cell r="B617">
            <v>5203724599</v>
          </cell>
        </row>
        <row r="618">
          <cell r="A618" t="str">
            <v>811158667825</v>
          </cell>
          <cell r="B618">
            <v>5203788792</v>
          </cell>
        </row>
        <row r="619">
          <cell r="A619" t="str">
            <v>811158668316</v>
          </cell>
          <cell r="B619">
            <v>5203763307</v>
          </cell>
        </row>
        <row r="620">
          <cell r="A620" t="str">
            <v>811158669320</v>
          </cell>
          <cell r="B620">
            <v>5203794343</v>
          </cell>
        </row>
        <row r="621">
          <cell r="A621" t="str">
            <v>811158669155</v>
          </cell>
          <cell r="B621">
            <v>5203720083</v>
          </cell>
        </row>
        <row r="622">
          <cell r="A622" t="str">
            <v>811158666830</v>
          </cell>
          <cell r="B622">
            <v>5203720413</v>
          </cell>
        </row>
        <row r="623">
          <cell r="A623" t="str">
            <v>811158668942</v>
          </cell>
          <cell r="B623">
            <v>5203758083</v>
          </cell>
        </row>
        <row r="624">
          <cell r="A624" t="str">
            <v>811158669668</v>
          </cell>
          <cell r="B624">
            <v>5203766986</v>
          </cell>
        </row>
        <row r="625">
          <cell r="A625" t="str">
            <v>811158666744</v>
          </cell>
          <cell r="B625">
            <v>5203785448</v>
          </cell>
        </row>
        <row r="626">
          <cell r="A626" t="str">
            <v>811158667029</v>
          </cell>
          <cell r="B626">
            <v>5203742058</v>
          </cell>
        </row>
        <row r="627">
          <cell r="A627" t="str">
            <v>811158667073</v>
          </cell>
          <cell r="B627">
            <v>5203766246</v>
          </cell>
        </row>
        <row r="628">
          <cell r="A628" t="str">
            <v>811158666818</v>
          </cell>
          <cell r="B628">
            <v>5203789166</v>
          </cell>
        </row>
        <row r="629">
          <cell r="A629" t="str">
            <v>811158667362</v>
          </cell>
          <cell r="B629">
            <v>5203740409</v>
          </cell>
        </row>
        <row r="630">
          <cell r="A630" t="str">
            <v>811158669529</v>
          </cell>
          <cell r="B630">
            <v>5203723014</v>
          </cell>
        </row>
        <row r="631">
          <cell r="A631" t="str">
            <v>811158669736</v>
          </cell>
          <cell r="B631">
            <v>5203693372</v>
          </cell>
        </row>
        <row r="632">
          <cell r="A632" t="str">
            <v>811158667301</v>
          </cell>
          <cell r="B632">
            <v>5203788716</v>
          </cell>
        </row>
        <row r="633">
          <cell r="A633" t="str">
            <v>811158669537</v>
          </cell>
          <cell r="B633">
            <v>5203771609</v>
          </cell>
        </row>
        <row r="634">
          <cell r="A634" t="str">
            <v>811158669333</v>
          </cell>
          <cell r="B634">
            <v>5203724760</v>
          </cell>
        </row>
        <row r="635">
          <cell r="A635" t="str">
            <v>811158667727</v>
          </cell>
          <cell r="B635">
            <v>5203758498</v>
          </cell>
        </row>
        <row r="636">
          <cell r="A636" t="str">
            <v>811158669265</v>
          </cell>
          <cell r="B636">
            <v>5203714291</v>
          </cell>
        </row>
        <row r="637">
          <cell r="A637" t="str">
            <v>811158668266</v>
          </cell>
          <cell r="B637">
            <v>5203771969</v>
          </cell>
        </row>
        <row r="638">
          <cell r="A638" t="str">
            <v>811158668214</v>
          </cell>
          <cell r="B638">
            <v>5203727650</v>
          </cell>
        </row>
        <row r="639">
          <cell r="A639" t="str">
            <v>811158659831</v>
          </cell>
          <cell r="B639">
            <v>5203796923</v>
          </cell>
        </row>
        <row r="640">
          <cell r="A640" t="str">
            <v>811158668061</v>
          </cell>
          <cell r="B640">
            <v>5203745731</v>
          </cell>
        </row>
        <row r="641">
          <cell r="A641" t="str">
            <v>811158668548</v>
          </cell>
          <cell r="B641">
            <v>5203791562</v>
          </cell>
        </row>
        <row r="642">
          <cell r="A642" t="str">
            <v>811158669389</v>
          </cell>
          <cell r="B642">
            <v>5203742150</v>
          </cell>
        </row>
        <row r="643">
          <cell r="A643" t="str">
            <v>811158667669</v>
          </cell>
          <cell r="B643">
            <v>5203740029</v>
          </cell>
        </row>
        <row r="644">
          <cell r="A644" t="str">
            <v>811158666669</v>
          </cell>
          <cell r="B644">
            <v>5203715118</v>
          </cell>
        </row>
        <row r="645">
          <cell r="A645" t="str">
            <v>811158666543</v>
          </cell>
          <cell r="B645">
            <v>5203892599</v>
          </cell>
        </row>
        <row r="646">
          <cell r="A646" t="str">
            <v>811158666503</v>
          </cell>
          <cell r="B646">
            <v>5203741808</v>
          </cell>
        </row>
        <row r="647">
          <cell r="A647" t="str">
            <v>811158666484</v>
          </cell>
          <cell r="B647">
            <v>5203690933</v>
          </cell>
        </row>
        <row r="648">
          <cell r="A648" t="str">
            <v>811158666528</v>
          </cell>
          <cell r="B648">
            <v>5203740183</v>
          </cell>
        </row>
        <row r="649">
          <cell r="A649" t="str">
            <v>811158666534</v>
          </cell>
          <cell r="B649">
            <v>5203753037</v>
          </cell>
        </row>
        <row r="650">
          <cell r="A650" t="str">
            <v>811158666494</v>
          </cell>
          <cell r="B650">
            <v>5203728396</v>
          </cell>
        </row>
        <row r="651">
          <cell r="A651" t="str">
            <v>811158666516</v>
          </cell>
          <cell r="B651">
            <v>5203791215</v>
          </cell>
        </row>
        <row r="652">
          <cell r="A652" t="str">
            <v>811158669034</v>
          </cell>
          <cell r="B652">
            <v>5203729968</v>
          </cell>
        </row>
        <row r="653">
          <cell r="A653" t="str">
            <v>811158669025</v>
          </cell>
          <cell r="B653">
            <v>5203689983</v>
          </cell>
        </row>
        <row r="654">
          <cell r="A654" t="str">
            <v>811158669620</v>
          </cell>
          <cell r="B654">
            <v>5203690504</v>
          </cell>
        </row>
        <row r="655">
          <cell r="A655" t="str">
            <v>811158669643</v>
          </cell>
          <cell r="B655">
            <v>5203716173</v>
          </cell>
        </row>
        <row r="656">
          <cell r="A656" t="str">
            <v>811158669015</v>
          </cell>
          <cell r="B656">
            <v>5203699388</v>
          </cell>
        </row>
        <row r="657">
          <cell r="A657" t="str">
            <v>811158668102</v>
          </cell>
          <cell r="B657">
            <v>5203768411</v>
          </cell>
        </row>
        <row r="658">
          <cell r="A658" t="str">
            <v>811158667676</v>
          </cell>
          <cell r="B658">
            <v>5203709840</v>
          </cell>
        </row>
        <row r="659">
          <cell r="A659" t="str">
            <v>811158668514</v>
          </cell>
          <cell r="B659">
            <v>5203741729</v>
          </cell>
        </row>
        <row r="660">
          <cell r="A660" t="str">
            <v>811158668745</v>
          </cell>
          <cell r="B660">
            <v>5203790121</v>
          </cell>
        </row>
        <row r="661">
          <cell r="A661" t="str">
            <v>811158667502</v>
          </cell>
          <cell r="B661">
            <v>5203751502</v>
          </cell>
        </row>
        <row r="662">
          <cell r="A662" t="str">
            <v>811158667545</v>
          </cell>
          <cell r="B662">
            <v>5203736808</v>
          </cell>
        </row>
        <row r="663">
          <cell r="A663" t="str">
            <v>811158667961</v>
          </cell>
          <cell r="B663">
            <v>5203746210</v>
          </cell>
        </row>
        <row r="664">
          <cell r="A664" t="str">
            <v>811158669193</v>
          </cell>
          <cell r="B664">
            <v>5203733747</v>
          </cell>
        </row>
        <row r="665">
          <cell r="A665" t="str">
            <v>811158668688</v>
          </cell>
          <cell r="B665">
            <v>5203794329</v>
          </cell>
        </row>
        <row r="666">
          <cell r="A666" t="str">
            <v>811158668658</v>
          </cell>
          <cell r="B666">
            <v>5203753920</v>
          </cell>
        </row>
        <row r="667">
          <cell r="A667" t="str">
            <v>811158666787</v>
          </cell>
          <cell r="B667">
            <v>5203705494</v>
          </cell>
        </row>
        <row r="668">
          <cell r="A668" t="str">
            <v>811158669306</v>
          </cell>
          <cell r="B668">
            <v>5203766023</v>
          </cell>
        </row>
        <row r="669">
          <cell r="A669" t="str">
            <v>811158669056</v>
          </cell>
          <cell r="B669">
            <v>5203758901</v>
          </cell>
        </row>
        <row r="670">
          <cell r="A670" t="str">
            <v>811158667356</v>
          </cell>
          <cell r="B670">
            <v>5203694240</v>
          </cell>
        </row>
        <row r="671">
          <cell r="A671" t="str">
            <v>811158667111</v>
          </cell>
          <cell r="B671">
            <v>5203750056</v>
          </cell>
        </row>
        <row r="672">
          <cell r="A672" t="str">
            <v>811158667474</v>
          </cell>
          <cell r="B672">
            <v>5203756467</v>
          </cell>
        </row>
        <row r="673">
          <cell r="A673" t="str">
            <v>811158669343</v>
          </cell>
          <cell r="B673">
            <v>5203716370</v>
          </cell>
        </row>
        <row r="674">
          <cell r="A674" t="str">
            <v>811158669103</v>
          </cell>
          <cell r="B674">
            <v>5203756183</v>
          </cell>
        </row>
        <row r="675">
          <cell r="A675" t="str">
            <v>811158666671</v>
          </cell>
          <cell r="B675">
            <v>5203785211</v>
          </cell>
        </row>
        <row r="676">
          <cell r="A676" t="str">
            <v>811158668913</v>
          </cell>
          <cell r="B676">
            <v>5203757938</v>
          </cell>
        </row>
        <row r="677">
          <cell r="A677" t="str">
            <v>811158667698</v>
          </cell>
          <cell r="B677">
            <v>5203756808</v>
          </cell>
        </row>
        <row r="678">
          <cell r="A678" t="str">
            <v>811158667495</v>
          </cell>
          <cell r="B678">
            <v>5203701487</v>
          </cell>
        </row>
        <row r="679">
          <cell r="A679" t="str">
            <v>811158667934</v>
          </cell>
          <cell r="B679">
            <v>5203771477</v>
          </cell>
        </row>
        <row r="680">
          <cell r="A680" t="str">
            <v>811158667837</v>
          </cell>
          <cell r="B680">
            <v>5203803693</v>
          </cell>
        </row>
        <row r="681">
          <cell r="A681" t="str">
            <v>811158667132</v>
          </cell>
          <cell r="B681">
            <v>5203752198</v>
          </cell>
        </row>
        <row r="682">
          <cell r="A682" t="str">
            <v>811158669355</v>
          </cell>
          <cell r="B682">
            <v>5203703938</v>
          </cell>
        </row>
        <row r="683">
          <cell r="A683" t="str">
            <v>811158666704</v>
          </cell>
          <cell r="B683">
            <v>5203712420</v>
          </cell>
        </row>
        <row r="684">
          <cell r="A684" t="str">
            <v>811158669407</v>
          </cell>
          <cell r="B684">
            <v>5203720227</v>
          </cell>
        </row>
        <row r="685">
          <cell r="A685" t="str">
            <v>811158668133</v>
          </cell>
          <cell r="B685">
            <v>5203703986</v>
          </cell>
        </row>
        <row r="686">
          <cell r="A686" t="str">
            <v>811158668190</v>
          </cell>
          <cell r="B686">
            <v>5203695904</v>
          </cell>
        </row>
        <row r="687">
          <cell r="A687" t="str">
            <v>811158667057</v>
          </cell>
          <cell r="B687">
            <v>5203732609</v>
          </cell>
        </row>
        <row r="688">
          <cell r="A688" t="str">
            <v>811158668836</v>
          </cell>
          <cell r="B688">
            <v>5203785915</v>
          </cell>
        </row>
        <row r="689">
          <cell r="A689" t="str">
            <v>811158669682</v>
          </cell>
          <cell r="B689">
            <v>5203701433</v>
          </cell>
        </row>
        <row r="690">
          <cell r="A690" t="str">
            <v>811158669250</v>
          </cell>
          <cell r="B690">
            <v>5203763571</v>
          </cell>
        </row>
        <row r="691">
          <cell r="A691" t="str">
            <v>811158667198</v>
          </cell>
          <cell r="B691">
            <v>5203762021</v>
          </cell>
        </row>
        <row r="692">
          <cell r="A692" t="str">
            <v>811158666957</v>
          </cell>
          <cell r="B692">
            <v>5203807286</v>
          </cell>
        </row>
        <row r="693">
          <cell r="A693" t="str">
            <v>811158667525</v>
          </cell>
          <cell r="B693">
            <v>5203782193</v>
          </cell>
        </row>
        <row r="694">
          <cell r="A694" t="str">
            <v>811158666566</v>
          </cell>
          <cell r="B694">
            <v>5203715563</v>
          </cell>
        </row>
        <row r="695">
          <cell r="A695" t="str">
            <v>811158668002</v>
          </cell>
          <cell r="B695">
            <v>5203804648</v>
          </cell>
        </row>
        <row r="696">
          <cell r="A696" t="str">
            <v>811158667425</v>
          </cell>
          <cell r="B696">
            <v>5203712815</v>
          </cell>
        </row>
        <row r="697">
          <cell r="A697" t="str">
            <v>811158668930</v>
          </cell>
          <cell r="B697">
            <v>5203726812</v>
          </cell>
        </row>
        <row r="698">
          <cell r="A698" t="str">
            <v>811158666551</v>
          </cell>
          <cell r="B698">
            <v>5203754936</v>
          </cell>
        </row>
        <row r="699">
          <cell r="A699" t="str">
            <v>811158667387</v>
          </cell>
          <cell r="B699">
            <v>5203741315</v>
          </cell>
        </row>
        <row r="700">
          <cell r="A700" t="str">
            <v>811158668070</v>
          </cell>
          <cell r="B700">
            <v>5203712791</v>
          </cell>
        </row>
        <row r="701">
          <cell r="A701" t="str">
            <v>811158669124</v>
          </cell>
          <cell r="B701">
            <v>5203734302</v>
          </cell>
        </row>
        <row r="702">
          <cell r="A702" t="str">
            <v>811158667576</v>
          </cell>
          <cell r="B702">
            <v>5203753544</v>
          </cell>
        </row>
        <row r="703">
          <cell r="A703" t="str">
            <v>811158668732</v>
          </cell>
          <cell r="B703">
            <v>5203698091</v>
          </cell>
        </row>
        <row r="704">
          <cell r="A704" t="str">
            <v>811158667929</v>
          </cell>
          <cell r="B704">
            <v>5203699689</v>
          </cell>
        </row>
        <row r="705">
          <cell r="A705" t="str">
            <v>811158668875</v>
          </cell>
          <cell r="B705">
            <v>5203724443</v>
          </cell>
        </row>
        <row r="706">
          <cell r="A706" t="str">
            <v>811158669090</v>
          </cell>
          <cell r="B706">
            <v>5203733448</v>
          </cell>
        </row>
        <row r="707">
          <cell r="A707" t="str">
            <v>811158669067</v>
          </cell>
          <cell r="B707">
            <v>5203773681</v>
          </cell>
        </row>
        <row r="708">
          <cell r="A708" t="str">
            <v>811158668576</v>
          </cell>
          <cell r="B708">
            <v>5203706328</v>
          </cell>
        </row>
        <row r="709">
          <cell r="A709" t="str">
            <v>811158669595</v>
          </cell>
          <cell r="B709">
            <v>5203744724</v>
          </cell>
        </row>
        <row r="710">
          <cell r="A710" t="str">
            <v>811158668791</v>
          </cell>
          <cell r="B710">
            <v>5203716706</v>
          </cell>
        </row>
        <row r="711">
          <cell r="A711" t="str">
            <v>811158668988</v>
          </cell>
          <cell r="B711">
            <v>5203796518</v>
          </cell>
        </row>
        <row r="712">
          <cell r="A712" t="str">
            <v>811158668782</v>
          </cell>
          <cell r="B712">
            <v>5203788533</v>
          </cell>
        </row>
        <row r="713">
          <cell r="A713" t="str">
            <v>811158668127</v>
          </cell>
          <cell r="B713">
            <v>5203702378</v>
          </cell>
        </row>
        <row r="714">
          <cell r="A714" t="str">
            <v>811158668111</v>
          </cell>
          <cell r="B714">
            <v>5203750137</v>
          </cell>
        </row>
        <row r="715">
          <cell r="A715" t="str">
            <v>811158669144</v>
          </cell>
          <cell r="B715">
            <v>5203797098</v>
          </cell>
        </row>
        <row r="716">
          <cell r="A716" t="str">
            <v>811158668753</v>
          </cell>
          <cell r="B716">
            <v>5203756355</v>
          </cell>
        </row>
        <row r="717">
          <cell r="A717" t="str">
            <v>811158668973</v>
          </cell>
          <cell r="B717">
            <v>5203706639</v>
          </cell>
        </row>
        <row r="718">
          <cell r="A718" t="str">
            <v>811158667044</v>
          </cell>
          <cell r="B718">
            <v>5203806098</v>
          </cell>
        </row>
        <row r="719">
          <cell r="A719" t="str">
            <v>811158668233</v>
          </cell>
          <cell r="B719">
            <v>5203749227</v>
          </cell>
        </row>
        <row r="720">
          <cell r="A720" t="str">
            <v>811158668258</v>
          </cell>
          <cell r="B720">
            <v>5203775281</v>
          </cell>
        </row>
        <row r="721">
          <cell r="A721" t="str">
            <v>811158667894</v>
          </cell>
          <cell r="B721">
            <v>5203757638</v>
          </cell>
        </row>
        <row r="722">
          <cell r="A722" t="str">
            <v>811158667958</v>
          </cell>
          <cell r="B722">
            <v>5203703183</v>
          </cell>
        </row>
        <row r="723">
          <cell r="A723" t="str">
            <v>811158669563</v>
          </cell>
          <cell r="B723">
            <v>5203703599</v>
          </cell>
        </row>
        <row r="724">
          <cell r="A724" t="str">
            <v>811158668494</v>
          </cell>
          <cell r="B724">
            <v>5203783519</v>
          </cell>
        </row>
        <row r="725">
          <cell r="A725" t="str">
            <v>811158669272</v>
          </cell>
          <cell r="B725">
            <v>5203725000</v>
          </cell>
        </row>
        <row r="726">
          <cell r="A726" t="str">
            <v>811158659480</v>
          </cell>
          <cell r="B726">
            <v>5203705210</v>
          </cell>
        </row>
        <row r="727">
          <cell r="A727" t="str">
            <v>811158668847</v>
          </cell>
          <cell r="B727">
            <v>5203776815</v>
          </cell>
        </row>
        <row r="728">
          <cell r="A728" t="str">
            <v>811158666794</v>
          </cell>
          <cell r="B728">
            <v>5203756929</v>
          </cell>
        </row>
        <row r="729">
          <cell r="A729" t="str">
            <v>811158668851</v>
          </cell>
          <cell r="B729">
            <v>5203698091</v>
          </cell>
        </row>
        <row r="730">
          <cell r="A730" t="str">
            <v>811158668408</v>
          </cell>
          <cell r="B730">
            <v>5203756494</v>
          </cell>
        </row>
        <row r="731">
          <cell r="A731" t="str">
            <v>811158669379</v>
          </cell>
          <cell r="B731">
            <v>5203775883</v>
          </cell>
        </row>
        <row r="732">
          <cell r="A732" t="str">
            <v>811158669361</v>
          </cell>
          <cell r="B732">
            <v>5203712279</v>
          </cell>
        </row>
        <row r="733">
          <cell r="A733" t="str">
            <v>811158669179</v>
          </cell>
          <cell r="B733">
            <v>5203755989</v>
          </cell>
        </row>
        <row r="734">
          <cell r="A734" t="str">
            <v>811158667718</v>
          </cell>
          <cell r="B734">
            <v>5203774242</v>
          </cell>
        </row>
        <row r="735">
          <cell r="A735" t="str">
            <v>811158668908</v>
          </cell>
          <cell r="B735">
            <v>5203797518</v>
          </cell>
        </row>
        <row r="736">
          <cell r="A736" t="str">
            <v>811158669166</v>
          </cell>
          <cell r="B736">
            <v>5203733985</v>
          </cell>
        </row>
        <row r="737">
          <cell r="A737" t="str">
            <v>811158668187</v>
          </cell>
          <cell r="B737">
            <v>5203693591</v>
          </cell>
        </row>
        <row r="738">
          <cell r="A738" t="str">
            <v>811158669417</v>
          </cell>
          <cell r="B738">
            <v>5203756019</v>
          </cell>
        </row>
        <row r="739">
          <cell r="A739" t="str">
            <v>811158667140</v>
          </cell>
          <cell r="B739">
            <v>5203752209</v>
          </cell>
        </row>
        <row r="740">
          <cell r="A740" t="str">
            <v>811158666903</v>
          </cell>
          <cell r="B740">
            <v>5203787929</v>
          </cell>
        </row>
        <row r="741">
          <cell r="A741" t="str">
            <v>811158669180</v>
          </cell>
          <cell r="B741">
            <v>5203697268</v>
          </cell>
        </row>
        <row r="742">
          <cell r="A742" t="str">
            <v>811158666754</v>
          </cell>
          <cell r="B742">
            <v>5203797972</v>
          </cell>
        </row>
        <row r="743">
          <cell r="A743" t="str">
            <v>811158668425</v>
          </cell>
          <cell r="B743">
            <v>5203733042</v>
          </cell>
        </row>
        <row r="744">
          <cell r="A744" t="str">
            <v>811158667599</v>
          </cell>
          <cell r="B744">
            <v>5203807236</v>
          </cell>
        </row>
        <row r="745">
          <cell r="A745" t="str">
            <v>811158666962</v>
          </cell>
          <cell r="B745">
            <v>5203806075</v>
          </cell>
        </row>
        <row r="746">
          <cell r="A746" t="str">
            <v>811158668864</v>
          </cell>
          <cell r="B746">
            <v>5203720411</v>
          </cell>
        </row>
        <row r="747">
          <cell r="A747" t="str">
            <v>811158667232</v>
          </cell>
          <cell r="B747">
            <v>5203740406</v>
          </cell>
        </row>
        <row r="748">
          <cell r="A748" t="str">
            <v>811158667244</v>
          </cell>
          <cell r="B748">
            <v>5203762957</v>
          </cell>
        </row>
        <row r="749">
          <cell r="A749" t="str">
            <v>811158667257</v>
          </cell>
          <cell r="B749">
            <v>5203776101</v>
          </cell>
        </row>
        <row r="750">
          <cell r="A750" t="str">
            <v>811158641280</v>
          </cell>
          <cell r="B750">
            <v>5203754856</v>
          </cell>
        </row>
        <row r="751">
          <cell r="A751" t="str">
            <v>811158640122</v>
          </cell>
          <cell r="B751">
            <v>5203688044</v>
          </cell>
        </row>
        <row r="752">
          <cell r="A752" t="str">
            <v>811158669908</v>
          </cell>
          <cell r="B752">
            <v>5203693591</v>
          </cell>
        </row>
        <row r="753">
          <cell r="A753" t="str">
            <v>811158669943</v>
          </cell>
          <cell r="B753">
            <v>5203734302</v>
          </cell>
        </row>
        <row r="754">
          <cell r="A754" t="str">
            <v>811158669926</v>
          </cell>
          <cell r="B754">
            <v>5203745159</v>
          </cell>
        </row>
        <row r="755">
          <cell r="A755" t="str">
            <v>811158640955</v>
          </cell>
          <cell r="B755">
            <v>5203713256</v>
          </cell>
        </row>
        <row r="756">
          <cell r="A756" t="str">
            <v>811158640382</v>
          </cell>
          <cell r="B756">
            <v>5203711917</v>
          </cell>
        </row>
        <row r="757">
          <cell r="A757" t="str">
            <v>811158640253</v>
          </cell>
          <cell r="B757">
            <v>5203742370</v>
          </cell>
        </row>
        <row r="758">
          <cell r="A758" t="str">
            <v>811158642147</v>
          </cell>
          <cell r="B758">
            <v>5203791083</v>
          </cell>
        </row>
        <row r="759">
          <cell r="A759" t="str">
            <v>811158642035</v>
          </cell>
          <cell r="B759">
            <v>5203740912</v>
          </cell>
        </row>
        <row r="760">
          <cell r="A760" t="str">
            <v>811158640184</v>
          </cell>
          <cell r="B760">
            <v>5203801458</v>
          </cell>
        </row>
        <row r="761">
          <cell r="A761" t="str">
            <v>811158662320</v>
          </cell>
          <cell r="B761">
            <v>5203767309</v>
          </cell>
        </row>
        <row r="762">
          <cell r="A762" t="str">
            <v>811158662648</v>
          </cell>
          <cell r="B762">
            <v>5203755283</v>
          </cell>
        </row>
        <row r="763">
          <cell r="A763" t="str">
            <v>811158641740</v>
          </cell>
          <cell r="B763">
            <v>5203712488</v>
          </cell>
        </row>
        <row r="764">
          <cell r="A764" t="str">
            <v>811158662297</v>
          </cell>
          <cell r="B764">
            <v>5203739951</v>
          </cell>
        </row>
        <row r="765">
          <cell r="A765" t="str">
            <v>811158640889</v>
          </cell>
          <cell r="B765">
            <v>5203768369</v>
          </cell>
        </row>
        <row r="766">
          <cell r="A766" t="str">
            <v>811158641168</v>
          </cell>
          <cell r="B766">
            <v>5203713632</v>
          </cell>
        </row>
        <row r="767">
          <cell r="A767" t="str">
            <v>811158642096</v>
          </cell>
          <cell r="B767">
            <v>5203798010</v>
          </cell>
        </row>
        <row r="768">
          <cell r="A768" t="str">
            <v>811158641517</v>
          </cell>
          <cell r="B768">
            <v>5203768275</v>
          </cell>
        </row>
        <row r="769">
          <cell r="A769" t="str">
            <v>811158641790</v>
          </cell>
          <cell r="B769">
            <v>5203759019</v>
          </cell>
        </row>
        <row r="770">
          <cell r="A770" t="str">
            <v>811158640945</v>
          </cell>
          <cell r="B770">
            <v>5203740569</v>
          </cell>
        </row>
        <row r="771">
          <cell r="A771" t="str">
            <v>811158641498</v>
          </cell>
          <cell r="B771">
            <v>5203758691</v>
          </cell>
        </row>
        <row r="772">
          <cell r="A772" t="str">
            <v>811158640800</v>
          </cell>
          <cell r="B772">
            <v>5203696865</v>
          </cell>
        </row>
        <row r="773">
          <cell r="A773" t="str">
            <v>811158669847</v>
          </cell>
          <cell r="B773">
            <v>5203780892</v>
          </cell>
        </row>
        <row r="774">
          <cell r="A774" t="str">
            <v>811158642349</v>
          </cell>
          <cell r="B774">
            <v>5203763626</v>
          </cell>
        </row>
        <row r="775">
          <cell r="A775" t="str">
            <v>811158641436</v>
          </cell>
          <cell r="B775">
            <v>5203800308</v>
          </cell>
        </row>
        <row r="776">
          <cell r="A776" t="str">
            <v>811158641045</v>
          </cell>
          <cell r="B776">
            <v>5203717986</v>
          </cell>
        </row>
        <row r="777">
          <cell r="A777" t="str">
            <v>811158662337</v>
          </cell>
          <cell r="B777">
            <v>5203747082</v>
          </cell>
        </row>
        <row r="778">
          <cell r="A778" t="str">
            <v>811158640575</v>
          </cell>
          <cell r="B778">
            <v>5203749729</v>
          </cell>
        </row>
        <row r="779">
          <cell r="A779" t="str">
            <v>811158662578</v>
          </cell>
          <cell r="B779">
            <v>5203704055</v>
          </cell>
        </row>
        <row r="780">
          <cell r="A780" t="str">
            <v>811158642164</v>
          </cell>
          <cell r="B780">
            <v>5203730056</v>
          </cell>
        </row>
        <row r="781">
          <cell r="A781" t="str">
            <v>811158642325</v>
          </cell>
          <cell r="B781">
            <v>5203737341</v>
          </cell>
        </row>
        <row r="782">
          <cell r="A782" t="str">
            <v>811158641846</v>
          </cell>
          <cell r="B782">
            <v>5203698126</v>
          </cell>
        </row>
        <row r="783">
          <cell r="A783" t="str">
            <v>811158640105</v>
          </cell>
          <cell r="B783">
            <v>5203724384</v>
          </cell>
        </row>
        <row r="784">
          <cell r="A784" t="str">
            <v>811158640918</v>
          </cell>
          <cell r="B784">
            <v>5203787783</v>
          </cell>
        </row>
        <row r="785">
          <cell r="A785" t="str">
            <v>811158640776</v>
          </cell>
          <cell r="B785">
            <v>5203722227</v>
          </cell>
        </row>
        <row r="786">
          <cell r="A786" t="str">
            <v>811158640707</v>
          </cell>
          <cell r="B786">
            <v>5203697388</v>
          </cell>
        </row>
        <row r="787">
          <cell r="A787" t="str">
            <v>811158640507</v>
          </cell>
          <cell r="B787">
            <v>5203798112</v>
          </cell>
        </row>
        <row r="788">
          <cell r="A788" t="str">
            <v>811158641557</v>
          </cell>
          <cell r="B788">
            <v>5203763161</v>
          </cell>
        </row>
        <row r="789">
          <cell r="A789" t="str">
            <v>811158640623</v>
          </cell>
          <cell r="B789">
            <v>5203787913</v>
          </cell>
        </row>
        <row r="790">
          <cell r="A790" t="str">
            <v>811158640031</v>
          </cell>
          <cell r="B790">
            <v>5203765161</v>
          </cell>
        </row>
        <row r="791">
          <cell r="A791" t="str">
            <v>811158640647</v>
          </cell>
          <cell r="B791">
            <v>5203773603</v>
          </cell>
        </row>
        <row r="792">
          <cell r="A792" t="str">
            <v>811158642529</v>
          </cell>
          <cell r="B792">
            <v>5203712766</v>
          </cell>
        </row>
        <row r="793">
          <cell r="A793" t="str">
            <v>811158641185</v>
          </cell>
          <cell r="B793">
            <v>5203726884</v>
          </cell>
        </row>
        <row r="794">
          <cell r="A794" t="str">
            <v>811158641463</v>
          </cell>
          <cell r="B794">
            <v>5203797049</v>
          </cell>
        </row>
        <row r="795">
          <cell r="A795" t="str">
            <v>811158642057</v>
          </cell>
          <cell r="B795">
            <v>5203695959</v>
          </cell>
        </row>
        <row r="796">
          <cell r="A796" t="str">
            <v>811158640046</v>
          </cell>
          <cell r="B796">
            <v>5203765179</v>
          </cell>
        </row>
        <row r="797">
          <cell r="A797" t="str">
            <v>811158640750</v>
          </cell>
          <cell r="B797">
            <v>5203701538</v>
          </cell>
        </row>
        <row r="798">
          <cell r="A798" t="str">
            <v>811158640960</v>
          </cell>
          <cell r="B798">
            <v>5203798057</v>
          </cell>
        </row>
        <row r="799">
          <cell r="A799" t="str">
            <v>811158641114</v>
          </cell>
          <cell r="B799">
            <v>5203788649</v>
          </cell>
        </row>
        <row r="800">
          <cell r="A800" t="str">
            <v>811158641448</v>
          </cell>
          <cell r="B800">
            <v>5203713523</v>
          </cell>
        </row>
        <row r="801">
          <cell r="A801" t="str">
            <v>811158662258</v>
          </cell>
          <cell r="B801">
            <v>5203696686</v>
          </cell>
        </row>
        <row r="802">
          <cell r="A802" t="str">
            <v>811158662244</v>
          </cell>
          <cell r="B802">
            <v>5203690113</v>
          </cell>
        </row>
        <row r="803">
          <cell r="A803" t="str">
            <v>811158642334</v>
          </cell>
          <cell r="B803">
            <v>5203749139</v>
          </cell>
        </row>
        <row r="804">
          <cell r="A804" t="str">
            <v>811158640191</v>
          </cell>
          <cell r="B804">
            <v>5203768238</v>
          </cell>
        </row>
        <row r="805">
          <cell r="A805" t="str">
            <v>811158642230</v>
          </cell>
          <cell r="B805">
            <v>5203715905</v>
          </cell>
        </row>
        <row r="806">
          <cell r="A806" t="str">
            <v>811158640894</v>
          </cell>
          <cell r="B806">
            <v>5203724533</v>
          </cell>
        </row>
        <row r="807">
          <cell r="A807" t="str">
            <v>811158640140</v>
          </cell>
          <cell r="B807">
            <v>5203787528</v>
          </cell>
        </row>
        <row r="808">
          <cell r="A808" t="str">
            <v>811158640922</v>
          </cell>
          <cell r="B808">
            <v>5203698162</v>
          </cell>
        </row>
        <row r="809">
          <cell r="A809" t="str">
            <v>811158662411</v>
          </cell>
          <cell r="B809">
            <v>5203697784</v>
          </cell>
        </row>
        <row r="810">
          <cell r="A810" t="str">
            <v>811158641269</v>
          </cell>
          <cell r="B810">
            <v>5203697898</v>
          </cell>
        </row>
        <row r="811">
          <cell r="A811" t="str">
            <v>811158669890</v>
          </cell>
          <cell r="B811">
            <v>5203773419</v>
          </cell>
        </row>
        <row r="812">
          <cell r="A812" t="str">
            <v>811158641591</v>
          </cell>
          <cell r="B812">
            <v>5203692185</v>
          </cell>
        </row>
        <row r="813">
          <cell r="A813" t="str">
            <v>811158641667</v>
          </cell>
          <cell r="B813">
            <v>5203705824</v>
          </cell>
        </row>
        <row r="814">
          <cell r="A814" t="str">
            <v>811158640467</v>
          </cell>
          <cell r="B814">
            <v>5203733268</v>
          </cell>
        </row>
        <row r="815">
          <cell r="A815" t="str">
            <v>811158641060</v>
          </cell>
          <cell r="B815">
            <v>5203724598</v>
          </cell>
        </row>
        <row r="816">
          <cell r="A816" t="str">
            <v>811158669834</v>
          </cell>
          <cell r="B816">
            <v>5203744927</v>
          </cell>
        </row>
        <row r="817">
          <cell r="A817" t="str">
            <v>811158642190</v>
          </cell>
          <cell r="B817">
            <v>5203804380</v>
          </cell>
        </row>
        <row r="818">
          <cell r="A818" t="str">
            <v>811158640014</v>
          </cell>
          <cell r="B818">
            <v>5203765660</v>
          </cell>
        </row>
        <row r="819">
          <cell r="A819" t="str">
            <v>811158640840</v>
          </cell>
          <cell r="B819">
            <v>5203698062</v>
          </cell>
        </row>
        <row r="820">
          <cell r="A820" t="str">
            <v>811158642408</v>
          </cell>
          <cell r="B820">
            <v>5203713723</v>
          </cell>
        </row>
        <row r="821">
          <cell r="A821" t="str">
            <v>811158642510</v>
          </cell>
          <cell r="B821">
            <v>5203693716</v>
          </cell>
        </row>
        <row r="822">
          <cell r="A822" t="str">
            <v>811158662382</v>
          </cell>
          <cell r="B822">
            <v>5203694756</v>
          </cell>
        </row>
        <row r="823">
          <cell r="A823" t="str">
            <v>811158640666</v>
          </cell>
          <cell r="B823">
            <v>5203797570</v>
          </cell>
        </row>
        <row r="824">
          <cell r="A824" t="str">
            <v>811158642112</v>
          </cell>
          <cell r="B824">
            <v>5203795048</v>
          </cell>
        </row>
        <row r="825">
          <cell r="A825" t="str">
            <v>811158641323</v>
          </cell>
          <cell r="B825">
            <v>5203715547</v>
          </cell>
        </row>
        <row r="826">
          <cell r="A826" t="str">
            <v>811158640427</v>
          </cell>
          <cell r="B826">
            <v>5203762902</v>
          </cell>
        </row>
        <row r="827">
          <cell r="A827" t="str">
            <v>811158640555</v>
          </cell>
          <cell r="B827">
            <v>5203749902</v>
          </cell>
        </row>
        <row r="828">
          <cell r="A828" t="str">
            <v>811158669742</v>
          </cell>
          <cell r="B828">
            <v>5203701430</v>
          </cell>
        </row>
        <row r="829">
          <cell r="A829" t="str">
            <v>811158669979</v>
          </cell>
          <cell r="B829">
            <v>5203807382</v>
          </cell>
        </row>
        <row r="830">
          <cell r="A830" t="str">
            <v>811158669820</v>
          </cell>
          <cell r="B830">
            <v>5203782046</v>
          </cell>
        </row>
        <row r="831">
          <cell r="A831" t="str">
            <v>811158641914</v>
          </cell>
          <cell r="B831">
            <v>5203732507</v>
          </cell>
        </row>
        <row r="832">
          <cell r="A832" t="str">
            <v>811158642136</v>
          </cell>
          <cell r="B832">
            <v>5203709464</v>
          </cell>
        </row>
        <row r="833">
          <cell r="A833" t="str">
            <v>811158641776</v>
          </cell>
          <cell r="B833">
            <v>5203724374</v>
          </cell>
        </row>
        <row r="834">
          <cell r="A834" t="str">
            <v>811158641146</v>
          </cell>
          <cell r="B834">
            <v>5203756354</v>
          </cell>
        </row>
        <row r="835">
          <cell r="A835" t="str">
            <v>811158640213</v>
          </cell>
          <cell r="B835">
            <v>5203785231</v>
          </cell>
        </row>
        <row r="836">
          <cell r="A836" t="str">
            <v>811158642022</v>
          </cell>
          <cell r="B836">
            <v>5203701702</v>
          </cell>
        </row>
        <row r="837">
          <cell r="A837" t="str">
            <v>811158640312</v>
          </cell>
          <cell r="B837">
            <v>5203737008</v>
          </cell>
        </row>
        <row r="838">
          <cell r="A838" t="str">
            <v>811158641058</v>
          </cell>
          <cell r="B838">
            <v>5203733690</v>
          </cell>
        </row>
        <row r="839">
          <cell r="A839" t="str">
            <v>811158669759</v>
          </cell>
          <cell r="B839">
            <v>5203777109</v>
          </cell>
        </row>
        <row r="840">
          <cell r="A840" t="str">
            <v>811158640249</v>
          </cell>
          <cell r="B840">
            <v>5203729178</v>
          </cell>
        </row>
        <row r="841">
          <cell r="A841" t="str">
            <v>811158641191</v>
          </cell>
          <cell r="B841">
            <v>5203797889</v>
          </cell>
        </row>
        <row r="842">
          <cell r="A842" t="str">
            <v>811158641677</v>
          </cell>
          <cell r="B842">
            <v>5203745201</v>
          </cell>
        </row>
        <row r="843">
          <cell r="A843" t="str">
            <v>811158641785</v>
          </cell>
          <cell r="B843">
            <v>5203742147</v>
          </cell>
        </row>
        <row r="844">
          <cell r="A844" t="str">
            <v>811158640330</v>
          </cell>
          <cell r="B844">
            <v>5203762742</v>
          </cell>
        </row>
        <row r="845">
          <cell r="A845" t="str">
            <v>811158664509</v>
          </cell>
          <cell r="B845">
            <v>5203798227</v>
          </cell>
        </row>
        <row r="846">
          <cell r="A846" t="str">
            <v>811158641575</v>
          </cell>
          <cell r="B846">
            <v>5203690371</v>
          </cell>
        </row>
        <row r="847">
          <cell r="A847" t="str">
            <v>811158640791</v>
          </cell>
          <cell r="B847">
            <v>5203768408</v>
          </cell>
        </row>
        <row r="848">
          <cell r="A848" t="str">
            <v>811158640169</v>
          </cell>
          <cell r="B848">
            <v>5203756425</v>
          </cell>
        </row>
        <row r="849">
          <cell r="A849" t="str">
            <v>811158640638</v>
          </cell>
          <cell r="B849">
            <v>5203724165</v>
          </cell>
        </row>
        <row r="850">
          <cell r="A850" t="str">
            <v>811158641822</v>
          </cell>
          <cell r="B850">
            <v>5203797442</v>
          </cell>
        </row>
        <row r="851">
          <cell r="A851" t="str">
            <v>811158641616</v>
          </cell>
          <cell r="B851">
            <v>5203747865</v>
          </cell>
        </row>
        <row r="852">
          <cell r="A852" t="str">
            <v>811158640179</v>
          </cell>
          <cell r="B852">
            <v>5203715871</v>
          </cell>
        </row>
        <row r="853">
          <cell r="A853" t="str">
            <v>811158642049</v>
          </cell>
          <cell r="B853">
            <v>5203772950</v>
          </cell>
        </row>
        <row r="854">
          <cell r="A854" t="str">
            <v>811158641135</v>
          </cell>
          <cell r="B854">
            <v>5203741310</v>
          </cell>
        </row>
        <row r="855">
          <cell r="A855" t="str">
            <v>811158669914</v>
          </cell>
          <cell r="B855">
            <v>5203756329</v>
          </cell>
        </row>
        <row r="856">
          <cell r="A856" t="str">
            <v>811158641524</v>
          </cell>
          <cell r="B856">
            <v>5203713547</v>
          </cell>
        </row>
        <row r="857">
          <cell r="A857" t="str">
            <v>811158640546</v>
          </cell>
          <cell r="B857">
            <v>5203715600</v>
          </cell>
        </row>
        <row r="858">
          <cell r="A858" t="str">
            <v>811158640235</v>
          </cell>
          <cell r="B858">
            <v>5203736697</v>
          </cell>
        </row>
        <row r="859">
          <cell r="A859" t="str">
            <v>811158669762</v>
          </cell>
          <cell r="B859">
            <v>5203745839</v>
          </cell>
        </row>
        <row r="860">
          <cell r="A860" t="str">
            <v>811158641890</v>
          </cell>
          <cell r="B860">
            <v>5203786293</v>
          </cell>
        </row>
        <row r="861">
          <cell r="A861" t="str">
            <v>811158641009</v>
          </cell>
          <cell r="B861">
            <v>5203755937</v>
          </cell>
        </row>
        <row r="862">
          <cell r="A862" t="str">
            <v>811158641021</v>
          </cell>
          <cell r="B862">
            <v>5203689850</v>
          </cell>
        </row>
        <row r="863">
          <cell r="A863" t="str">
            <v>811158642078</v>
          </cell>
          <cell r="B863">
            <v>5203700316</v>
          </cell>
        </row>
        <row r="864">
          <cell r="A864" t="str">
            <v>811158642271</v>
          </cell>
          <cell r="B864">
            <v>5203800871</v>
          </cell>
        </row>
        <row r="865">
          <cell r="A865" t="str">
            <v>811158640059</v>
          </cell>
          <cell r="B865">
            <v>5203712652</v>
          </cell>
        </row>
        <row r="866">
          <cell r="A866" t="str">
            <v>811158641013</v>
          </cell>
          <cell r="B866">
            <v>5203690195</v>
          </cell>
        </row>
        <row r="867">
          <cell r="A867" t="str">
            <v>811158662452</v>
          </cell>
          <cell r="B867">
            <v>5203690239</v>
          </cell>
        </row>
        <row r="868">
          <cell r="A868" t="str">
            <v>811158641654</v>
          </cell>
          <cell r="B868">
            <v>5203715897</v>
          </cell>
        </row>
        <row r="869">
          <cell r="A869" t="str">
            <v>811158640780</v>
          </cell>
          <cell r="B869">
            <v>5203782386</v>
          </cell>
        </row>
        <row r="870">
          <cell r="A870" t="str">
            <v>811158642537</v>
          </cell>
          <cell r="B870">
            <v>5203719192</v>
          </cell>
        </row>
        <row r="871">
          <cell r="A871" t="str">
            <v>811158642541</v>
          </cell>
          <cell r="B871">
            <v>5203806292</v>
          </cell>
        </row>
        <row r="872">
          <cell r="A872" t="str">
            <v>811158641107</v>
          </cell>
          <cell r="B872">
            <v>5203733692</v>
          </cell>
        </row>
        <row r="873">
          <cell r="A873" t="str">
            <v>811158641819</v>
          </cell>
          <cell r="B873">
            <v>5203728396</v>
          </cell>
        </row>
        <row r="874">
          <cell r="A874" t="str">
            <v>811158642109</v>
          </cell>
          <cell r="B874">
            <v>5203768492</v>
          </cell>
        </row>
        <row r="875">
          <cell r="A875" t="str">
            <v>811158640937</v>
          </cell>
          <cell r="B875">
            <v>5203806178</v>
          </cell>
        </row>
        <row r="876">
          <cell r="A876" t="str">
            <v>811158641969</v>
          </cell>
          <cell r="B876">
            <v>5203789357</v>
          </cell>
        </row>
        <row r="877">
          <cell r="A877" t="str">
            <v>811158640357</v>
          </cell>
          <cell r="B877">
            <v>5203776877</v>
          </cell>
        </row>
        <row r="878">
          <cell r="A878" t="str">
            <v>811158640869</v>
          </cell>
          <cell r="B878">
            <v>5203758360</v>
          </cell>
        </row>
        <row r="879">
          <cell r="A879" t="str">
            <v>811158640606</v>
          </cell>
          <cell r="B879">
            <v>5203749118</v>
          </cell>
        </row>
        <row r="880">
          <cell r="A880" t="str">
            <v>811158642066</v>
          </cell>
          <cell r="B880">
            <v>5203740124</v>
          </cell>
        </row>
        <row r="881">
          <cell r="A881" t="str">
            <v>811158641347</v>
          </cell>
          <cell r="B881">
            <v>5203721010</v>
          </cell>
        </row>
        <row r="882">
          <cell r="A882" t="str">
            <v>811158640565</v>
          </cell>
          <cell r="B882">
            <v>5203738413</v>
          </cell>
        </row>
        <row r="883">
          <cell r="A883" t="str">
            <v>811158640531</v>
          </cell>
          <cell r="B883">
            <v>5203780603</v>
          </cell>
        </row>
        <row r="884">
          <cell r="A884" t="str">
            <v>811158641901</v>
          </cell>
          <cell r="B884">
            <v>5203695959</v>
          </cell>
        </row>
        <row r="885">
          <cell r="A885" t="str">
            <v>811158641508</v>
          </cell>
          <cell r="B885">
            <v>5203742272</v>
          </cell>
        </row>
        <row r="886">
          <cell r="A886" t="str">
            <v>811158669953</v>
          </cell>
          <cell r="B886">
            <v>5203733831</v>
          </cell>
        </row>
        <row r="887">
          <cell r="A887" t="str">
            <v>811158669884</v>
          </cell>
          <cell r="B887">
            <v>5203756647</v>
          </cell>
        </row>
        <row r="888">
          <cell r="A888" t="str">
            <v>811158641863</v>
          </cell>
          <cell r="B888">
            <v>5203790208</v>
          </cell>
        </row>
        <row r="889">
          <cell r="A889" t="str">
            <v>811158641622</v>
          </cell>
          <cell r="B889">
            <v>5203745158</v>
          </cell>
        </row>
        <row r="890">
          <cell r="A890" t="str">
            <v>811158662398</v>
          </cell>
          <cell r="B890">
            <v>5203795611</v>
          </cell>
        </row>
        <row r="891">
          <cell r="A891" t="str">
            <v>811158640398</v>
          </cell>
          <cell r="B891">
            <v>5203762904</v>
          </cell>
        </row>
        <row r="892">
          <cell r="A892" t="str">
            <v>811158641707</v>
          </cell>
          <cell r="B892">
            <v>5203776868</v>
          </cell>
        </row>
        <row r="893">
          <cell r="A893" t="str">
            <v>811158662184</v>
          </cell>
          <cell r="B893">
            <v>5203802499</v>
          </cell>
        </row>
        <row r="894">
          <cell r="A894" t="str">
            <v>811158640202</v>
          </cell>
          <cell r="B894">
            <v>5203697387</v>
          </cell>
        </row>
        <row r="895">
          <cell r="A895" t="str">
            <v>811158642557</v>
          </cell>
          <cell r="B895">
            <v>5203805217</v>
          </cell>
        </row>
        <row r="896">
          <cell r="A896" t="str">
            <v>811158642577</v>
          </cell>
          <cell r="B896">
            <v>5203713470</v>
          </cell>
        </row>
        <row r="897">
          <cell r="A897" t="str">
            <v>811158640151</v>
          </cell>
          <cell r="B897">
            <v>5203689891</v>
          </cell>
        </row>
        <row r="898">
          <cell r="A898" t="str">
            <v>811158642218</v>
          </cell>
          <cell r="B898">
            <v>5203775859</v>
          </cell>
        </row>
        <row r="899">
          <cell r="A899" t="str">
            <v>811158662361</v>
          </cell>
          <cell r="B899">
            <v>5203805847</v>
          </cell>
        </row>
        <row r="900">
          <cell r="A900" t="str">
            <v>811158641984</v>
          </cell>
          <cell r="B900">
            <v>5203712513</v>
          </cell>
        </row>
        <row r="901">
          <cell r="A901" t="str">
            <v>811158641086</v>
          </cell>
          <cell r="B901">
            <v>5203695862</v>
          </cell>
        </row>
        <row r="902">
          <cell r="A902" t="str">
            <v>811158670005</v>
          </cell>
          <cell r="B902">
            <v>5203708490</v>
          </cell>
        </row>
        <row r="903">
          <cell r="A903" t="str">
            <v>811158642006</v>
          </cell>
          <cell r="B903">
            <v>5203714655</v>
          </cell>
        </row>
        <row r="904">
          <cell r="A904" t="str">
            <v>811158669998</v>
          </cell>
          <cell r="B904">
            <v>5203735712</v>
          </cell>
        </row>
        <row r="905">
          <cell r="A905" t="str">
            <v>811158640528</v>
          </cell>
          <cell r="B905">
            <v>5203773868</v>
          </cell>
        </row>
        <row r="906">
          <cell r="A906" t="str">
            <v>811158641334</v>
          </cell>
          <cell r="B906">
            <v>5203719698</v>
          </cell>
        </row>
        <row r="907">
          <cell r="A907" t="str">
            <v>811158641236</v>
          </cell>
          <cell r="B907">
            <v>5203729118</v>
          </cell>
        </row>
        <row r="908">
          <cell r="A908" t="str">
            <v>811158669989</v>
          </cell>
          <cell r="B908">
            <v>5203688058</v>
          </cell>
        </row>
        <row r="909">
          <cell r="A909" t="str">
            <v>811158642152</v>
          </cell>
          <cell r="B909">
            <v>5203797717</v>
          </cell>
        </row>
        <row r="910">
          <cell r="A910" t="str">
            <v>811158640855</v>
          </cell>
          <cell r="B910">
            <v>5203807434</v>
          </cell>
        </row>
        <row r="911">
          <cell r="A911" t="str">
            <v>811158640297</v>
          </cell>
          <cell r="B911">
            <v>5203752083</v>
          </cell>
        </row>
        <row r="912">
          <cell r="A912" t="str">
            <v>811158641580</v>
          </cell>
          <cell r="B912">
            <v>5203697388</v>
          </cell>
        </row>
        <row r="913">
          <cell r="A913" t="str">
            <v>811158642014</v>
          </cell>
          <cell r="B913">
            <v>5203720229</v>
          </cell>
        </row>
        <row r="914">
          <cell r="A914" t="str">
            <v>811158641567</v>
          </cell>
          <cell r="B914">
            <v>5203755470</v>
          </cell>
        </row>
        <row r="915">
          <cell r="A915" t="str">
            <v>811158640271</v>
          </cell>
          <cell r="B915">
            <v>5203776104</v>
          </cell>
        </row>
        <row r="916">
          <cell r="A916" t="str">
            <v>811158642260</v>
          </cell>
          <cell r="B916">
            <v>5203721660</v>
          </cell>
        </row>
        <row r="917">
          <cell r="A917" t="str">
            <v>811158641801</v>
          </cell>
          <cell r="B917">
            <v>5203762692</v>
          </cell>
        </row>
        <row r="918">
          <cell r="A918" t="str">
            <v>811158641714</v>
          </cell>
          <cell r="B918">
            <v>5203756169</v>
          </cell>
        </row>
        <row r="919">
          <cell r="A919" t="str">
            <v>811158641732</v>
          </cell>
          <cell r="B919">
            <v>5203733748</v>
          </cell>
        </row>
        <row r="920">
          <cell r="A920" t="str">
            <v>811158662480</v>
          </cell>
          <cell r="B920">
            <v>5203693491</v>
          </cell>
        </row>
        <row r="921">
          <cell r="A921" t="str">
            <v>811158640221</v>
          </cell>
          <cell r="B921">
            <v>5203730439</v>
          </cell>
        </row>
        <row r="922">
          <cell r="A922" t="str">
            <v>811158642189</v>
          </cell>
          <cell r="B922">
            <v>5203756691</v>
          </cell>
        </row>
        <row r="923">
          <cell r="A923" t="str">
            <v>811158640309</v>
          </cell>
          <cell r="B923">
            <v>5203757046</v>
          </cell>
        </row>
        <row r="924">
          <cell r="A924" t="str">
            <v>811158641376</v>
          </cell>
          <cell r="B924">
            <v>5203762086</v>
          </cell>
        </row>
        <row r="925">
          <cell r="A925" t="str">
            <v>811158640451</v>
          </cell>
          <cell r="B925">
            <v>5203715618</v>
          </cell>
        </row>
        <row r="926">
          <cell r="A926" t="str">
            <v>811158641259</v>
          </cell>
          <cell r="B926">
            <v>5203787755</v>
          </cell>
        </row>
        <row r="927">
          <cell r="A927" t="str">
            <v>811158641154</v>
          </cell>
          <cell r="B927">
            <v>5203789355</v>
          </cell>
        </row>
        <row r="928">
          <cell r="A928" t="str">
            <v>811158640731</v>
          </cell>
          <cell r="B928">
            <v>5203739830</v>
          </cell>
        </row>
        <row r="929">
          <cell r="A929" t="str">
            <v>811158640711</v>
          </cell>
          <cell r="B929">
            <v>5203795863</v>
          </cell>
        </row>
        <row r="930">
          <cell r="A930" t="str">
            <v>811158642364</v>
          </cell>
          <cell r="B930">
            <v>5203720115</v>
          </cell>
        </row>
        <row r="931">
          <cell r="A931" t="str">
            <v>811158669878</v>
          </cell>
          <cell r="B931">
            <v>5203708650</v>
          </cell>
        </row>
        <row r="932">
          <cell r="A932" t="str">
            <v>811158640366</v>
          </cell>
          <cell r="B932">
            <v>5203805196</v>
          </cell>
        </row>
        <row r="933">
          <cell r="A933" t="str">
            <v>811158641760</v>
          </cell>
          <cell r="B933">
            <v>5203689852</v>
          </cell>
        </row>
        <row r="934">
          <cell r="A934" t="str">
            <v>811158642352</v>
          </cell>
          <cell r="B934">
            <v>5203797916</v>
          </cell>
        </row>
        <row r="935">
          <cell r="A935" t="str">
            <v>811158641606</v>
          </cell>
          <cell r="B935">
            <v>5203692560</v>
          </cell>
        </row>
        <row r="936">
          <cell r="A936" t="str">
            <v>811158669772</v>
          </cell>
          <cell r="B936">
            <v>5203734265</v>
          </cell>
        </row>
        <row r="937">
          <cell r="A937" t="str">
            <v>811158640267</v>
          </cell>
          <cell r="B937">
            <v>5203729698</v>
          </cell>
        </row>
        <row r="938">
          <cell r="A938" t="str">
            <v>811158640905</v>
          </cell>
          <cell r="B938">
            <v>5203773708</v>
          </cell>
        </row>
        <row r="939">
          <cell r="A939" t="str">
            <v>811158641361</v>
          </cell>
          <cell r="B939">
            <v>5203703623</v>
          </cell>
        </row>
        <row r="940">
          <cell r="A940" t="str">
            <v>811158640683</v>
          </cell>
          <cell r="B940">
            <v>5203731698</v>
          </cell>
        </row>
        <row r="941">
          <cell r="A941" t="str">
            <v>811158641643</v>
          </cell>
          <cell r="B941">
            <v>5203699968</v>
          </cell>
        </row>
        <row r="942">
          <cell r="A942" t="str">
            <v>811158640679</v>
          </cell>
          <cell r="B942">
            <v>5203789133</v>
          </cell>
        </row>
        <row r="943">
          <cell r="A943" t="str">
            <v>811158642259</v>
          </cell>
          <cell r="B943">
            <v>5203754052</v>
          </cell>
        </row>
        <row r="944">
          <cell r="A944" t="str">
            <v>811158640658</v>
          </cell>
          <cell r="B944">
            <v>5203773898</v>
          </cell>
        </row>
        <row r="945">
          <cell r="A945" t="str">
            <v>811158641933</v>
          </cell>
          <cell r="B945">
            <v>5203806587</v>
          </cell>
        </row>
        <row r="946">
          <cell r="A946" t="str">
            <v>811158640091</v>
          </cell>
          <cell r="B946">
            <v>5203716310</v>
          </cell>
        </row>
        <row r="947">
          <cell r="A947" t="str">
            <v>811158640746</v>
          </cell>
          <cell r="B947">
            <v>5203753615</v>
          </cell>
        </row>
        <row r="948">
          <cell r="A948" t="str">
            <v>811158641292</v>
          </cell>
          <cell r="B948">
            <v>5203747410</v>
          </cell>
        </row>
        <row r="949">
          <cell r="A949" t="str">
            <v>811158641637</v>
          </cell>
          <cell r="B949">
            <v>5203765434</v>
          </cell>
        </row>
        <row r="950">
          <cell r="A950" t="str">
            <v>811158641990</v>
          </cell>
          <cell r="B950">
            <v>5203699637</v>
          </cell>
        </row>
        <row r="951">
          <cell r="A951" t="str">
            <v>811158641272</v>
          </cell>
          <cell r="B951">
            <v>5203797224</v>
          </cell>
        </row>
        <row r="952">
          <cell r="A952" t="str">
            <v>811158669801</v>
          </cell>
          <cell r="B952">
            <v>5203755670</v>
          </cell>
        </row>
        <row r="953">
          <cell r="A953" t="str">
            <v>811158641178</v>
          </cell>
          <cell r="B953">
            <v>5203720112</v>
          </cell>
        </row>
        <row r="954">
          <cell r="A954" t="str">
            <v>811158642121</v>
          </cell>
          <cell r="B954">
            <v>5203740435</v>
          </cell>
        </row>
        <row r="955">
          <cell r="A955" t="str">
            <v>811158642223</v>
          </cell>
          <cell r="B955">
            <v>5203707550</v>
          </cell>
        </row>
        <row r="956">
          <cell r="A956" t="str">
            <v>811158669811</v>
          </cell>
          <cell r="B956">
            <v>5203753680</v>
          </cell>
        </row>
        <row r="957">
          <cell r="A957" t="str">
            <v>811158641538</v>
          </cell>
          <cell r="B957">
            <v>5203732051</v>
          </cell>
        </row>
        <row r="958">
          <cell r="A958" t="str">
            <v>811158641300</v>
          </cell>
          <cell r="B958">
            <v>5203764112</v>
          </cell>
        </row>
        <row r="959">
          <cell r="A959" t="str">
            <v>811158641386</v>
          </cell>
          <cell r="B959">
            <v>5203688908</v>
          </cell>
        </row>
        <row r="960">
          <cell r="A960" t="str">
            <v>811158640878</v>
          </cell>
          <cell r="B960">
            <v>5203796216</v>
          </cell>
        </row>
        <row r="961">
          <cell r="A961" t="str">
            <v>811158641473</v>
          </cell>
          <cell r="B961">
            <v>5203713351</v>
          </cell>
        </row>
        <row r="962">
          <cell r="A962" t="str">
            <v>811158662448</v>
          </cell>
          <cell r="B962">
            <v>5203705860</v>
          </cell>
        </row>
        <row r="963">
          <cell r="A963" t="str">
            <v>811158641427</v>
          </cell>
          <cell r="B963">
            <v>5203721995</v>
          </cell>
        </row>
        <row r="964">
          <cell r="A964" t="str">
            <v>811158641415</v>
          </cell>
          <cell r="B964">
            <v>5203699472</v>
          </cell>
        </row>
        <row r="965">
          <cell r="A965" t="str">
            <v>811158640411</v>
          </cell>
          <cell r="B965">
            <v>5203782692</v>
          </cell>
        </row>
        <row r="966">
          <cell r="A966" t="str">
            <v>811158640021</v>
          </cell>
          <cell r="B966">
            <v>5203724985</v>
          </cell>
        </row>
        <row r="967">
          <cell r="A967" t="str">
            <v>811158640971</v>
          </cell>
          <cell r="B967">
            <v>5203739005</v>
          </cell>
        </row>
        <row r="968">
          <cell r="A968" t="str">
            <v>811158642209</v>
          </cell>
          <cell r="B968">
            <v>5203697186</v>
          </cell>
        </row>
        <row r="969">
          <cell r="A969" t="str">
            <v>811158641359</v>
          </cell>
          <cell r="B969">
            <v>5203753466</v>
          </cell>
        </row>
        <row r="970">
          <cell r="A970" t="str">
            <v>811158640114</v>
          </cell>
          <cell r="B970">
            <v>5203730521</v>
          </cell>
        </row>
        <row r="971">
          <cell r="A971" t="str">
            <v>811158641070</v>
          </cell>
          <cell r="B971">
            <v>5203783803</v>
          </cell>
        </row>
        <row r="972">
          <cell r="A972" t="str">
            <v>811158641244</v>
          </cell>
          <cell r="B972">
            <v>5203733595</v>
          </cell>
        </row>
        <row r="973">
          <cell r="A973" t="str">
            <v>811158669863</v>
          </cell>
          <cell r="B973">
            <v>5203740447</v>
          </cell>
        </row>
        <row r="974">
          <cell r="A974" t="str">
            <v>811158669784</v>
          </cell>
          <cell r="B974">
            <v>5203773867</v>
          </cell>
        </row>
        <row r="975">
          <cell r="A975" t="str">
            <v>811158640407</v>
          </cell>
          <cell r="B975">
            <v>5203648817</v>
          </cell>
        </row>
        <row r="976">
          <cell r="A976" t="str">
            <v>811158642305</v>
          </cell>
          <cell r="B976">
            <v>5203753763</v>
          </cell>
        </row>
        <row r="977">
          <cell r="A977" t="str">
            <v>811158642445</v>
          </cell>
          <cell r="B977">
            <v>5203796983</v>
          </cell>
        </row>
        <row r="978">
          <cell r="A978" t="str">
            <v>811158642398</v>
          </cell>
          <cell r="B978">
            <v>5203754731</v>
          </cell>
        </row>
        <row r="979">
          <cell r="A979" t="str">
            <v>811158642506</v>
          </cell>
          <cell r="B979">
            <v>5203757310</v>
          </cell>
        </row>
        <row r="980">
          <cell r="A980" t="str">
            <v>811158642473</v>
          </cell>
          <cell r="B980">
            <v>5203782345</v>
          </cell>
        </row>
        <row r="981">
          <cell r="A981" t="str">
            <v>811158642438</v>
          </cell>
          <cell r="B981">
            <v>5203797010</v>
          </cell>
        </row>
        <row r="982">
          <cell r="A982" t="str">
            <v>811158642381</v>
          </cell>
          <cell r="B982">
            <v>5203694638</v>
          </cell>
        </row>
        <row r="983">
          <cell r="A983" t="str">
            <v>811158642497</v>
          </cell>
          <cell r="B983">
            <v>5203762186</v>
          </cell>
        </row>
        <row r="984">
          <cell r="A984" t="str">
            <v>811158642460</v>
          </cell>
          <cell r="B984">
            <v>5203799296</v>
          </cell>
        </row>
        <row r="985">
          <cell r="A985" t="str">
            <v>811158642425</v>
          </cell>
          <cell r="B985">
            <v>5203745615</v>
          </cell>
        </row>
        <row r="986">
          <cell r="A986" t="str">
            <v>811158642372</v>
          </cell>
          <cell r="B986">
            <v>5203796675</v>
          </cell>
        </row>
        <row r="987">
          <cell r="A987" t="str">
            <v>811158642482</v>
          </cell>
          <cell r="B987">
            <v>5203712900</v>
          </cell>
        </row>
        <row r="988">
          <cell r="A988" t="str">
            <v>811158642456</v>
          </cell>
          <cell r="B988">
            <v>5203767503</v>
          </cell>
        </row>
        <row r="989">
          <cell r="A989" t="str">
            <v>811158642412</v>
          </cell>
          <cell r="B989">
            <v>5203744290</v>
          </cell>
        </row>
        <row r="990">
          <cell r="A990" t="str">
            <v>811158640139</v>
          </cell>
          <cell r="B990">
            <v>5203763780</v>
          </cell>
        </row>
        <row r="991">
          <cell r="A991" t="str">
            <v>811158640512</v>
          </cell>
          <cell r="B991">
            <v>5203765228</v>
          </cell>
        </row>
        <row r="992">
          <cell r="A992" t="str">
            <v>811158641313</v>
          </cell>
          <cell r="B992">
            <v>5203705417</v>
          </cell>
        </row>
        <row r="993">
          <cell r="A993" t="str">
            <v>811158662300</v>
          </cell>
          <cell r="B993">
            <v>5203720738</v>
          </cell>
        </row>
        <row r="994">
          <cell r="A994" t="str">
            <v>811158640995</v>
          </cell>
          <cell r="B994">
            <v>5203754033</v>
          </cell>
        </row>
        <row r="995">
          <cell r="A995" t="str">
            <v>811158640597</v>
          </cell>
          <cell r="B995">
            <v>5203717157</v>
          </cell>
        </row>
        <row r="996">
          <cell r="A996" t="str">
            <v>811158641093</v>
          </cell>
          <cell r="B996">
            <v>5203770850</v>
          </cell>
        </row>
        <row r="997">
          <cell r="A997" t="str">
            <v>811158641922</v>
          </cell>
          <cell r="B997">
            <v>5203773495</v>
          </cell>
        </row>
        <row r="998">
          <cell r="A998" t="str">
            <v>811158642291</v>
          </cell>
          <cell r="B998">
            <v>5203749166</v>
          </cell>
        </row>
        <row r="999">
          <cell r="A999" t="str">
            <v>811158642243</v>
          </cell>
          <cell r="B999">
            <v>5203689724</v>
          </cell>
        </row>
        <row r="1000">
          <cell r="A1000" t="str">
            <v>811158640082</v>
          </cell>
          <cell r="B1000">
            <v>5203776795</v>
          </cell>
        </row>
        <row r="1001">
          <cell r="A1001" t="str">
            <v>811158640811</v>
          </cell>
          <cell r="B1001">
            <v>5203797382</v>
          </cell>
        </row>
        <row r="1002">
          <cell r="A1002" t="str">
            <v>811158662995</v>
          </cell>
          <cell r="B1002">
            <v>5203758043</v>
          </cell>
        </row>
        <row r="1003">
          <cell r="A1003" t="str">
            <v>811158640378</v>
          </cell>
          <cell r="B1003">
            <v>5203799494</v>
          </cell>
        </row>
        <row r="1004">
          <cell r="A1004" t="str">
            <v>811158641881</v>
          </cell>
          <cell r="B1004">
            <v>5203756030</v>
          </cell>
        </row>
        <row r="1005">
          <cell r="A1005" t="str">
            <v>811158640347</v>
          </cell>
          <cell r="B1005">
            <v>5203730166</v>
          </cell>
        </row>
        <row r="1006">
          <cell r="A1006" t="str">
            <v>811158640430</v>
          </cell>
          <cell r="B1006">
            <v>5203736830</v>
          </cell>
        </row>
        <row r="1007">
          <cell r="A1007" t="str">
            <v>811158669794</v>
          </cell>
          <cell r="B1007">
            <v>5203737250</v>
          </cell>
        </row>
        <row r="1008">
          <cell r="A1008" t="str">
            <v>811158641218</v>
          </cell>
          <cell r="B1008">
            <v>5203716789</v>
          </cell>
        </row>
        <row r="1009">
          <cell r="A1009" t="str">
            <v>811158641032</v>
          </cell>
          <cell r="B1009">
            <v>5203741723</v>
          </cell>
        </row>
        <row r="1010">
          <cell r="A1010" t="str">
            <v>811158641838</v>
          </cell>
          <cell r="B1010">
            <v>5203757308</v>
          </cell>
        </row>
        <row r="1011">
          <cell r="A1011" t="str">
            <v>811158640769</v>
          </cell>
          <cell r="B1011">
            <v>5203749104</v>
          </cell>
        </row>
        <row r="1012">
          <cell r="A1012" t="str">
            <v>811158662409</v>
          </cell>
          <cell r="B1012">
            <v>5203701736</v>
          </cell>
        </row>
        <row r="1013">
          <cell r="A1013" t="str">
            <v>811158641947</v>
          </cell>
          <cell r="B1013">
            <v>5203778670</v>
          </cell>
        </row>
        <row r="1014">
          <cell r="A1014" t="str">
            <v>811158641401</v>
          </cell>
          <cell r="B1014">
            <v>5203768237</v>
          </cell>
        </row>
        <row r="1015">
          <cell r="A1015" t="str">
            <v>811158641485</v>
          </cell>
          <cell r="B1015">
            <v>5203697855</v>
          </cell>
        </row>
        <row r="1016">
          <cell r="A1016" t="str">
            <v>811158641456</v>
          </cell>
          <cell r="B1016">
            <v>5203757411</v>
          </cell>
        </row>
        <row r="1017">
          <cell r="A1017" t="str">
            <v>811158642561</v>
          </cell>
          <cell r="B1017">
            <v>5203720162</v>
          </cell>
        </row>
        <row r="1018">
          <cell r="A1018" t="str">
            <v>811158640583</v>
          </cell>
          <cell r="B1018">
            <v>5203704189</v>
          </cell>
        </row>
        <row r="1019">
          <cell r="A1019" t="str">
            <v>811158640832</v>
          </cell>
          <cell r="B1019">
            <v>5203767387</v>
          </cell>
        </row>
        <row r="1020">
          <cell r="A1020" t="str">
            <v>811158641545</v>
          </cell>
          <cell r="B1020">
            <v>5203869994</v>
          </cell>
        </row>
        <row r="1021">
          <cell r="A1021" t="str">
            <v>811158640072</v>
          </cell>
          <cell r="B1021">
            <v>5203742298</v>
          </cell>
        </row>
        <row r="1022">
          <cell r="A1022" t="str">
            <v>811158641698</v>
          </cell>
          <cell r="B1022">
            <v>5203742234</v>
          </cell>
        </row>
        <row r="1023">
          <cell r="A1023" t="str">
            <v>811158642317</v>
          </cell>
          <cell r="B1023">
            <v>5203782714</v>
          </cell>
        </row>
        <row r="1024">
          <cell r="A1024" t="str">
            <v>811158641753</v>
          </cell>
          <cell r="B1024">
            <v>5203740436</v>
          </cell>
        </row>
        <row r="1025">
          <cell r="A1025" t="str">
            <v>811158640064</v>
          </cell>
          <cell r="B1025">
            <v>5203727651</v>
          </cell>
        </row>
        <row r="1026">
          <cell r="A1026" t="str">
            <v>811158641681</v>
          </cell>
          <cell r="B1026">
            <v>5203717305</v>
          </cell>
        </row>
        <row r="1027">
          <cell r="A1027" t="str">
            <v>811158641123</v>
          </cell>
          <cell r="B1027">
            <v>5203689537</v>
          </cell>
        </row>
        <row r="1028">
          <cell r="A1028" t="str">
            <v>811158662343</v>
          </cell>
          <cell r="B1028">
            <v>5203757448</v>
          </cell>
        </row>
        <row r="1029">
          <cell r="A1029" t="str">
            <v>811158662978</v>
          </cell>
          <cell r="B1029">
            <v>5203798204</v>
          </cell>
        </row>
        <row r="1030">
          <cell r="A1030" t="str">
            <v>811158641209</v>
          </cell>
          <cell r="B1030">
            <v>5203806388</v>
          </cell>
        </row>
        <row r="1031">
          <cell r="A1031" t="str">
            <v>811158641721</v>
          </cell>
          <cell r="B1031">
            <v>5203701032</v>
          </cell>
        </row>
        <row r="1032">
          <cell r="A1032" t="str">
            <v>811158640323</v>
          </cell>
          <cell r="B1032">
            <v>5203709857</v>
          </cell>
        </row>
        <row r="1033">
          <cell r="A1033" t="str">
            <v>811158640286</v>
          </cell>
          <cell r="B1033">
            <v>5203748082</v>
          </cell>
        </row>
        <row r="1034">
          <cell r="A1034" t="str">
            <v>811158640692</v>
          </cell>
          <cell r="B1034">
            <v>5203729930</v>
          </cell>
        </row>
        <row r="1035">
          <cell r="A1035" t="str">
            <v>811158669966</v>
          </cell>
          <cell r="B1035">
            <v>5203773802</v>
          </cell>
        </row>
        <row r="1036">
          <cell r="A1036" t="str">
            <v>811158640820</v>
          </cell>
          <cell r="B1036">
            <v>5203690821</v>
          </cell>
        </row>
        <row r="1037">
          <cell r="A1037" t="str">
            <v>811158642081</v>
          </cell>
          <cell r="B1037">
            <v>5203797272</v>
          </cell>
        </row>
        <row r="1038">
          <cell r="A1038" t="str">
            <v>811158640981</v>
          </cell>
          <cell r="B1038">
            <v>5203790238</v>
          </cell>
        </row>
        <row r="1039">
          <cell r="A1039" t="str">
            <v>811158640727</v>
          </cell>
          <cell r="B1039">
            <v>5203705287</v>
          </cell>
        </row>
        <row r="1040">
          <cell r="A1040" t="str">
            <v>811158640616</v>
          </cell>
          <cell r="B1040">
            <v>5203752180</v>
          </cell>
        </row>
        <row r="1041">
          <cell r="A1041" t="str">
            <v>811158641958</v>
          </cell>
          <cell r="B1041">
            <v>5203737305</v>
          </cell>
        </row>
        <row r="1042">
          <cell r="A1042" t="str">
            <v>811158641973</v>
          </cell>
          <cell r="B1042">
            <v>5203740061</v>
          </cell>
        </row>
        <row r="1043">
          <cell r="A1043" t="str">
            <v>811158662316</v>
          </cell>
          <cell r="B1043">
            <v>5203721330</v>
          </cell>
        </row>
        <row r="1044">
          <cell r="A1044" t="str">
            <v>811158640495</v>
          </cell>
          <cell r="B1044">
            <v>5203775860</v>
          </cell>
        </row>
        <row r="1045">
          <cell r="A1045" t="str">
            <v>811158669855</v>
          </cell>
          <cell r="B1045">
            <v>5203807214</v>
          </cell>
        </row>
        <row r="1046">
          <cell r="A1046" t="str">
            <v>811158642173</v>
          </cell>
          <cell r="B1046">
            <v>5203789973</v>
          </cell>
        </row>
        <row r="1047">
          <cell r="A1047" t="str">
            <v>811158641220</v>
          </cell>
          <cell r="B1047">
            <v>5203738239</v>
          </cell>
        </row>
        <row r="1048">
          <cell r="A1048" t="str">
            <v>811158641873</v>
          </cell>
          <cell r="B1048">
            <v>5203782425</v>
          </cell>
        </row>
        <row r="1049">
          <cell r="A1049" t="str">
            <v>811158640474</v>
          </cell>
          <cell r="B1049">
            <v>5203705591</v>
          </cell>
        </row>
        <row r="1050">
          <cell r="A1050" t="str">
            <v>811158640442</v>
          </cell>
          <cell r="B1050">
            <v>5203707935</v>
          </cell>
        </row>
        <row r="1051">
          <cell r="A1051" t="str">
            <v>811158641856</v>
          </cell>
          <cell r="B1051">
            <v>5203765769</v>
          </cell>
        </row>
        <row r="1052">
          <cell r="A1052" t="str">
            <v>811158642289</v>
          </cell>
          <cell r="B1052">
            <v>5203806026</v>
          </cell>
        </row>
        <row r="1053">
          <cell r="A1053" t="str">
            <v>811158669937</v>
          </cell>
          <cell r="B1053">
            <v>5203807456</v>
          </cell>
        </row>
        <row r="1054">
          <cell r="A1054" t="str">
            <v>811158662437</v>
          </cell>
          <cell r="B1054">
            <v>5203759184</v>
          </cell>
        </row>
        <row r="1055">
          <cell r="A1055" t="str">
            <v>811158641398</v>
          </cell>
          <cell r="B1055">
            <v>5203710722</v>
          </cell>
        </row>
        <row r="1056">
          <cell r="A1056" t="str">
            <v>811158640483</v>
          </cell>
          <cell r="B1056">
            <v>5203696574</v>
          </cell>
        </row>
        <row r="1057">
          <cell r="A1057" t="str">
            <v>811158644301</v>
          </cell>
          <cell r="B1057">
            <v>5203703658</v>
          </cell>
        </row>
        <row r="1058">
          <cell r="A1058" t="str">
            <v>811158642775</v>
          </cell>
          <cell r="B1058">
            <v>5203733909</v>
          </cell>
        </row>
        <row r="1059">
          <cell r="A1059" t="str">
            <v>811158642825</v>
          </cell>
          <cell r="B1059">
            <v>5203744417</v>
          </cell>
        </row>
        <row r="1060">
          <cell r="A1060" t="str">
            <v>811158643131</v>
          </cell>
          <cell r="B1060">
            <v>5203753510</v>
          </cell>
        </row>
        <row r="1061">
          <cell r="A1061" t="str">
            <v>811158643914</v>
          </cell>
          <cell r="B1061">
            <v>5203754621</v>
          </cell>
        </row>
        <row r="1062">
          <cell r="A1062" t="str">
            <v>811158645685</v>
          </cell>
          <cell r="B1062">
            <v>5203763688</v>
          </cell>
        </row>
        <row r="1063">
          <cell r="A1063" t="str">
            <v>811158643636</v>
          </cell>
          <cell r="B1063">
            <v>5203842267</v>
          </cell>
        </row>
        <row r="1064">
          <cell r="A1064" t="str">
            <v>811158643835</v>
          </cell>
          <cell r="B1064">
            <v>5203721886</v>
          </cell>
        </row>
        <row r="1065">
          <cell r="A1065" t="str">
            <v>811158644101</v>
          </cell>
          <cell r="B1065">
            <v>5203713254</v>
          </cell>
        </row>
        <row r="1066">
          <cell r="A1066" t="str">
            <v>811158645531</v>
          </cell>
          <cell r="B1066">
            <v>5203722138</v>
          </cell>
        </row>
        <row r="1067">
          <cell r="A1067" t="str">
            <v>811158643943</v>
          </cell>
          <cell r="B1067">
            <v>5203781389</v>
          </cell>
        </row>
        <row r="1068">
          <cell r="A1068" t="str">
            <v>811158643964</v>
          </cell>
          <cell r="B1068">
            <v>5203697946</v>
          </cell>
        </row>
        <row r="1069">
          <cell r="A1069" t="str">
            <v>811158643700</v>
          </cell>
          <cell r="B1069">
            <v>5203763366</v>
          </cell>
        </row>
        <row r="1070">
          <cell r="A1070" t="str">
            <v>811158643985</v>
          </cell>
          <cell r="B1070">
            <v>5203784719</v>
          </cell>
        </row>
        <row r="1071">
          <cell r="A1071" t="str">
            <v>811158644519</v>
          </cell>
          <cell r="B1071">
            <v>5203706608</v>
          </cell>
        </row>
        <row r="1072">
          <cell r="A1072" t="str">
            <v>811158644249</v>
          </cell>
          <cell r="B1072">
            <v>5203786703</v>
          </cell>
        </row>
        <row r="1073">
          <cell r="A1073" t="str">
            <v>811158644452</v>
          </cell>
          <cell r="B1073">
            <v>5203742273</v>
          </cell>
        </row>
        <row r="1074">
          <cell r="A1074" t="str">
            <v>811158645690</v>
          </cell>
          <cell r="B1074">
            <v>5203722965</v>
          </cell>
        </row>
        <row r="1075">
          <cell r="A1075" t="str">
            <v>811158645320</v>
          </cell>
          <cell r="B1075">
            <v>5203749988</v>
          </cell>
        </row>
        <row r="1076">
          <cell r="A1076" t="str">
            <v>811158644133</v>
          </cell>
          <cell r="B1076">
            <v>5203771132</v>
          </cell>
        </row>
        <row r="1077">
          <cell r="A1077" t="str">
            <v>811158645653</v>
          </cell>
          <cell r="B1077">
            <v>5203792525</v>
          </cell>
        </row>
        <row r="1078">
          <cell r="A1078" t="str">
            <v>811158644818</v>
          </cell>
          <cell r="B1078">
            <v>5203762087</v>
          </cell>
        </row>
        <row r="1079">
          <cell r="A1079" t="str">
            <v>811158643691</v>
          </cell>
          <cell r="B1079">
            <v>5203763340</v>
          </cell>
        </row>
        <row r="1080">
          <cell r="A1080" t="str">
            <v>811158630047</v>
          </cell>
          <cell r="B1080">
            <v>5203790977</v>
          </cell>
        </row>
        <row r="1081">
          <cell r="A1081" t="str">
            <v>811158642660</v>
          </cell>
          <cell r="B1081">
            <v>5203758809</v>
          </cell>
        </row>
        <row r="1082">
          <cell r="A1082" t="str">
            <v>811158642744</v>
          </cell>
          <cell r="B1082">
            <v>5203748696</v>
          </cell>
        </row>
        <row r="1083">
          <cell r="A1083" t="str">
            <v>811158644318</v>
          </cell>
          <cell r="B1083">
            <v>5203804269</v>
          </cell>
        </row>
        <row r="1084">
          <cell r="A1084" t="str">
            <v>811158645088</v>
          </cell>
          <cell r="B1084">
            <v>5203800648</v>
          </cell>
        </row>
        <row r="1085">
          <cell r="A1085" t="str">
            <v>811158645022</v>
          </cell>
          <cell r="B1085">
            <v>5203776608</v>
          </cell>
        </row>
        <row r="1086">
          <cell r="A1086" t="str">
            <v>811158642989</v>
          </cell>
          <cell r="B1086">
            <v>5203706096</v>
          </cell>
        </row>
        <row r="1087">
          <cell r="A1087" t="str">
            <v>811158644615</v>
          </cell>
          <cell r="B1087">
            <v>5203748560</v>
          </cell>
        </row>
        <row r="1088">
          <cell r="A1088" t="str">
            <v>811158644222</v>
          </cell>
          <cell r="B1088">
            <v>5203755724</v>
          </cell>
        </row>
        <row r="1089">
          <cell r="A1089" t="str">
            <v>811158644600</v>
          </cell>
          <cell r="B1089">
            <v>5203780371</v>
          </cell>
        </row>
        <row r="1090">
          <cell r="A1090" t="str">
            <v>811158644057</v>
          </cell>
          <cell r="B1090">
            <v>5203798003</v>
          </cell>
        </row>
        <row r="1091">
          <cell r="A1091" t="str">
            <v>811158644774</v>
          </cell>
          <cell r="B1091">
            <v>5203731487</v>
          </cell>
        </row>
        <row r="1092">
          <cell r="A1092" t="str">
            <v>811158661976</v>
          </cell>
          <cell r="B1092">
            <v>5203721504</v>
          </cell>
        </row>
        <row r="1093">
          <cell r="A1093" t="str">
            <v>811158642979</v>
          </cell>
          <cell r="B1093">
            <v>5203697898</v>
          </cell>
        </row>
        <row r="1094">
          <cell r="A1094" t="str">
            <v>811158643122</v>
          </cell>
          <cell r="B1094">
            <v>5203774999</v>
          </cell>
        </row>
        <row r="1095">
          <cell r="A1095" t="str">
            <v>811158643861</v>
          </cell>
          <cell r="B1095">
            <v>5203692251</v>
          </cell>
        </row>
        <row r="1096">
          <cell r="A1096" t="str">
            <v>811158643377</v>
          </cell>
          <cell r="B1096">
            <v>5203795049</v>
          </cell>
        </row>
        <row r="1097">
          <cell r="A1097" t="str">
            <v>811158643319</v>
          </cell>
          <cell r="B1097">
            <v>5203749108</v>
          </cell>
        </row>
        <row r="1098">
          <cell r="A1098" t="str">
            <v>811158643307</v>
          </cell>
          <cell r="B1098">
            <v>5203787771</v>
          </cell>
        </row>
        <row r="1099">
          <cell r="A1099" t="str">
            <v>811158642928</v>
          </cell>
          <cell r="B1099">
            <v>5203797241</v>
          </cell>
        </row>
        <row r="1100">
          <cell r="A1100" t="str">
            <v>811158642626</v>
          </cell>
          <cell r="B1100">
            <v>5203757392</v>
          </cell>
        </row>
        <row r="1101">
          <cell r="A1101" t="str">
            <v>811158643751</v>
          </cell>
          <cell r="B1101">
            <v>5203692046</v>
          </cell>
        </row>
        <row r="1102">
          <cell r="A1102" t="str">
            <v>811158643170</v>
          </cell>
          <cell r="B1102">
            <v>5203797785</v>
          </cell>
        </row>
        <row r="1103">
          <cell r="A1103" t="str">
            <v>811158644932</v>
          </cell>
          <cell r="B1103">
            <v>5203733535</v>
          </cell>
        </row>
        <row r="1104">
          <cell r="A1104" t="str">
            <v>811158644922</v>
          </cell>
          <cell r="B1104">
            <v>5203697585</v>
          </cell>
        </row>
        <row r="1105">
          <cell r="A1105" t="str">
            <v>811158665833</v>
          </cell>
          <cell r="B1105">
            <v>5203777090</v>
          </cell>
        </row>
        <row r="1106">
          <cell r="A1106" t="str">
            <v>811158643527</v>
          </cell>
          <cell r="B1106">
            <v>5203740102</v>
          </cell>
        </row>
        <row r="1107">
          <cell r="A1107" t="str">
            <v>811158643441</v>
          </cell>
          <cell r="B1107">
            <v>5203801892</v>
          </cell>
        </row>
        <row r="1108">
          <cell r="A1108" t="str">
            <v>811158642712</v>
          </cell>
          <cell r="B1108">
            <v>5203800113</v>
          </cell>
        </row>
        <row r="1109">
          <cell r="A1109" t="str">
            <v>811158644469</v>
          </cell>
          <cell r="B1109">
            <v>5203713136</v>
          </cell>
        </row>
        <row r="1110">
          <cell r="A1110" t="str">
            <v>811158644755</v>
          </cell>
          <cell r="B1110">
            <v>5203720443</v>
          </cell>
        </row>
        <row r="1111">
          <cell r="A1111" t="str">
            <v>811158643144</v>
          </cell>
          <cell r="B1111">
            <v>5203807006</v>
          </cell>
        </row>
        <row r="1112">
          <cell r="A1112" t="str">
            <v>811158643403</v>
          </cell>
          <cell r="B1112">
            <v>5203697931</v>
          </cell>
        </row>
        <row r="1113">
          <cell r="A1113" t="str">
            <v>811158645527</v>
          </cell>
          <cell r="B1113">
            <v>5203712679</v>
          </cell>
        </row>
        <row r="1114">
          <cell r="A1114" t="str">
            <v>811158643350</v>
          </cell>
          <cell r="B1114">
            <v>5203700542</v>
          </cell>
        </row>
        <row r="1115">
          <cell r="A1115" t="str">
            <v>811158644351</v>
          </cell>
          <cell r="B1115">
            <v>5203756087</v>
          </cell>
        </row>
        <row r="1116">
          <cell r="A1116" t="str">
            <v>811158645553</v>
          </cell>
          <cell r="B1116">
            <v>5203754125</v>
          </cell>
        </row>
        <row r="1117">
          <cell r="A1117" t="str">
            <v>811158643802</v>
          </cell>
          <cell r="B1117">
            <v>5203806720</v>
          </cell>
        </row>
        <row r="1118">
          <cell r="A1118" t="str">
            <v>811158644499</v>
          </cell>
          <cell r="B1118">
            <v>5203807455</v>
          </cell>
        </row>
        <row r="1119">
          <cell r="A1119" t="str">
            <v>811158643017</v>
          </cell>
          <cell r="B1119">
            <v>5203757688</v>
          </cell>
        </row>
        <row r="1120">
          <cell r="A1120" t="str">
            <v>811158642846</v>
          </cell>
          <cell r="B1120">
            <v>5203728548</v>
          </cell>
        </row>
        <row r="1121">
          <cell r="A1121" t="str">
            <v>811158643509</v>
          </cell>
          <cell r="B1121">
            <v>5203797975</v>
          </cell>
        </row>
        <row r="1122">
          <cell r="A1122" t="str">
            <v>811158645435</v>
          </cell>
          <cell r="B1122">
            <v>5203787791</v>
          </cell>
        </row>
        <row r="1123">
          <cell r="A1123" t="str">
            <v>811158643187</v>
          </cell>
          <cell r="B1123">
            <v>5203706710</v>
          </cell>
        </row>
        <row r="1124">
          <cell r="A1124" t="str">
            <v>811158645501</v>
          </cell>
          <cell r="B1124">
            <v>5203697327</v>
          </cell>
        </row>
        <row r="1125">
          <cell r="A1125" t="str">
            <v>811158642990</v>
          </cell>
          <cell r="B1125">
            <v>5203709908</v>
          </cell>
        </row>
        <row r="1126">
          <cell r="A1126" t="str">
            <v>811158642766</v>
          </cell>
          <cell r="B1126">
            <v>5203775785</v>
          </cell>
        </row>
        <row r="1127">
          <cell r="A1127" t="str">
            <v>811158643587</v>
          </cell>
          <cell r="B1127">
            <v>5203679781</v>
          </cell>
        </row>
        <row r="1128">
          <cell r="A1128" t="str">
            <v>811158643740</v>
          </cell>
          <cell r="B1128">
            <v>5203704082</v>
          </cell>
        </row>
        <row r="1129">
          <cell r="A1129" t="str">
            <v>811158644008</v>
          </cell>
          <cell r="B1129">
            <v>5203800265</v>
          </cell>
        </row>
        <row r="1130">
          <cell r="A1130" t="str">
            <v>811158644417</v>
          </cell>
          <cell r="B1130">
            <v>5203784757</v>
          </cell>
        </row>
        <row r="1131">
          <cell r="A1131" t="str">
            <v>811158642878</v>
          </cell>
          <cell r="B1131">
            <v>5203758833</v>
          </cell>
        </row>
        <row r="1132">
          <cell r="A1132" t="str">
            <v>811158642783</v>
          </cell>
          <cell r="B1132">
            <v>5203719775</v>
          </cell>
        </row>
        <row r="1133">
          <cell r="A1133" t="str">
            <v>811158642795</v>
          </cell>
          <cell r="B1133">
            <v>5203694572</v>
          </cell>
        </row>
        <row r="1134">
          <cell r="A1134" t="str">
            <v>811158645145</v>
          </cell>
          <cell r="B1134">
            <v>5203720012</v>
          </cell>
        </row>
        <row r="1135">
          <cell r="A1135" t="str">
            <v>811158645296</v>
          </cell>
          <cell r="B1135">
            <v>5203750776</v>
          </cell>
        </row>
        <row r="1136">
          <cell r="A1136" t="str">
            <v>811158644235</v>
          </cell>
          <cell r="B1136">
            <v>5203709382</v>
          </cell>
        </row>
        <row r="1137">
          <cell r="A1137" t="str">
            <v>811158642613</v>
          </cell>
          <cell r="B1137">
            <v>5203779692</v>
          </cell>
        </row>
        <row r="1138">
          <cell r="A1138" t="str">
            <v>811158644176</v>
          </cell>
          <cell r="B1138">
            <v>5203783519</v>
          </cell>
        </row>
        <row r="1139">
          <cell r="A1139" t="str">
            <v>811158643891</v>
          </cell>
          <cell r="B1139">
            <v>5203697583</v>
          </cell>
        </row>
        <row r="1140">
          <cell r="A1140" t="str">
            <v>811158645635</v>
          </cell>
          <cell r="B1140">
            <v>5203684797</v>
          </cell>
        </row>
        <row r="1141">
          <cell r="A1141" t="str">
            <v>811158644760</v>
          </cell>
          <cell r="B1141">
            <v>5203696154</v>
          </cell>
        </row>
        <row r="1142">
          <cell r="A1142" t="str">
            <v>811158643610</v>
          </cell>
          <cell r="B1142">
            <v>5203800596</v>
          </cell>
        </row>
        <row r="1143">
          <cell r="A1143" t="str">
            <v>811158642738</v>
          </cell>
          <cell r="B1143">
            <v>5203754731</v>
          </cell>
        </row>
        <row r="1144">
          <cell r="A1144" t="str">
            <v>811158643498</v>
          </cell>
          <cell r="B1144">
            <v>5203763604</v>
          </cell>
        </row>
        <row r="1145">
          <cell r="A1145" t="str">
            <v>811158643599</v>
          </cell>
          <cell r="B1145">
            <v>5203709104</v>
          </cell>
        </row>
        <row r="1146">
          <cell r="A1146" t="str">
            <v>811158644202</v>
          </cell>
          <cell r="B1146">
            <v>5203756249</v>
          </cell>
        </row>
        <row r="1147">
          <cell r="A1147" t="str">
            <v>811158644995</v>
          </cell>
          <cell r="B1147">
            <v>5203779782</v>
          </cell>
        </row>
        <row r="1148">
          <cell r="A1148" t="str">
            <v>811158642757</v>
          </cell>
          <cell r="B1148">
            <v>5203702215</v>
          </cell>
        </row>
        <row r="1149">
          <cell r="A1149" t="str">
            <v>811158644120</v>
          </cell>
          <cell r="B1149">
            <v>5203770998</v>
          </cell>
        </row>
        <row r="1150">
          <cell r="A1150" t="str">
            <v>811158645174</v>
          </cell>
          <cell r="B1150">
            <v>5203788765</v>
          </cell>
        </row>
        <row r="1151">
          <cell r="A1151" t="str">
            <v>811158643877</v>
          </cell>
          <cell r="B1151">
            <v>5203697243</v>
          </cell>
        </row>
        <row r="1152">
          <cell r="A1152" t="str">
            <v>811158643788</v>
          </cell>
          <cell r="B1152">
            <v>5203753055</v>
          </cell>
        </row>
        <row r="1153">
          <cell r="A1153" t="str">
            <v>811158643841</v>
          </cell>
          <cell r="B1153">
            <v>5203694418</v>
          </cell>
        </row>
        <row r="1154">
          <cell r="A1154" t="str">
            <v>811158643237</v>
          </cell>
          <cell r="B1154">
            <v>5203747926</v>
          </cell>
        </row>
        <row r="1155">
          <cell r="A1155" t="str">
            <v>811158643223</v>
          </cell>
          <cell r="B1155">
            <v>5203722895</v>
          </cell>
        </row>
        <row r="1156">
          <cell r="A1156" t="str">
            <v>811158645109</v>
          </cell>
          <cell r="B1156">
            <v>5203752965</v>
          </cell>
        </row>
        <row r="1157">
          <cell r="A1157" t="str">
            <v>811158643411</v>
          </cell>
          <cell r="B1157">
            <v>5203707356</v>
          </cell>
        </row>
        <row r="1158">
          <cell r="A1158" t="str">
            <v>811158645283</v>
          </cell>
          <cell r="B1158">
            <v>5203707657</v>
          </cell>
        </row>
        <row r="1159">
          <cell r="A1159" t="str">
            <v>811158644567</v>
          </cell>
          <cell r="B1159">
            <v>5203805263</v>
          </cell>
        </row>
        <row r="1160">
          <cell r="A1160" t="str">
            <v>811158644268</v>
          </cell>
          <cell r="B1160">
            <v>5203720479</v>
          </cell>
        </row>
        <row r="1161">
          <cell r="A1161" t="str">
            <v>811158644586</v>
          </cell>
          <cell r="B1161">
            <v>5203733015</v>
          </cell>
        </row>
        <row r="1162">
          <cell r="A1162" t="str">
            <v>811158642855</v>
          </cell>
          <cell r="B1162">
            <v>5203804081</v>
          </cell>
        </row>
        <row r="1163">
          <cell r="A1163" t="str">
            <v>811158644162</v>
          </cell>
          <cell r="B1163">
            <v>5203750777</v>
          </cell>
        </row>
        <row r="1164">
          <cell r="A1164" t="str">
            <v>811158643208</v>
          </cell>
          <cell r="B1164">
            <v>5203742149</v>
          </cell>
        </row>
        <row r="1165">
          <cell r="A1165" t="str">
            <v>811158644785</v>
          </cell>
          <cell r="B1165">
            <v>5203696638</v>
          </cell>
        </row>
        <row r="1166">
          <cell r="A1166" t="str">
            <v>811158644793</v>
          </cell>
          <cell r="B1166">
            <v>5203780667</v>
          </cell>
        </row>
        <row r="1167">
          <cell r="A1167" t="str">
            <v>811158642694</v>
          </cell>
          <cell r="B1167">
            <v>5203796122</v>
          </cell>
        </row>
        <row r="1168">
          <cell r="A1168" t="str">
            <v>811158630119</v>
          </cell>
          <cell r="B1168">
            <v>5203754883</v>
          </cell>
        </row>
        <row r="1169">
          <cell r="A1169" t="str">
            <v>811158630086</v>
          </cell>
          <cell r="B1169">
            <v>5203732454</v>
          </cell>
        </row>
        <row r="1170">
          <cell r="A1170" t="str">
            <v>811158643859</v>
          </cell>
          <cell r="B1170">
            <v>5203697593</v>
          </cell>
        </row>
        <row r="1171">
          <cell r="A1171" t="str">
            <v>811158642672</v>
          </cell>
          <cell r="B1171">
            <v>5203751757</v>
          </cell>
        </row>
        <row r="1172">
          <cell r="A1172" t="str">
            <v>811158644385</v>
          </cell>
          <cell r="B1172">
            <v>5203756328</v>
          </cell>
        </row>
        <row r="1173">
          <cell r="A1173" t="str">
            <v>811158643095</v>
          </cell>
          <cell r="B1173">
            <v>5203784251</v>
          </cell>
        </row>
        <row r="1174">
          <cell r="A1174" t="str">
            <v>811158644577</v>
          </cell>
          <cell r="B1174">
            <v>5203713726</v>
          </cell>
        </row>
        <row r="1175">
          <cell r="A1175" t="str">
            <v>811158661415</v>
          </cell>
          <cell r="B1175">
            <v>5203797009</v>
          </cell>
        </row>
        <row r="1176">
          <cell r="A1176" t="str">
            <v>811158643676</v>
          </cell>
          <cell r="B1176">
            <v>5203766845</v>
          </cell>
        </row>
        <row r="1177">
          <cell r="A1177" t="str">
            <v>811158645053</v>
          </cell>
          <cell r="B1177">
            <v>5203750000</v>
          </cell>
        </row>
        <row r="1178">
          <cell r="A1178" t="str">
            <v>811158645093</v>
          </cell>
          <cell r="B1178">
            <v>5203787056</v>
          </cell>
        </row>
        <row r="1179">
          <cell r="A1179" t="str">
            <v>811158645042</v>
          </cell>
          <cell r="B1179">
            <v>5203720472</v>
          </cell>
        </row>
        <row r="1180">
          <cell r="A1180" t="str">
            <v>811158645032</v>
          </cell>
          <cell r="B1180">
            <v>5203730549</v>
          </cell>
        </row>
        <row r="1181">
          <cell r="A1181" t="str">
            <v>811158630070</v>
          </cell>
          <cell r="B1181">
            <v>5203785212</v>
          </cell>
        </row>
        <row r="1182">
          <cell r="A1182" t="str">
            <v>811158644909</v>
          </cell>
          <cell r="B1182">
            <v>5203718792</v>
          </cell>
        </row>
        <row r="1183">
          <cell r="A1183" t="str">
            <v>811158644916</v>
          </cell>
          <cell r="B1183">
            <v>5203689873</v>
          </cell>
        </row>
        <row r="1184">
          <cell r="A1184" t="str">
            <v>811158643430</v>
          </cell>
          <cell r="B1184">
            <v>5203783519</v>
          </cell>
        </row>
        <row r="1185">
          <cell r="A1185" t="str">
            <v>811158642895</v>
          </cell>
          <cell r="B1185">
            <v>5203785884</v>
          </cell>
        </row>
        <row r="1186">
          <cell r="A1186" t="str">
            <v>811158643169</v>
          </cell>
          <cell r="B1186">
            <v>5203744531</v>
          </cell>
        </row>
        <row r="1187">
          <cell r="A1187" t="str">
            <v>811158644067</v>
          </cell>
          <cell r="B1187">
            <v>5203740454</v>
          </cell>
        </row>
        <row r="1188">
          <cell r="A1188" t="str">
            <v>811158643907</v>
          </cell>
          <cell r="B1188">
            <v>5203748147</v>
          </cell>
        </row>
        <row r="1189">
          <cell r="A1189" t="str">
            <v>811158644407</v>
          </cell>
          <cell r="B1189">
            <v>5203768295</v>
          </cell>
        </row>
        <row r="1190">
          <cell r="A1190" t="str">
            <v>811158643338</v>
          </cell>
          <cell r="B1190">
            <v>5203743002</v>
          </cell>
        </row>
        <row r="1191">
          <cell r="A1191" t="str">
            <v>811158643297</v>
          </cell>
          <cell r="B1191">
            <v>5203738237</v>
          </cell>
        </row>
        <row r="1192">
          <cell r="A1192" t="str">
            <v>811158643321</v>
          </cell>
          <cell r="B1192">
            <v>5203784142</v>
          </cell>
        </row>
        <row r="1193">
          <cell r="A1193" t="str">
            <v>811158644479</v>
          </cell>
          <cell r="B1193">
            <v>5203773651</v>
          </cell>
        </row>
        <row r="1194">
          <cell r="A1194" t="str">
            <v>811158644026</v>
          </cell>
          <cell r="B1194">
            <v>5203697695</v>
          </cell>
        </row>
        <row r="1195">
          <cell r="A1195" t="str">
            <v>811158645465</v>
          </cell>
          <cell r="B1195">
            <v>5203699576</v>
          </cell>
        </row>
        <row r="1196">
          <cell r="A1196" t="str">
            <v>811158645456</v>
          </cell>
          <cell r="B1196">
            <v>5203698154</v>
          </cell>
        </row>
        <row r="1197">
          <cell r="A1197" t="str">
            <v>811158643883</v>
          </cell>
          <cell r="B1197">
            <v>5203773864</v>
          </cell>
        </row>
        <row r="1198">
          <cell r="A1198" t="str">
            <v>811158644942</v>
          </cell>
          <cell r="B1198">
            <v>5203715539</v>
          </cell>
        </row>
        <row r="1199">
          <cell r="A1199" t="str">
            <v>811158643795</v>
          </cell>
          <cell r="B1199">
            <v>5203713511</v>
          </cell>
        </row>
        <row r="1200">
          <cell r="A1200" t="str">
            <v>811158644892</v>
          </cell>
          <cell r="B1200">
            <v>5203717463</v>
          </cell>
        </row>
        <row r="1201">
          <cell r="A1201" t="str">
            <v>811158644720</v>
          </cell>
          <cell r="B1201">
            <v>5203701429</v>
          </cell>
        </row>
        <row r="1202">
          <cell r="A1202" t="str">
            <v>811158644696</v>
          </cell>
          <cell r="B1202">
            <v>5203726695</v>
          </cell>
        </row>
        <row r="1203">
          <cell r="A1203" t="str">
            <v>811158643683</v>
          </cell>
          <cell r="B1203">
            <v>5203679865</v>
          </cell>
        </row>
        <row r="1204">
          <cell r="A1204" t="str">
            <v>811158644038</v>
          </cell>
          <cell r="B1204">
            <v>5203758710</v>
          </cell>
        </row>
        <row r="1205">
          <cell r="A1205" t="str">
            <v>811158645628</v>
          </cell>
          <cell r="B1205">
            <v>5203715564</v>
          </cell>
        </row>
        <row r="1206">
          <cell r="A1206" t="str">
            <v>811158645181</v>
          </cell>
          <cell r="B1206">
            <v>5203806973</v>
          </cell>
        </row>
        <row r="1207">
          <cell r="A1207" t="str">
            <v>811158645348</v>
          </cell>
          <cell r="B1207">
            <v>5203727560</v>
          </cell>
        </row>
        <row r="1208">
          <cell r="A1208" t="str">
            <v>811158644343</v>
          </cell>
          <cell r="B1208">
            <v>5203802954</v>
          </cell>
        </row>
        <row r="1209">
          <cell r="A1209" t="str">
            <v>811158644980</v>
          </cell>
          <cell r="B1209">
            <v>5203797682</v>
          </cell>
        </row>
        <row r="1210">
          <cell r="A1210" t="str">
            <v>811158644440</v>
          </cell>
          <cell r="B1210">
            <v>5203993030</v>
          </cell>
        </row>
        <row r="1211">
          <cell r="A1211" t="str">
            <v>811158644731</v>
          </cell>
          <cell r="B1211">
            <v>5203764830</v>
          </cell>
        </row>
        <row r="1212">
          <cell r="A1212" t="str">
            <v>811158630067</v>
          </cell>
          <cell r="B1212">
            <v>5203802439</v>
          </cell>
        </row>
        <row r="1213">
          <cell r="A1213" t="str">
            <v>811158661353</v>
          </cell>
          <cell r="B1213">
            <v>5203771198</v>
          </cell>
        </row>
        <row r="1214">
          <cell r="A1214" t="str">
            <v>811158645567</v>
          </cell>
          <cell r="B1214">
            <v>5203775117</v>
          </cell>
        </row>
        <row r="1215">
          <cell r="A1215" t="str">
            <v>811158644285</v>
          </cell>
          <cell r="B1215">
            <v>5203797740</v>
          </cell>
        </row>
        <row r="1216">
          <cell r="A1216" t="str">
            <v>811158645495</v>
          </cell>
          <cell r="B1216">
            <v>5203706314</v>
          </cell>
        </row>
        <row r="1217">
          <cell r="A1217" t="str">
            <v>811158630059</v>
          </cell>
          <cell r="B1217">
            <v>5203773828</v>
          </cell>
        </row>
        <row r="1218">
          <cell r="A1218" t="str">
            <v>811158644851</v>
          </cell>
          <cell r="B1218">
            <v>5203689528</v>
          </cell>
        </row>
        <row r="1219">
          <cell r="A1219" t="str">
            <v>811158643219</v>
          </cell>
          <cell r="B1219">
            <v>5203750319</v>
          </cell>
        </row>
        <row r="1220">
          <cell r="A1220" t="str">
            <v>811158642639</v>
          </cell>
          <cell r="B1220">
            <v>5203758866</v>
          </cell>
        </row>
        <row r="1221">
          <cell r="A1221" t="str">
            <v>811158644254</v>
          </cell>
          <cell r="B1221">
            <v>5203705629</v>
          </cell>
        </row>
        <row r="1222">
          <cell r="A1222" t="str">
            <v>811158644481</v>
          </cell>
          <cell r="B1222">
            <v>5203771521</v>
          </cell>
        </row>
        <row r="1223">
          <cell r="A1223" t="str">
            <v>811158643479</v>
          </cell>
          <cell r="B1223">
            <v>5203705460</v>
          </cell>
        </row>
        <row r="1224">
          <cell r="A1224" t="str">
            <v>811158642586</v>
          </cell>
          <cell r="B1224">
            <v>5203709470</v>
          </cell>
        </row>
        <row r="1225">
          <cell r="A1225" t="str">
            <v>811158645372</v>
          </cell>
          <cell r="B1225">
            <v>5203719645</v>
          </cell>
        </row>
        <row r="1226">
          <cell r="A1226" t="str">
            <v>811158643066</v>
          </cell>
          <cell r="B1226">
            <v>5203744641</v>
          </cell>
        </row>
        <row r="1227">
          <cell r="A1227" t="str">
            <v>811158643605</v>
          </cell>
          <cell r="B1227">
            <v>5203698278</v>
          </cell>
        </row>
        <row r="1228">
          <cell r="A1228" t="str">
            <v>811158643274</v>
          </cell>
          <cell r="B1228">
            <v>5203733317</v>
          </cell>
        </row>
        <row r="1229">
          <cell r="A1229" t="str">
            <v>811158645662</v>
          </cell>
          <cell r="B1229">
            <v>5203790044</v>
          </cell>
        </row>
        <row r="1230">
          <cell r="A1230" t="str">
            <v>811158642951</v>
          </cell>
          <cell r="B1230">
            <v>5203766798</v>
          </cell>
        </row>
        <row r="1231">
          <cell r="A1231" t="str">
            <v>811158643735</v>
          </cell>
          <cell r="B1231">
            <v>5203740640</v>
          </cell>
        </row>
        <row r="1232">
          <cell r="A1232" t="str">
            <v>811158644082</v>
          </cell>
          <cell r="B1232">
            <v>5203750676</v>
          </cell>
        </row>
        <row r="1233">
          <cell r="A1233" t="str">
            <v>811158643469</v>
          </cell>
          <cell r="B1233">
            <v>5203748114</v>
          </cell>
        </row>
        <row r="1234">
          <cell r="A1234" t="str">
            <v>811158643195</v>
          </cell>
          <cell r="B1234">
            <v>5203806503</v>
          </cell>
        </row>
        <row r="1235">
          <cell r="A1235" t="str">
            <v>811158663430</v>
          </cell>
          <cell r="B1235">
            <v>5203763430</v>
          </cell>
        </row>
        <row r="1236">
          <cell r="A1236" t="str">
            <v>811158643936</v>
          </cell>
          <cell r="B1236">
            <v>5203698126</v>
          </cell>
        </row>
        <row r="1237">
          <cell r="A1237" t="str">
            <v>811158645117</v>
          </cell>
          <cell r="B1237">
            <v>5203761067</v>
          </cell>
        </row>
        <row r="1238">
          <cell r="A1238" t="str">
            <v>811158666356</v>
          </cell>
          <cell r="B1238">
            <v>5203705172</v>
          </cell>
        </row>
        <row r="1239">
          <cell r="A1239" t="str">
            <v>811158645360</v>
          </cell>
          <cell r="B1239">
            <v>5203740147</v>
          </cell>
        </row>
        <row r="1240">
          <cell r="A1240" t="str">
            <v>811158645356</v>
          </cell>
          <cell r="B1240">
            <v>5203706568</v>
          </cell>
        </row>
        <row r="1241">
          <cell r="A1241" t="str">
            <v>811158642810</v>
          </cell>
          <cell r="B1241">
            <v>5203697387</v>
          </cell>
        </row>
        <row r="1242">
          <cell r="A1242" t="str">
            <v>811158645481</v>
          </cell>
          <cell r="B1242">
            <v>5203802337</v>
          </cell>
        </row>
        <row r="1243">
          <cell r="A1243" t="str">
            <v>811158643667</v>
          </cell>
          <cell r="B1243">
            <v>5203730941</v>
          </cell>
        </row>
        <row r="1244">
          <cell r="A1244" t="str">
            <v>811158643348</v>
          </cell>
          <cell r="B1244">
            <v>5203749751</v>
          </cell>
        </row>
        <row r="1245">
          <cell r="A1245" t="str">
            <v>811158645515</v>
          </cell>
          <cell r="B1245">
            <v>5203709020</v>
          </cell>
        </row>
        <row r="1246">
          <cell r="A1246" t="str">
            <v>811158642963</v>
          </cell>
          <cell r="B1246">
            <v>5203798546</v>
          </cell>
        </row>
        <row r="1247">
          <cell r="A1247" t="str">
            <v>811158643264</v>
          </cell>
          <cell r="B1247">
            <v>5203800759</v>
          </cell>
        </row>
        <row r="1248">
          <cell r="A1248" t="str">
            <v>811158644043</v>
          </cell>
          <cell r="B1248">
            <v>5203698351</v>
          </cell>
        </row>
        <row r="1249">
          <cell r="A1249" t="str">
            <v>811158630103</v>
          </cell>
          <cell r="B1249">
            <v>5203702368</v>
          </cell>
        </row>
        <row r="1250">
          <cell r="A1250" t="str">
            <v>811158645393</v>
          </cell>
          <cell r="B1250">
            <v>5203797045</v>
          </cell>
        </row>
        <row r="1251">
          <cell r="A1251" t="str">
            <v>811158644019</v>
          </cell>
          <cell r="B1251">
            <v>5203763784</v>
          </cell>
        </row>
        <row r="1252">
          <cell r="A1252" t="str">
            <v>811158643997</v>
          </cell>
          <cell r="B1252">
            <v>5203787881</v>
          </cell>
        </row>
        <row r="1253">
          <cell r="A1253" t="str">
            <v>811158644590</v>
          </cell>
          <cell r="B1253">
            <v>5203690372</v>
          </cell>
        </row>
        <row r="1254">
          <cell r="A1254" t="str">
            <v>811158644744</v>
          </cell>
          <cell r="B1254">
            <v>5203803083</v>
          </cell>
        </row>
        <row r="1255">
          <cell r="A1255" t="str">
            <v>811158645598</v>
          </cell>
          <cell r="B1255">
            <v>5203750877</v>
          </cell>
        </row>
        <row r="1256">
          <cell r="A1256" t="str">
            <v>811158644551</v>
          </cell>
          <cell r="B1256">
            <v>5203705669</v>
          </cell>
        </row>
        <row r="1257">
          <cell r="A1257" t="str">
            <v>811158644531</v>
          </cell>
          <cell r="B1257">
            <v>5203737248</v>
          </cell>
        </row>
        <row r="1258">
          <cell r="A1258" t="str">
            <v>811158644541</v>
          </cell>
          <cell r="B1258">
            <v>5203783519</v>
          </cell>
        </row>
        <row r="1259">
          <cell r="A1259" t="str">
            <v>811158642645</v>
          </cell>
          <cell r="B1259">
            <v>5203708902</v>
          </cell>
        </row>
        <row r="1260">
          <cell r="A1260" t="str">
            <v>811158644847</v>
          </cell>
          <cell r="B1260">
            <v>5203726934</v>
          </cell>
        </row>
        <row r="1261">
          <cell r="A1261" t="str">
            <v>811158643958</v>
          </cell>
          <cell r="B1261">
            <v>5203742239</v>
          </cell>
        </row>
        <row r="1262">
          <cell r="A1262" t="str">
            <v>811158644114</v>
          </cell>
          <cell r="B1262">
            <v>5203806357</v>
          </cell>
        </row>
        <row r="1263">
          <cell r="A1263" t="str">
            <v>811158642860</v>
          </cell>
          <cell r="B1263">
            <v>5203740365</v>
          </cell>
        </row>
        <row r="1264">
          <cell r="A1264" t="str">
            <v>811158630097</v>
          </cell>
          <cell r="B1264">
            <v>5203748640</v>
          </cell>
        </row>
        <row r="1265">
          <cell r="A1265" t="str">
            <v>811158644706</v>
          </cell>
          <cell r="B1265">
            <v>5203777092</v>
          </cell>
        </row>
        <row r="1266">
          <cell r="A1266" t="str">
            <v>811158645311</v>
          </cell>
          <cell r="B1266">
            <v>5203706657</v>
          </cell>
        </row>
        <row r="1267">
          <cell r="A1267" t="str">
            <v>811158645160</v>
          </cell>
          <cell r="B1267">
            <v>5203726969</v>
          </cell>
        </row>
        <row r="1268">
          <cell r="A1268" t="str">
            <v>811158643713</v>
          </cell>
          <cell r="B1268">
            <v>5203758783</v>
          </cell>
        </row>
        <row r="1269">
          <cell r="A1269" t="str">
            <v>811158643458</v>
          </cell>
          <cell r="B1269">
            <v>5203738472</v>
          </cell>
        </row>
        <row r="1270">
          <cell r="A1270" t="str">
            <v>811158645417</v>
          </cell>
          <cell r="B1270">
            <v>5203805204</v>
          </cell>
        </row>
        <row r="1271">
          <cell r="A1271" t="str">
            <v>811158643815</v>
          </cell>
          <cell r="B1271">
            <v>5203722975</v>
          </cell>
        </row>
        <row r="1272">
          <cell r="A1272" t="str">
            <v>811158643108</v>
          </cell>
          <cell r="B1272">
            <v>5203784756</v>
          </cell>
        </row>
        <row r="1273">
          <cell r="A1273" t="str">
            <v>811158644295</v>
          </cell>
          <cell r="B1273">
            <v>5203789023</v>
          </cell>
        </row>
        <row r="1274">
          <cell r="A1274" t="str">
            <v>811158645643</v>
          </cell>
          <cell r="B1274">
            <v>5203725200</v>
          </cell>
        </row>
        <row r="1275">
          <cell r="A1275" t="str">
            <v>811158643034</v>
          </cell>
          <cell r="B1275">
            <v>5203804121</v>
          </cell>
        </row>
        <row r="1276">
          <cell r="A1276" t="str">
            <v>811158642721</v>
          </cell>
          <cell r="B1276">
            <v>5203709323</v>
          </cell>
        </row>
        <row r="1277">
          <cell r="A1277" t="str">
            <v>811158644642</v>
          </cell>
          <cell r="B1277">
            <v>5203763446</v>
          </cell>
        </row>
        <row r="1278">
          <cell r="A1278" t="str">
            <v>811158644333</v>
          </cell>
          <cell r="B1278">
            <v>5203688908</v>
          </cell>
        </row>
        <row r="1279">
          <cell r="A1279" t="str">
            <v>811158644651</v>
          </cell>
          <cell r="B1279">
            <v>5203745779</v>
          </cell>
        </row>
        <row r="1280">
          <cell r="A1280" t="str">
            <v>811158644325</v>
          </cell>
          <cell r="B1280">
            <v>5203707206</v>
          </cell>
        </row>
        <row r="1281">
          <cell r="A1281" t="str">
            <v>811158643554</v>
          </cell>
          <cell r="B1281">
            <v>5203707191</v>
          </cell>
        </row>
        <row r="1282">
          <cell r="A1282" t="str">
            <v>811158643282</v>
          </cell>
          <cell r="B1282">
            <v>5203756408</v>
          </cell>
        </row>
        <row r="1283">
          <cell r="A1283" t="str">
            <v>811158644390</v>
          </cell>
          <cell r="B1283">
            <v>5203733338</v>
          </cell>
        </row>
        <row r="1284">
          <cell r="A1284" t="str">
            <v>811158644428</v>
          </cell>
          <cell r="B1284">
            <v>5203796698</v>
          </cell>
        </row>
        <row r="1285">
          <cell r="A1285" t="str">
            <v>811158645157</v>
          </cell>
          <cell r="B1285">
            <v>5203740519</v>
          </cell>
        </row>
        <row r="1286">
          <cell r="A1286" t="str">
            <v>811158645126</v>
          </cell>
          <cell r="B1286">
            <v>5203806654</v>
          </cell>
        </row>
        <row r="1287">
          <cell r="A1287" t="str">
            <v>811158644666</v>
          </cell>
          <cell r="B1287">
            <v>5203796468</v>
          </cell>
        </row>
        <row r="1288">
          <cell r="A1288" t="str">
            <v>811158643541</v>
          </cell>
          <cell r="B1288">
            <v>5203740425</v>
          </cell>
        </row>
        <row r="1289">
          <cell r="A1289" t="str">
            <v>811158644965</v>
          </cell>
          <cell r="B1289">
            <v>5203712790</v>
          </cell>
        </row>
        <row r="1290">
          <cell r="A1290" t="str">
            <v>811158643026</v>
          </cell>
          <cell r="B1290">
            <v>5203790058</v>
          </cell>
        </row>
        <row r="1291">
          <cell r="A1291" t="str">
            <v>811158642905</v>
          </cell>
          <cell r="B1291">
            <v>5203790189</v>
          </cell>
        </row>
        <row r="1292">
          <cell r="A1292" t="str">
            <v>811158644509</v>
          </cell>
          <cell r="B1292">
            <v>5203740144</v>
          </cell>
        </row>
        <row r="1293">
          <cell r="A1293" t="str">
            <v>811158642705</v>
          </cell>
          <cell r="B1293">
            <v>5203768410</v>
          </cell>
        </row>
        <row r="1294">
          <cell r="A1294" t="str">
            <v>811158642605</v>
          </cell>
          <cell r="B1294">
            <v>5203706277</v>
          </cell>
        </row>
        <row r="1295">
          <cell r="A1295" t="str">
            <v>811158630013</v>
          </cell>
          <cell r="B1295">
            <v>5203740560</v>
          </cell>
        </row>
        <row r="1296">
          <cell r="A1296" t="str">
            <v>811158643057</v>
          </cell>
          <cell r="B1296">
            <v>5203806386</v>
          </cell>
        </row>
        <row r="1297">
          <cell r="A1297" t="str">
            <v>811158644885</v>
          </cell>
          <cell r="B1297">
            <v>5203721651</v>
          </cell>
        </row>
        <row r="1298">
          <cell r="A1298" t="str">
            <v>811158644430</v>
          </cell>
          <cell r="B1298">
            <v>5203806025</v>
          </cell>
        </row>
        <row r="1299">
          <cell r="A1299" t="str">
            <v>811158645447</v>
          </cell>
          <cell r="B1299">
            <v>5203801527</v>
          </cell>
        </row>
        <row r="1300">
          <cell r="A1300" t="str">
            <v>811158643570</v>
          </cell>
          <cell r="B1300">
            <v>5203797274</v>
          </cell>
        </row>
        <row r="1301">
          <cell r="A1301" t="str">
            <v>811158645018</v>
          </cell>
          <cell r="B1301">
            <v>5203701537</v>
          </cell>
        </row>
        <row r="1302">
          <cell r="A1302" t="str">
            <v>811158643775</v>
          </cell>
          <cell r="B1302">
            <v>5203798127</v>
          </cell>
        </row>
        <row r="1303">
          <cell r="A1303" t="str">
            <v>811158643566</v>
          </cell>
          <cell r="B1303">
            <v>5203782429</v>
          </cell>
        </row>
        <row r="1304">
          <cell r="A1304" t="str">
            <v>811158644684</v>
          </cell>
          <cell r="B1304">
            <v>5203781516</v>
          </cell>
        </row>
        <row r="1305">
          <cell r="A1305" t="str">
            <v>811158661262</v>
          </cell>
          <cell r="B1305">
            <v>5203739985</v>
          </cell>
        </row>
        <row r="1306">
          <cell r="A1306" t="str">
            <v>811158643070</v>
          </cell>
          <cell r="B1306">
            <v>5203690221</v>
          </cell>
        </row>
        <row r="1307">
          <cell r="A1307" t="str">
            <v>811158643424</v>
          </cell>
          <cell r="B1307">
            <v>5203776606</v>
          </cell>
        </row>
        <row r="1308">
          <cell r="A1308" t="str">
            <v>811158642936</v>
          </cell>
          <cell r="B1308">
            <v>5203751571</v>
          </cell>
        </row>
        <row r="1309">
          <cell r="A1309" t="str">
            <v>811158642800</v>
          </cell>
          <cell r="B1309">
            <v>5203752040</v>
          </cell>
        </row>
        <row r="1310">
          <cell r="A1310" t="str">
            <v>811158643723</v>
          </cell>
          <cell r="B1310">
            <v>5203790992</v>
          </cell>
        </row>
        <row r="1311">
          <cell r="A1311" t="str">
            <v>811158645068</v>
          </cell>
          <cell r="B1311">
            <v>5203694639</v>
          </cell>
        </row>
        <row r="1312">
          <cell r="A1312" t="str">
            <v>811158644195</v>
          </cell>
          <cell r="B1312">
            <v>5203739894</v>
          </cell>
        </row>
        <row r="1313">
          <cell r="A1313" t="str">
            <v>811158645337</v>
          </cell>
          <cell r="B1313">
            <v>5203734111</v>
          </cell>
        </row>
        <row r="1314">
          <cell r="A1314" t="str">
            <v>811158643153</v>
          </cell>
          <cell r="B1314">
            <v>5203759085</v>
          </cell>
        </row>
        <row r="1315">
          <cell r="A1315" t="str">
            <v>811158645216</v>
          </cell>
          <cell r="B1315">
            <v>5203745104</v>
          </cell>
        </row>
        <row r="1316">
          <cell r="A1316" t="str">
            <v>811158644213</v>
          </cell>
          <cell r="B1316">
            <v>5203781413</v>
          </cell>
        </row>
        <row r="1317">
          <cell r="A1317" t="str">
            <v>811158643975</v>
          </cell>
          <cell r="B1317">
            <v>5203732608</v>
          </cell>
        </row>
        <row r="1318">
          <cell r="A1318" t="str">
            <v>811158645224</v>
          </cell>
          <cell r="B1318">
            <v>5203757107</v>
          </cell>
        </row>
        <row r="1319">
          <cell r="A1319" t="str">
            <v>811158643045</v>
          </cell>
          <cell r="B1319">
            <v>5203692251</v>
          </cell>
        </row>
        <row r="1320">
          <cell r="A1320" t="str">
            <v>811158645130</v>
          </cell>
          <cell r="B1320">
            <v>5203697220</v>
          </cell>
        </row>
        <row r="1321">
          <cell r="A1321" t="str">
            <v>811158645000</v>
          </cell>
          <cell r="B1321">
            <v>5203763501</v>
          </cell>
        </row>
        <row r="1322">
          <cell r="A1322" t="str">
            <v>811158644973</v>
          </cell>
          <cell r="B1322">
            <v>5203703824</v>
          </cell>
        </row>
        <row r="1323">
          <cell r="A1323" t="str">
            <v>811158630030</v>
          </cell>
          <cell r="B1323">
            <v>5203763123</v>
          </cell>
        </row>
        <row r="1324">
          <cell r="A1324" t="str">
            <v>811158643645</v>
          </cell>
          <cell r="B1324">
            <v>5203690221</v>
          </cell>
        </row>
        <row r="1325">
          <cell r="A1325" t="str">
            <v>811158644873</v>
          </cell>
          <cell r="B1325">
            <v>5203697123</v>
          </cell>
        </row>
        <row r="1326">
          <cell r="A1326" t="str">
            <v>811158643539</v>
          </cell>
          <cell r="B1326">
            <v>5203749120</v>
          </cell>
        </row>
        <row r="1327">
          <cell r="A1327" t="str">
            <v>811158643084</v>
          </cell>
          <cell r="B1327">
            <v>5203705265</v>
          </cell>
        </row>
        <row r="1328">
          <cell r="A1328" t="str">
            <v>811158643001</v>
          </cell>
          <cell r="B1328">
            <v>5203738413</v>
          </cell>
        </row>
        <row r="1329">
          <cell r="A1329" t="str">
            <v>811158644712</v>
          </cell>
          <cell r="B1329">
            <v>5203697123</v>
          </cell>
        </row>
        <row r="1330">
          <cell r="A1330" t="str">
            <v>811158644958</v>
          </cell>
          <cell r="B1330">
            <v>5203732441</v>
          </cell>
        </row>
        <row r="1331">
          <cell r="A1331" t="str">
            <v>811158643112</v>
          </cell>
          <cell r="B1331">
            <v>5203732476</v>
          </cell>
        </row>
        <row r="1332">
          <cell r="A1332" t="str">
            <v>811158642593</v>
          </cell>
          <cell r="B1332">
            <v>5203749545</v>
          </cell>
        </row>
        <row r="1333">
          <cell r="A1333" t="str">
            <v>811158644183</v>
          </cell>
          <cell r="B1333">
            <v>5203695516</v>
          </cell>
        </row>
        <row r="1334">
          <cell r="A1334" t="str">
            <v>811158645246</v>
          </cell>
          <cell r="B1334">
            <v>5203741951</v>
          </cell>
        </row>
        <row r="1335">
          <cell r="A1335" t="str">
            <v>811158643767</v>
          </cell>
          <cell r="B1335">
            <v>5203766256</v>
          </cell>
        </row>
        <row r="1336">
          <cell r="A1336" t="str">
            <v>811158642834</v>
          </cell>
          <cell r="B1336">
            <v>5203740228</v>
          </cell>
        </row>
        <row r="1337">
          <cell r="A1337" t="str">
            <v>811158644098</v>
          </cell>
          <cell r="B1337">
            <v>5203736171</v>
          </cell>
        </row>
        <row r="1338">
          <cell r="A1338" t="str">
            <v>811158642949</v>
          </cell>
          <cell r="B1338">
            <v>5203716660</v>
          </cell>
        </row>
        <row r="1339">
          <cell r="A1339" t="str">
            <v>811158645278</v>
          </cell>
          <cell r="B1339">
            <v>5203704053</v>
          </cell>
        </row>
        <row r="1340">
          <cell r="A1340" t="str">
            <v>811158645192</v>
          </cell>
          <cell r="B1340">
            <v>5203756485</v>
          </cell>
        </row>
        <row r="1341">
          <cell r="A1341" t="str">
            <v>811158645709</v>
          </cell>
          <cell r="B1341">
            <v>5203728128</v>
          </cell>
        </row>
        <row r="1342">
          <cell r="A1342" t="str">
            <v>811158643922</v>
          </cell>
          <cell r="B1342">
            <v>5203700094</v>
          </cell>
        </row>
        <row r="1343">
          <cell r="A1343" t="str">
            <v>811158643245</v>
          </cell>
          <cell r="B1343">
            <v>5203785084</v>
          </cell>
        </row>
        <row r="1344">
          <cell r="A1344" t="str">
            <v>811158645616</v>
          </cell>
          <cell r="B1344">
            <v>5203806201</v>
          </cell>
        </row>
        <row r="1345">
          <cell r="A1345" t="str">
            <v>811158644806</v>
          </cell>
          <cell r="B1345">
            <v>5203728421</v>
          </cell>
        </row>
        <row r="1346">
          <cell r="A1346" t="str">
            <v>811158645677</v>
          </cell>
          <cell r="B1346">
            <v>5203758256</v>
          </cell>
        </row>
        <row r="1347">
          <cell r="A1347" t="str">
            <v>811158661328</v>
          </cell>
          <cell r="B1347">
            <v>5203763738</v>
          </cell>
        </row>
        <row r="1348">
          <cell r="A1348" t="str">
            <v>811158645542</v>
          </cell>
          <cell r="B1348">
            <v>5203782458</v>
          </cell>
        </row>
        <row r="1349">
          <cell r="A1349" t="str">
            <v>811158643652</v>
          </cell>
          <cell r="B1349">
            <v>5203764128</v>
          </cell>
        </row>
        <row r="1350">
          <cell r="A1350" t="str">
            <v>811158645073</v>
          </cell>
          <cell r="B1350">
            <v>5203784307</v>
          </cell>
        </row>
        <row r="1351">
          <cell r="A1351" t="str">
            <v>811158644865</v>
          </cell>
          <cell r="B1351">
            <v>5203780206</v>
          </cell>
        </row>
        <row r="1352">
          <cell r="A1352" t="str">
            <v>811158644144</v>
          </cell>
          <cell r="B1352">
            <v>5203776577</v>
          </cell>
        </row>
        <row r="1353">
          <cell r="A1353" t="str">
            <v>811158645473</v>
          </cell>
          <cell r="B1353">
            <v>5203740407</v>
          </cell>
        </row>
        <row r="1354">
          <cell r="A1354" t="str">
            <v>811158644627</v>
          </cell>
          <cell r="B1354">
            <v>5203751808</v>
          </cell>
        </row>
        <row r="1355">
          <cell r="A1355" t="str">
            <v>811158645582</v>
          </cell>
          <cell r="B1355">
            <v>5203754439</v>
          </cell>
        </row>
        <row r="1356">
          <cell r="A1356" t="str">
            <v>811158645600</v>
          </cell>
          <cell r="B1356">
            <v>5203719171</v>
          </cell>
        </row>
        <row r="1357">
          <cell r="A1357" t="str">
            <v>811158643629</v>
          </cell>
          <cell r="B1357">
            <v>5203713389</v>
          </cell>
        </row>
        <row r="1358">
          <cell r="A1358" t="str">
            <v>811158643480</v>
          </cell>
          <cell r="B1358">
            <v>5203713431</v>
          </cell>
        </row>
        <row r="1359">
          <cell r="A1359" t="str">
            <v>811158644151</v>
          </cell>
          <cell r="B1359">
            <v>5203741763</v>
          </cell>
        </row>
        <row r="1360">
          <cell r="A1360" t="str">
            <v>811158644273</v>
          </cell>
          <cell r="B1360">
            <v>5203763362</v>
          </cell>
        </row>
        <row r="1361">
          <cell r="A1361" t="str">
            <v>811158644671</v>
          </cell>
          <cell r="B1361">
            <v>5203757710</v>
          </cell>
        </row>
        <row r="1362">
          <cell r="A1362" t="str">
            <v>811158643387</v>
          </cell>
          <cell r="B1362">
            <v>5203701668</v>
          </cell>
        </row>
        <row r="1363">
          <cell r="A1363" t="str">
            <v>811158643369</v>
          </cell>
          <cell r="B1363">
            <v>5203709997</v>
          </cell>
        </row>
        <row r="1364">
          <cell r="A1364" t="str">
            <v>811158665768</v>
          </cell>
          <cell r="B1364">
            <v>5203757004</v>
          </cell>
        </row>
        <row r="1365">
          <cell r="A1365" t="str">
            <v>811158643517</v>
          </cell>
          <cell r="B1365">
            <v>5203696334</v>
          </cell>
        </row>
        <row r="1366">
          <cell r="A1366" t="str">
            <v>811158642880</v>
          </cell>
          <cell r="B1366">
            <v>5203741154</v>
          </cell>
        </row>
        <row r="1367">
          <cell r="A1367" t="str">
            <v>811158667554</v>
          </cell>
          <cell r="B1367">
            <v>5203700316</v>
          </cell>
        </row>
        <row r="1368">
          <cell r="A1368" t="str">
            <v>811158644827</v>
          </cell>
          <cell r="B1368">
            <v>5203743231</v>
          </cell>
        </row>
        <row r="1369">
          <cell r="A1369" t="str">
            <v>811158644836</v>
          </cell>
          <cell r="B1369">
            <v>5203712438</v>
          </cell>
        </row>
        <row r="1370">
          <cell r="A1370" t="str">
            <v>811158645260</v>
          </cell>
          <cell r="B1370">
            <v>5203684480</v>
          </cell>
        </row>
        <row r="1371">
          <cell r="A1371" t="str">
            <v>811158644370</v>
          </cell>
          <cell r="B1371">
            <v>5203720442</v>
          </cell>
        </row>
        <row r="1372">
          <cell r="A1372" t="str">
            <v>811158645259</v>
          </cell>
          <cell r="B1372">
            <v>5203766391</v>
          </cell>
        </row>
        <row r="1373">
          <cell r="A1373" t="str">
            <v>811158645572</v>
          </cell>
          <cell r="B1373">
            <v>5203694911</v>
          </cell>
        </row>
        <row r="1374">
          <cell r="A1374" t="str">
            <v>811158645300</v>
          </cell>
          <cell r="B1374">
            <v>5203694486</v>
          </cell>
        </row>
        <row r="1375">
          <cell r="A1375" t="str">
            <v>811158642680</v>
          </cell>
          <cell r="B1375">
            <v>5203955014</v>
          </cell>
        </row>
        <row r="1376">
          <cell r="A1376" t="str">
            <v>811158644635</v>
          </cell>
          <cell r="B1376">
            <v>5203776409</v>
          </cell>
        </row>
        <row r="1377">
          <cell r="A1377" t="str">
            <v>811158644526</v>
          </cell>
          <cell r="B1377">
            <v>5203788988</v>
          </cell>
        </row>
        <row r="1378">
          <cell r="A1378" t="str">
            <v>811158643253</v>
          </cell>
          <cell r="B1378">
            <v>5203797955</v>
          </cell>
        </row>
        <row r="1379">
          <cell r="A1379" t="str">
            <v>811158630026</v>
          </cell>
          <cell r="B1379">
            <v>5203765644</v>
          </cell>
        </row>
        <row r="1380">
          <cell r="A1380" t="str">
            <v>811158645385</v>
          </cell>
          <cell r="B1380">
            <v>5203788214</v>
          </cell>
        </row>
        <row r="1381">
          <cell r="A1381" t="str">
            <v>811158645402</v>
          </cell>
          <cell r="B1381">
            <v>5203750776</v>
          </cell>
        </row>
        <row r="1382">
          <cell r="A1382" t="str">
            <v>811158663457</v>
          </cell>
          <cell r="B1382">
            <v>5203700859</v>
          </cell>
        </row>
        <row r="1383">
          <cell r="A1383" t="str">
            <v>811158644079</v>
          </cell>
          <cell r="B1383">
            <v>5203757637</v>
          </cell>
        </row>
        <row r="1384">
          <cell r="A1384" t="str">
            <v>811158645422</v>
          </cell>
          <cell r="B1384">
            <v>5203732424</v>
          </cell>
        </row>
        <row r="1385">
          <cell r="A1385" t="str">
            <v>811158643827</v>
          </cell>
          <cell r="B1385">
            <v>5203744725</v>
          </cell>
        </row>
        <row r="1386">
          <cell r="A1386" t="str">
            <v>811158643392</v>
          </cell>
          <cell r="B1386">
            <v>5203751461</v>
          </cell>
        </row>
        <row r="1387">
          <cell r="A1387" t="str">
            <v>811158642913</v>
          </cell>
          <cell r="B1387">
            <v>5203750073</v>
          </cell>
        </row>
        <row r="1388">
          <cell r="A1388" t="str">
            <v>811158642655</v>
          </cell>
          <cell r="B1388">
            <v>5203806329</v>
          </cell>
        </row>
        <row r="1389">
          <cell r="A1389" t="str">
            <v>811158634383</v>
          </cell>
          <cell r="B1389">
            <v>5203732352</v>
          </cell>
        </row>
        <row r="1390">
          <cell r="A1390" t="str">
            <v>811158630289</v>
          </cell>
          <cell r="B1390">
            <v>5203759409</v>
          </cell>
        </row>
        <row r="1391">
          <cell r="A1391" t="str">
            <v>811158630938</v>
          </cell>
          <cell r="B1391">
            <v>5203791159</v>
          </cell>
        </row>
        <row r="1392">
          <cell r="A1392" t="str">
            <v>811158631093</v>
          </cell>
          <cell r="B1392">
            <v>5203750282</v>
          </cell>
        </row>
        <row r="1393">
          <cell r="A1393" t="str">
            <v>811158634533</v>
          </cell>
          <cell r="B1393">
            <v>5203724397</v>
          </cell>
        </row>
        <row r="1394">
          <cell r="A1394" t="str">
            <v>811158633693</v>
          </cell>
          <cell r="B1394">
            <v>5203795992</v>
          </cell>
        </row>
        <row r="1395">
          <cell r="A1395" t="str">
            <v>811158634291</v>
          </cell>
          <cell r="B1395">
            <v>5203703823</v>
          </cell>
        </row>
        <row r="1396">
          <cell r="A1396" t="str">
            <v>811158632025</v>
          </cell>
          <cell r="B1396">
            <v>5203697639</v>
          </cell>
        </row>
        <row r="1397">
          <cell r="A1397" t="str">
            <v>811158632598</v>
          </cell>
          <cell r="B1397">
            <v>5203701632</v>
          </cell>
        </row>
        <row r="1398">
          <cell r="A1398" t="str">
            <v>811158634782</v>
          </cell>
          <cell r="B1398">
            <v>5203776607</v>
          </cell>
        </row>
        <row r="1399">
          <cell r="A1399" t="str">
            <v>811158632849</v>
          </cell>
          <cell r="B1399">
            <v>5203796546</v>
          </cell>
        </row>
        <row r="1400">
          <cell r="A1400" t="str">
            <v>811158630565</v>
          </cell>
          <cell r="B1400">
            <v>5203797273</v>
          </cell>
        </row>
        <row r="1401">
          <cell r="A1401" t="str">
            <v>811158633355</v>
          </cell>
          <cell r="B1401">
            <v>5203696745</v>
          </cell>
        </row>
        <row r="1402">
          <cell r="A1402" t="str">
            <v>811158630143</v>
          </cell>
          <cell r="B1402">
            <v>5203804622</v>
          </cell>
        </row>
        <row r="1403">
          <cell r="A1403" t="str">
            <v>811158633404</v>
          </cell>
          <cell r="B1403">
            <v>5203696926</v>
          </cell>
        </row>
        <row r="1404">
          <cell r="A1404" t="str">
            <v>811158634898</v>
          </cell>
          <cell r="B1404">
            <v>5203750309</v>
          </cell>
        </row>
        <row r="1405">
          <cell r="A1405" t="str">
            <v>811158634856</v>
          </cell>
          <cell r="B1405">
            <v>5203756986</v>
          </cell>
        </row>
        <row r="1406">
          <cell r="A1406" t="str">
            <v>811158633049</v>
          </cell>
          <cell r="B1406">
            <v>5203696745</v>
          </cell>
        </row>
        <row r="1407">
          <cell r="A1407" t="str">
            <v>811158634986</v>
          </cell>
          <cell r="B1407">
            <v>5203726859</v>
          </cell>
        </row>
        <row r="1408">
          <cell r="A1408" t="str">
            <v>811158635282</v>
          </cell>
          <cell r="B1408">
            <v>5203773704</v>
          </cell>
        </row>
        <row r="1409">
          <cell r="A1409" t="str">
            <v>811158635278</v>
          </cell>
          <cell r="B1409">
            <v>5203765992</v>
          </cell>
        </row>
        <row r="1410">
          <cell r="A1410" t="str">
            <v>811158630869</v>
          </cell>
          <cell r="B1410">
            <v>5203776779</v>
          </cell>
        </row>
        <row r="1411">
          <cell r="A1411" t="str">
            <v>811158631316</v>
          </cell>
          <cell r="B1411">
            <v>5203701802</v>
          </cell>
        </row>
        <row r="1412">
          <cell r="A1412" t="str">
            <v>811158635315</v>
          </cell>
          <cell r="B1412">
            <v>5203759647</v>
          </cell>
        </row>
        <row r="1413">
          <cell r="A1413" t="str">
            <v>811158633344</v>
          </cell>
          <cell r="B1413">
            <v>5203759410</v>
          </cell>
        </row>
        <row r="1414">
          <cell r="A1414" t="str">
            <v>811158633611</v>
          </cell>
          <cell r="B1414">
            <v>5203804419</v>
          </cell>
        </row>
        <row r="1415">
          <cell r="A1415" t="str">
            <v>811158633676</v>
          </cell>
          <cell r="B1415">
            <v>5203741994</v>
          </cell>
        </row>
        <row r="1416">
          <cell r="A1416" t="str">
            <v>811158632827</v>
          </cell>
          <cell r="B1416">
            <v>5203720050</v>
          </cell>
        </row>
        <row r="1417">
          <cell r="A1417" t="str">
            <v>811158630822</v>
          </cell>
          <cell r="B1417">
            <v>5203741878</v>
          </cell>
        </row>
        <row r="1418">
          <cell r="A1418" t="str">
            <v>811158634579</v>
          </cell>
          <cell r="B1418">
            <v>5203732067</v>
          </cell>
        </row>
        <row r="1419">
          <cell r="A1419" t="str">
            <v>811158630163</v>
          </cell>
          <cell r="B1419">
            <v>5203706608</v>
          </cell>
        </row>
        <row r="1420">
          <cell r="A1420" t="str">
            <v>811158634938</v>
          </cell>
          <cell r="B1420">
            <v>5203800351</v>
          </cell>
        </row>
        <row r="1421">
          <cell r="A1421" t="str">
            <v>811158632883</v>
          </cell>
          <cell r="B1421">
            <v>5203712791</v>
          </cell>
        </row>
        <row r="1422">
          <cell r="A1422" t="str">
            <v>811158635027</v>
          </cell>
          <cell r="B1422">
            <v>5203696455</v>
          </cell>
        </row>
        <row r="1423">
          <cell r="A1423" t="str">
            <v>811158632700</v>
          </cell>
          <cell r="B1423">
            <v>5203796438</v>
          </cell>
        </row>
        <row r="1424">
          <cell r="A1424" t="str">
            <v>811158630427</v>
          </cell>
          <cell r="B1424">
            <v>5203742210</v>
          </cell>
        </row>
        <row r="1425">
          <cell r="A1425" t="str">
            <v>811158631974</v>
          </cell>
          <cell r="B1425">
            <v>5203697387</v>
          </cell>
        </row>
        <row r="1426">
          <cell r="A1426" t="str">
            <v>811158635238</v>
          </cell>
          <cell r="B1426">
            <v>5203733447</v>
          </cell>
        </row>
        <row r="1427">
          <cell r="A1427" t="str">
            <v>811158631560</v>
          </cell>
          <cell r="B1427">
            <v>5203706091</v>
          </cell>
        </row>
        <row r="1428">
          <cell r="A1428" t="str">
            <v>811158633458</v>
          </cell>
          <cell r="B1428">
            <v>5203727038</v>
          </cell>
        </row>
        <row r="1429">
          <cell r="A1429" t="str">
            <v>811158631389</v>
          </cell>
          <cell r="B1429">
            <v>5203711054</v>
          </cell>
        </row>
        <row r="1430">
          <cell r="A1430" t="str">
            <v>811158631007</v>
          </cell>
          <cell r="B1430">
            <v>5203695889</v>
          </cell>
        </row>
        <row r="1431">
          <cell r="A1431" t="str">
            <v>811158633449</v>
          </cell>
          <cell r="B1431">
            <v>5203688304</v>
          </cell>
        </row>
        <row r="1432">
          <cell r="A1432" t="str">
            <v>811158631203</v>
          </cell>
          <cell r="B1432">
            <v>5203763707</v>
          </cell>
        </row>
        <row r="1433">
          <cell r="A1433" t="str">
            <v>811158630318</v>
          </cell>
          <cell r="B1433">
            <v>5203733834</v>
          </cell>
        </row>
        <row r="1434">
          <cell r="A1434" t="str">
            <v>811158635046</v>
          </cell>
          <cell r="B1434">
            <v>5203795563</v>
          </cell>
        </row>
        <row r="1435">
          <cell r="A1435" t="str">
            <v>811158630224</v>
          </cell>
          <cell r="B1435">
            <v>5203694667</v>
          </cell>
        </row>
        <row r="1436">
          <cell r="A1436" t="str">
            <v>811158633106</v>
          </cell>
          <cell r="B1436">
            <v>5203714352</v>
          </cell>
        </row>
        <row r="1437">
          <cell r="A1437" t="str">
            <v>811158633245</v>
          </cell>
          <cell r="B1437">
            <v>5203753822</v>
          </cell>
        </row>
        <row r="1438">
          <cell r="A1438" t="str">
            <v>811158634860</v>
          </cell>
          <cell r="B1438">
            <v>5203763505</v>
          </cell>
        </row>
        <row r="1439">
          <cell r="A1439" t="str">
            <v>811158634311</v>
          </cell>
          <cell r="B1439">
            <v>5203717846</v>
          </cell>
        </row>
        <row r="1440">
          <cell r="A1440" t="str">
            <v>811158632795</v>
          </cell>
          <cell r="B1440">
            <v>5203764015</v>
          </cell>
        </row>
        <row r="1441">
          <cell r="A1441" t="str">
            <v>811158630886</v>
          </cell>
          <cell r="B1441">
            <v>5203692377</v>
          </cell>
        </row>
        <row r="1442">
          <cell r="A1442" t="str">
            <v>811158632074</v>
          </cell>
          <cell r="B1442">
            <v>5203717536</v>
          </cell>
        </row>
        <row r="1443">
          <cell r="A1443" t="str">
            <v>811158634694</v>
          </cell>
          <cell r="B1443">
            <v>5203776685</v>
          </cell>
        </row>
        <row r="1444">
          <cell r="A1444" t="str">
            <v>811158634872</v>
          </cell>
          <cell r="B1444">
            <v>5203715905</v>
          </cell>
        </row>
        <row r="1445">
          <cell r="A1445" t="str">
            <v>811158632142</v>
          </cell>
          <cell r="B1445">
            <v>5203789681</v>
          </cell>
        </row>
        <row r="1446">
          <cell r="A1446" t="str">
            <v>811158633395</v>
          </cell>
          <cell r="B1446">
            <v>5203801096</v>
          </cell>
        </row>
        <row r="1447">
          <cell r="A1447" t="str">
            <v>811158633216</v>
          </cell>
          <cell r="B1447">
            <v>5203748762</v>
          </cell>
        </row>
        <row r="1448">
          <cell r="A1448" t="str">
            <v>811158633492</v>
          </cell>
          <cell r="B1448">
            <v>5203796988</v>
          </cell>
        </row>
        <row r="1449">
          <cell r="A1449" t="str">
            <v>811158631585</v>
          </cell>
          <cell r="B1449">
            <v>5203705936</v>
          </cell>
        </row>
        <row r="1450">
          <cell r="A1450" t="str">
            <v>811158633158</v>
          </cell>
          <cell r="B1450">
            <v>5203747737</v>
          </cell>
        </row>
        <row r="1451">
          <cell r="A1451" t="str">
            <v>811158630335</v>
          </cell>
          <cell r="B1451">
            <v>5203763965</v>
          </cell>
        </row>
        <row r="1452">
          <cell r="A1452" t="str">
            <v>811158633171</v>
          </cell>
          <cell r="B1452">
            <v>5203694773</v>
          </cell>
        </row>
        <row r="1453">
          <cell r="A1453" t="str">
            <v>811158632721</v>
          </cell>
          <cell r="B1453">
            <v>5203720296</v>
          </cell>
        </row>
        <row r="1454">
          <cell r="A1454" t="str">
            <v>811158633859</v>
          </cell>
          <cell r="B1454">
            <v>5203743517</v>
          </cell>
        </row>
        <row r="1455">
          <cell r="A1455" t="str">
            <v>811158631170</v>
          </cell>
          <cell r="B1455">
            <v>5203806892</v>
          </cell>
        </row>
        <row r="1456">
          <cell r="A1456" t="str">
            <v>811158630364</v>
          </cell>
          <cell r="B1456">
            <v>5203798158</v>
          </cell>
        </row>
        <row r="1457">
          <cell r="A1457" t="str">
            <v>811158630354</v>
          </cell>
          <cell r="B1457">
            <v>5203694623</v>
          </cell>
        </row>
        <row r="1458">
          <cell r="A1458" t="str">
            <v>811158633546</v>
          </cell>
          <cell r="B1458">
            <v>5203802048</v>
          </cell>
        </row>
        <row r="1459">
          <cell r="A1459" t="str">
            <v>811158635261</v>
          </cell>
          <cell r="B1459">
            <v>5203754755</v>
          </cell>
        </row>
        <row r="1460">
          <cell r="A1460" t="str">
            <v>811158634776</v>
          </cell>
          <cell r="B1460">
            <v>5203777708</v>
          </cell>
        </row>
        <row r="1461">
          <cell r="A1461" t="str">
            <v>811158632669</v>
          </cell>
          <cell r="B1461">
            <v>5203713199</v>
          </cell>
        </row>
        <row r="1462">
          <cell r="A1462" t="str">
            <v>811158634195</v>
          </cell>
          <cell r="B1462">
            <v>5203714268</v>
          </cell>
        </row>
        <row r="1463">
          <cell r="A1463" t="str">
            <v>811158632537</v>
          </cell>
          <cell r="B1463">
            <v>5203720120</v>
          </cell>
        </row>
        <row r="1464">
          <cell r="A1464" t="str">
            <v>811158634769</v>
          </cell>
          <cell r="B1464">
            <v>5203753543</v>
          </cell>
        </row>
        <row r="1465">
          <cell r="A1465" t="str">
            <v>811158634900</v>
          </cell>
          <cell r="B1465">
            <v>5203690141</v>
          </cell>
        </row>
        <row r="1466">
          <cell r="A1466" t="str">
            <v>811158630591</v>
          </cell>
          <cell r="B1466">
            <v>5203751863</v>
          </cell>
        </row>
        <row r="1467">
          <cell r="A1467" t="str">
            <v>811158633555</v>
          </cell>
          <cell r="B1467">
            <v>5203763746</v>
          </cell>
        </row>
        <row r="1468">
          <cell r="A1468" t="str">
            <v>811158633370</v>
          </cell>
          <cell r="B1468">
            <v>5203710784</v>
          </cell>
        </row>
        <row r="1469">
          <cell r="A1469" t="str">
            <v>811158631680</v>
          </cell>
          <cell r="B1469">
            <v>5203717650</v>
          </cell>
        </row>
        <row r="1470">
          <cell r="A1470" t="str">
            <v>811158631732</v>
          </cell>
          <cell r="B1470">
            <v>5203744824</v>
          </cell>
        </row>
        <row r="1471">
          <cell r="A1471" t="str">
            <v>811158633762</v>
          </cell>
          <cell r="B1471">
            <v>5203713469</v>
          </cell>
        </row>
        <row r="1472">
          <cell r="A1472" t="str">
            <v>811158634506</v>
          </cell>
          <cell r="B1472">
            <v>5203800171</v>
          </cell>
        </row>
        <row r="1473">
          <cell r="A1473" t="str">
            <v>811158630537</v>
          </cell>
          <cell r="B1473">
            <v>5203742351</v>
          </cell>
        </row>
        <row r="1474">
          <cell r="A1474" t="str">
            <v>811158631774</v>
          </cell>
          <cell r="B1474">
            <v>5203745008</v>
          </cell>
        </row>
        <row r="1475">
          <cell r="A1475" t="str">
            <v>811158633188</v>
          </cell>
          <cell r="B1475">
            <v>5203712987</v>
          </cell>
        </row>
        <row r="1476">
          <cell r="A1476" t="str">
            <v>811158632126</v>
          </cell>
          <cell r="B1476">
            <v>5203764308</v>
          </cell>
        </row>
        <row r="1477">
          <cell r="A1477" t="str">
            <v>811158633934</v>
          </cell>
          <cell r="B1477">
            <v>5203720160</v>
          </cell>
        </row>
        <row r="1478">
          <cell r="A1478" t="str">
            <v>811158634584</v>
          </cell>
          <cell r="B1478">
            <v>5203705819</v>
          </cell>
        </row>
        <row r="1479">
          <cell r="A1479" t="str">
            <v>811158634147</v>
          </cell>
          <cell r="B1479">
            <v>5203756227</v>
          </cell>
        </row>
        <row r="1480">
          <cell r="A1480" t="str">
            <v>811158633137</v>
          </cell>
          <cell r="B1480">
            <v>5203804136</v>
          </cell>
        </row>
        <row r="1481">
          <cell r="A1481" t="str">
            <v>811158632866</v>
          </cell>
          <cell r="B1481">
            <v>5203802279</v>
          </cell>
        </row>
        <row r="1482">
          <cell r="A1482" t="str">
            <v>811158631820</v>
          </cell>
          <cell r="B1482">
            <v>5203712470</v>
          </cell>
        </row>
        <row r="1483">
          <cell r="A1483" t="str">
            <v>811158631436</v>
          </cell>
          <cell r="B1483">
            <v>5203807184</v>
          </cell>
        </row>
        <row r="1484">
          <cell r="A1484" t="str">
            <v>811158632411</v>
          </cell>
          <cell r="B1484">
            <v>5203706618</v>
          </cell>
        </row>
        <row r="1485">
          <cell r="A1485" t="str">
            <v>811158632555</v>
          </cell>
          <cell r="B1485">
            <v>5203737721</v>
          </cell>
        </row>
        <row r="1486">
          <cell r="A1486" t="str">
            <v>811158633009</v>
          </cell>
          <cell r="B1486">
            <v>5203802916</v>
          </cell>
        </row>
        <row r="1487">
          <cell r="A1487" t="str">
            <v>811158632481</v>
          </cell>
          <cell r="B1487">
            <v>5203689592</v>
          </cell>
        </row>
        <row r="1488">
          <cell r="A1488" t="str">
            <v>811158633250</v>
          </cell>
          <cell r="B1488">
            <v>5203741194</v>
          </cell>
        </row>
        <row r="1489">
          <cell r="A1489" t="str">
            <v>811158634113</v>
          </cell>
          <cell r="B1489">
            <v>5203732682</v>
          </cell>
        </row>
        <row r="1490">
          <cell r="A1490" t="str">
            <v>811158632458</v>
          </cell>
          <cell r="B1490">
            <v>5203720708</v>
          </cell>
        </row>
        <row r="1491">
          <cell r="A1491" t="str">
            <v>811158633095</v>
          </cell>
          <cell r="B1491">
            <v>5203758709</v>
          </cell>
        </row>
        <row r="1492">
          <cell r="A1492" t="str">
            <v>811158633383</v>
          </cell>
          <cell r="B1492">
            <v>5203689696</v>
          </cell>
        </row>
        <row r="1493">
          <cell r="A1493" t="str">
            <v>811158633294</v>
          </cell>
          <cell r="B1493">
            <v>5203748786</v>
          </cell>
        </row>
        <row r="1494">
          <cell r="A1494" t="str">
            <v>811158634126</v>
          </cell>
          <cell r="B1494">
            <v>5203737677</v>
          </cell>
        </row>
        <row r="1495">
          <cell r="A1495" t="str">
            <v>811158632579</v>
          </cell>
          <cell r="B1495">
            <v>5203789067</v>
          </cell>
        </row>
        <row r="1496">
          <cell r="A1496" t="str">
            <v>811158632563</v>
          </cell>
          <cell r="B1496">
            <v>5203722668</v>
          </cell>
        </row>
        <row r="1497">
          <cell r="A1497" t="str">
            <v>811158631047</v>
          </cell>
          <cell r="B1497">
            <v>5203691803</v>
          </cell>
        </row>
        <row r="1498">
          <cell r="A1498" t="str">
            <v>811158634652</v>
          </cell>
          <cell r="B1498">
            <v>5203787680</v>
          </cell>
        </row>
        <row r="1499">
          <cell r="A1499" t="str">
            <v>811158635135</v>
          </cell>
          <cell r="B1499">
            <v>5203737636</v>
          </cell>
        </row>
        <row r="1500">
          <cell r="A1500" t="str">
            <v>811158631259</v>
          </cell>
          <cell r="B1500">
            <v>5203716995</v>
          </cell>
        </row>
        <row r="1501">
          <cell r="A1501" t="str">
            <v>811158634478</v>
          </cell>
          <cell r="B1501">
            <v>5203706769</v>
          </cell>
        </row>
        <row r="1502">
          <cell r="A1502" t="str">
            <v>811158631428</v>
          </cell>
          <cell r="B1502">
            <v>5203753382</v>
          </cell>
        </row>
        <row r="1503">
          <cell r="A1503" t="str">
            <v>811158631451</v>
          </cell>
          <cell r="B1503">
            <v>5203738117</v>
          </cell>
        </row>
        <row r="1504">
          <cell r="A1504" t="str">
            <v>811158630301</v>
          </cell>
          <cell r="B1504">
            <v>5203737779</v>
          </cell>
        </row>
        <row r="1505">
          <cell r="A1505" t="str">
            <v>811158634216</v>
          </cell>
          <cell r="B1505">
            <v>5203726949</v>
          </cell>
        </row>
        <row r="1506">
          <cell r="A1506" t="str">
            <v>811158630554</v>
          </cell>
          <cell r="B1506">
            <v>5203754245</v>
          </cell>
        </row>
        <row r="1507">
          <cell r="A1507" t="str">
            <v>811158631670</v>
          </cell>
          <cell r="B1507">
            <v>5203773917</v>
          </cell>
        </row>
        <row r="1508">
          <cell r="A1508" t="str">
            <v>811158634303</v>
          </cell>
          <cell r="B1508">
            <v>5203743593</v>
          </cell>
        </row>
        <row r="1509">
          <cell r="A1509" t="str">
            <v>811158632770</v>
          </cell>
          <cell r="B1509">
            <v>5203716370</v>
          </cell>
        </row>
        <row r="1510">
          <cell r="A1510" t="str">
            <v>811158631958</v>
          </cell>
          <cell r="B1510">
            <v>5203757889</v>
          </cell>
        </row>
        <row r="1511">
          <cell r="A1511" t="str">
            <v>811158631998</v>
          </cell>
          <cell r="B1511">
            <v>5203737185</v>
          </cell>
        </row>
        <row r="1512">
          <cell r="A1512" t="str">
            <v>811158633270</v>
          </cell>
          <cell r="B1512">
            <v>5203785206</v>
          </cell>
        </row>
        <row r="1513">
          <cell r="A1513" t="str">
            <v>811158631520</v>
          </cell>
          <cell r="B1513">
            <v>5203775345</v>
          </cell>
        </row>
        <row r="1514">
          <cell r="A1514" t="str">
            <v>811158630237</v>
          </cell>
          <cell r="B1514">
            <v>5203694334</v>
          </cell>
        </row>
        <row r="1515">
          <cell r="A1515" t="str">
            <v>811158630808</v>
          </cell>
          <cell r="B1515">
            <v>5203764803</v>
          </cell>
        </row>
        <row r="1516">
          <cell r="A1516" t="str">
            <v>811158631885</v>
          </cell>
          <cell r="B1516">
            <v>5203756088</v>
          </cell>
        </row>
        <row r="1517">
          <cell r="A1517" t="str">
            <v>811158634238</v>
          </cell>
          <cell r="B1517">
            <v>5203802765</v>
          </cell>
        </row>
        <row r="1518">
          <cell r="A1518" t="str">
            <v>811158632062</v>
          </cell>
          <cell r="B1518">
            <v>5203764226</v>
          </cell>
        </row>
        <row r="1519">
          <cell r="A1519" t="str">
            <v>811158634062</v>
          </cell>
          <cell r="B1519">
            <v>5203761843</v>
          </cell>
        </row>
        <row r="1520">
          <cell r="A1520" t="str">
            <v>811158634926</v>
          </cell>
          <cell r="B1520">
            <v>5203744395</v>
          </cell>
        </row>
        <row r="1521">
          <cell r="A1521" t="str">
            <v>811158632915</v>
          </cell>
          <cell r="B1521">
            <v>5203805835</v>
          </cell>
        </row>
        <row r="1522">
          <cell r="A1522" t="str">
            <v>811158632035</v>
          </cell>
          <cell r="B1522">
            <v>5203754624</v>
          </cell>
        </row>
        <row r="1523">
          <cell r="A1523" t="str">
            <v>811158633886</v>
          </cell>
          <cell r="B1523">
            <v>5203765156</v>
          </cell>
        </row>
        <row r="1524">
          <cell r="A1524" t="str">
            <v>811158631556</v>
          </cell>
          <cell r="B1524">
            <v>5203707549</v>
          </cell>
        </row>
        <row r="1525">
          <cell r="A1525" t="str">
            <v>811158632390</v>
          </cell>
          <cell r="B1525">
            <v>5203755201</v>
          </cell>
        </row>
        <row r="1526">
          <cell r="A1526" t="str">
            <v>811158632613</v>
          </cell>
          <cell r="B1526">
            <v>5203776264</v>
          </cell>
        </row>
        <row r="1527">
          <cell r="A1527" t="str">
            <v>811158634707</v>
          </cell>
          <cell r="B1527">
            <v>5203746256</v>
          </cell>
        </row>
        <row r="1528">
          <cell r="A1528" t="str">
            <v>811158632170</v>
          </cell>
          <cell r="B1528">
            <v>5203755937</v>
          </cell>
        </row>
        <row r="1529">
          <cell r="A1529" t="str">
            <v>811158632046</v>
          </cell>
          <cell r="B1529">
            <v>5203796038</v>
          </cell>
        </row>
        <row r="1530">
          <cell r="A1530" t="str">
            <v>811158635327</v>
          </cell>
          <cell r="B1530">
            <v>5203776745</v>
          </cell>
        </row>
        <row r="1531">
          <cell r="A1531" t="str">
            <v>811158633575</v>
          </cell>
          <cell r="B1531">
            <v>5203701404</v>
          </cell>
        </row>
        <row r="1532">
          <cell r="A1532" t="str">
            <v>811158635242</v>
          </cell>
          <cell r="B1532">
            <v>5203721579</v>
          </cell>
        </row>
        <row r="1533">
          <cell r="A1533" t="str">
            <v>811158632367</v>
          </cell>
          <cell r="B1533">
            <v>5203784889</v>
          </cell>
        </row>
        <row r="1534">
          <cell r="A1534" t="str">
            <v>811158633918</v>
          </cell>
          <cell r="B1534">
            <v>5203720013</v>
          </cell>
        </row>
        <row r="1535">
          <cell r="A1535" t="str">
            <v>811158631742</v>
          </cell>
          <cell r="B1535">
            <v>5203793827</v>
          </cell>
        </row>
        <row r="1536">
          <cell r="A1536" t="str">
            <v>811158632308</v>
          </cell>
          <cell r="B1536">
            <v>5203741570</v>
          </cell>
        </row>
        <row r="1537">
          <cell r="A1537" t="str">
            <v>811158632642</v>
          </cell>
          <cell r="B1537">
            <v>5203707291</v>
          </cell>
        </row>
        <row r="1538">
          <cell r="A1538" t="str">
            <v>811158630480</v>
          </cell>
          <cell r="B1538">
            <v>5203714057</v>
          </cell>
        </row>
        <row r="1539">
          <cell r="A1539" t="str">
            <v>811158631891</v>
          </cell>
          <cell r="B1539">
            <v>5203690517</v>
          </cell>
        </row>
        <row r="1540">
          <cell r="A1540" t="str">
            <v>811158635104</v>
          </cell>
          <cell r="B1540">
            <v>5203756874</v>
          </cell>
        </row>
        <row r="1541">
          <cell r="A1541" t="str">
            <v>811158633365</v>
          </cell>
          <cell r="B1541">
            <v>5203796904</v>
          </cell>
        </row>
        <row r="1542">
          <cell r="A1542" t="str">
            <v>811158631365</v>
          </cell>
          <cell r="B1542">
            <v>5203754036</v>
          </cell>
        </row>
        <row r="1543">
          <cell r="A1543" t="str">
            <v>811158630256</v>
          </cell>
          <cell r="B1543">
            <v>5203799406</v>
          </cell>
        </row>
        <row r="1544">
          <cell r="A1544" t="str">
            <v>811158634795</v>
          </cell>
          <cell r="B1544">
            <v>5203744804</v>
          </cell>
        </row>
        <row r="1545">
          <cell r="A1545" t="str">
            <v>811158634525</v>
          </cell>
          <cell r="B1545">
            <v>5203739807</v>
          </cell>
        </row>
        <row r="1546">
          <cell r="A1546" t="str">
            <v>811158634336</v>
          </cell>
          <cell r="B1546">
            <v>5203807006</v>
          </cell>
        </row>
        <row r="1547">
          <cell r="A1547" t="str">
            <v>811158632151</v>
          </cell>
          <cell r="B1547">
            <v>5203787785</v>
          </cell>
        </row>
        <row r="1548">
          <cell r="A1548" t="str">
            <v>811158630177</v>
          </cell>
          <cell r="B1548">
            <v>5203721385</v>
          </cell>
        </row>
        <row r="1549">
          <cell r="A1549" t="str">
            <v>811158631649</v>
          </cell>
          <cell r="B1549">
            <v>5203806482</v>
          </cell>
        </row>
        <row r="1550">
          <cell r="A1550" t="str">
            <v>811158631352</v>
          </cell>
          <cell r="B1550">
            <v>5203759449</v>
          </cell>
        </row>
        <row r="1551">
          <cell r="A1551" t="str">
            <v>811158631623</v>
          </cell>
          <cell r="B1551">
            <v>5203704513</v>
          </cell>
        </row>
        <row r="1552">
          <cell r="A1552" t="str">
            <v>811158632214</v>
          </cell>
          <cell r="B1552">
            <v>5203777027</v>
          </cell>
        </row>
        <row r="1553">
          <cell r="A1553" t="str">
            <v>811158635116</v>
          </cell>
          <cell r="B1553">
            <v>5203705083</v>
          </cell>
        </row>
        <row r="1554">
          <cell r="A1554" t="str">
            <v>811158634102</v>
          </cell>
          <cell r="B1554">
            <v>5203756469</v>
          </cell>
        </row>
        <row r="1555">
          <cell r="A1555" t="str">
            <v>811158634089</v>
          </cell>
          <cell r="B1555">
            <v>5203738413</v>
          </cell>
        </row>
        <row r="1556">
          <cell r="A1556" t="str">
            <v>811158634020</v>
          </cell>
          <cell r="B1556">
            <v>5203745056</v>
          </cell>
        </row>
        <row r="1557">
          <cell r="A1557" t="str">
            <v>811158632232</v>
          </cell>
          <cell r="B1557">
            <v>5203721853</v>
          </cell>
        </row>
        <row r="1558">
          <cell r="A1558" t="str">
            <v>811158631029</v>
          </cell>
          <cell r="B1558">
            <v>5203732508</v>
          </cell>
        </row>
        <row r="1559">
          <cell r="A1559" t="str">
            <v>811158631414</v>
          </cell>
          <cell r="B1559">
            <v>5203697244</v>
          </cell>
        </row>
        <row r="1560">
          <cell r="A1560" t="str">
            <v>811158630689</v>
          </cell>
          <cell r="B1560">
            <v>5203776024</v>
          </cell>
        </row>
        <row r="1561">
          <cell r="A1561" t="str">
            <v>811158632010</v>
          </cell>
          <cell r="B1561">
            <v>5203649184</v>
          </cell>
        </row>
        <row r="1562">
          <cell r="A1562" t="str">
            <v>811158634484</v>
          </cell>
          <cell r="B1562">
            <v>5203730114</v>
          </cell>
        </row>
        <row r="1563">
          <cell r="A1563" t="str">
            <v>811158635229</v>
          </cell>
          <cell r="B1563">
            <v>5203724739</v>
          </cell>
        </row>
        <row r="1564">
          <cell r="A1564" t="str">
            <v>811158632405</v>
          </cell>
          <cell r="B1564">
            <v>5203784661</v>
          </cell>
        </row>
        <row r="1565">
          <cell r="A1565" t="str">
            <v>811158632220</v>
          </cell>
          <cell r="B1565">
            <v>5203788738</v>
          </cell>
        </row>
        <row r="1566">
          <cell r="A1566" t="str">
            <v>811158632271</v>
          </cell>
          <cell r="B1566">
            <v>5203819941</v>
          </cell>
        </row>
        <row r="1567">
          <cell r="A1567" t="str">
            <v>811158630732</v>
          </cell>
          <cell r="B1567">
            <v>5203688337</v>
          </cell>
        </row>
        <row r="1568">
          <cell r="A1568" t="str">
            <v>811158632947</v>
          </cell>
          <cell r="B1568">
            <v>5203784855</v>
          </cell>
        </row>
        <row r="1569">
          <cell r="A1569" t="str">
            <v>811158633683</v>
          </cell>
          <cell r="B1569">
            <v>5203794496</v>
          </cell>
        </row>
        <row r="1570">
          <cell r="A1570" t="str">
            <v>811158633652</v>
          </cell>
          <cell r="B1570">
            <v>5203740268</v>
          </cell>
        </row>
        <row r="1571">
          <cell r="A1571" t="str">
            <v>811158635296</v>
          </cell>
          <cell r="B1571">
            <v>5203785455</v>
          </cell>
        </row>
        <row r="1572">
          <cell r="A1572" t="str">
            <v>811158634748</v>
          </cell>
          <cell r="B1572">
            <v>5203740196</v>
          </cell>
        </row>
        <row r="1573">
          <cell r="A1573" t="str">
            <v>811158631752</v>
          </cell>
          <cell r="B1573">
            <v>5203762997</v>
          </cell>
        </row>
        <row r="1574">
          <cell r="A1574" t="str">
            <v>811158634011</v>
          </cell>
          <cell r="B1574">
            <v>5203744973</v>
          </cell>
        </row>
        <row r="1575">
          <cell r="A1575" t="str">
            <v>811158632833</v>
          </cell>
          <cell r="B1575">
            <v>5203763542</v>
          </cell>
        </row>
        <row r="1576">
          <cell r="A1576" t="str">
            <v>811158634634</v>
          </cell>
          <cell r="B1576">
            <v>5203697487</v>
          </cell>
        </row>
        <row r="1577">
          <cell r="A1577" t="str">
            <v>811158632006</v>
          </cell>
          <cell r="B1577">
            <v>5203807099</v>
          </cell>
        </row>
        <row r="1578">
          <cell r="A1578" t="str">
            <v>811158631862</v>
          </cell>
          <cell r="B1578">
            <v>5203741693</v>
          </cell>
        </row>
        <row r="1579">
          <cell r="A1579" t="str">
            <v>811158634715</v>
          </cell>
          <cell r="B1579">
            <v>5203785250</v>
          </cell>
        </row>
        <row r="1580">
          <cell r="A1580" t="str">
            <v>811158630838</v>
          </cell>
          <cell r="B1580">
            <v>5203742236</v>
          </cell>
        </row>
        <row r="1581">
          <cell r="A1581" t="str">
            <v>811158630479</v>
          </cell>
          <cell r="B1581">
            <v>5203731933</v>
          </cell>
        </row>
        <row r="1582">
          <cell r="A1582" t="str">
            <v>811158633845</v>
          </cell>
          <cell r="B1582">
            <v>5203697583</v>
          </cell>
        </row>
        <row r="1583">
          <cell r="A1583" t="str">
            <v>811158632107</v>
          </cell>
          <cell r="B1583">
            <v>5203752774</v>
          </cell>
        </row>
        <row r="1584">
          <cell r="A1584" t="str">
            <v>811158632095</v>
          </cell>
          <cell r="B1584">
            <v>5203796856</v>
          </cell>
        </row>
        <row r="1585">
          <cell r="A1585" t="str">
            <v>811158632082</v>
          </cell>
          <cell r="B1585">
            <v>5203783519</v>
          </cell>
        </row>
        <row r="1586">
          <cell r="A1586" t="str">
            <v>811158634039</v>
          </cell>
          <cell r="B1586">
            <v>5203807186</v>
          </cell>
        </row>
        <row r="1587">
          <cell r="A1587" t="str">
            <v>811158634002</v>
          </cell>
          <cell r="B1587">
            <v>5203802019</v>
          </cell>
        </row>
        <row r="1588">
          <cell r="A1588" t="str">
            <v>811158633799</v>
          </cell>
          <cell r="B1588">
            <v>5203800971</v>
          </cell>
        </row>
        <row r="1589">
          <cell r="A1589" t="str">
            <v>811158633834</v>
          </cell>
          <cell r="B1589">
            <v>5203726967</v>
          </cell>
        </row>
        <row r="1590">
          <cell r="A1590" t="str">
            <v>811158631927</v>
          </cell>
          <cell r="B1590">
            <v>5203702570</v>
          </cell>
        </row>
        <row r="1591">
          <cell r="A1591" t="str">
            <v>811158631709</v>
          </cell>
          <cell r="B1591">
            <v>5203707575</v>
          </cell>
        </row>
        <row r="1592">
          <cell r="A1592" t="str">
            <v>811158634725</v>
          </cell>
          <cell r="B1592">
            <v>5203722278</v>
          </cell>
        </row>
        <row r="1593">
          <cell r="A1593" t="str">
            <v>811158630155</v>
          </cell>
          <cell r="B1593">
            <v>5203745984</v>
          </cell>
        </row>
        <row r="1594">
          <cell r="A1594" t="str">
            <v>811158630575</v>
          </cell>
          <cell r="B1594">
            <v>5203733950</v>
          </cell>
        </row>
        <row r="1595">
          <cell r="A1595" t="str">
            <v>811158633727</v>
          </cell>
          <cell r="B1595">
            <v>5203788016</v>
          </cell>
        </row>
        <row r="1596">
          <cell r="A1596" t="str">
            <v>811158632185</v>
          </cell>
          <cell r="B1596">
            <v>5203720675</v>
          </cell>
        </row>
        <row r="1597">
          <cell r="A1597" t="str">
            <v>811158630195</v>
          </cell>
          <cell r="B1597">
            <v>5203763600</v>
          </cell>
        </row>
        <row r="1598">
          <cell r="A1598" t="str">
            <v>811158634841</v>
          </cell>
          <cell r="B1598">
            <v>5203730380</v>
          </cell>
        </row>
        <row r="1599">
          <cell r="A1599" t="str">
            <v>811158635014</v>
          </cell>
          <cell r="B1599">
            <v>5203701895</v>
          </cell>
        </row>
        <row r="1600">
          <cell r="A1600" t="str">
            <v>811158634976</v>
          </cell>
          <cell r="B1600">
            <v>5203787912</v>
          </cell>
        </row>
        <row r="1601">
          <cell r="A1601" t="str">
            <v>811158634880</v>
          </cell>
          <cell r="B1601">
            <v>5203777239</v>
          </cell>
        </row>
        <row r="1602">
          <cell r="A1602" t="str">
            <v>811158630460</v>
          </cell>
          <cell r="B1602">
            <v>5203758898</v>
          </cell>
        </row>
        <row r="1603">
          <cell r="A1603" t="str">
            <v>811158633512</v>
          </cell>
          <cell r="B1603">
            <v>5203696988</v>
          </cell>
        </row>
        <row r="1604">
          <cell r="A1604" t="str">
            <v>811158634353</v>
          </cell>
          <cell r="B1604">
            <v>5203720710</v>
          </cell>
        </row>
        <row r="1605">
          <cell r="A1605" t="str">
            <v>811158634327</v>
          </cell>
          <cell r="B1605">
            <v>5203728396</v>
          </cell>
        </row>
        <row r="1606">
          <cell r="A1606" t="str">
            <v>811158631376</v>
          </cell>
          <cell r="B1606">
            <v>5203739954</v>
          </cell>
        </row>
        <row r="1607">
          <cell r="A1607" t="str">
            <v>811158635034</v>
          </cell>
          <cell r="B1607">
            <v>5203764286</v>
          </cell>
        </row>
        <row r="1608">
          <cell r="A1608" t="str">
            <v>811158633860</v>
          </cell>
          <cell r="B1608">
            <v>5203798078</v>
          </cell>
        </row>
        <row r="1609">
          <cell r="A1609" t="str">
            <v>811158631327</v>
          </cell>
          <cell r="B1609">
            <v>5203784766</v>
          </cell>
        </row>
        <row r="1610">
          <cell r="A1610" t="str">
            <v>811158633598</v>
          </cell>
          <cell r="B1610">
            <v>5203697268</v>
          </cell>
        </row>
        <row r="1611">
          <cell r="A1611" t="str">
            <v>811158631711</v>
          </cell>
          <cell r="B1611">
            <v>5203798288</v>
          </cell>
        </row>
        <row r="1612">
          <cell r="A1612" t="str">
            <v>811158631468</v>
          </cell>
          <cell r="B1612">
            <v>5203770836</v>
          </cell>
        </row>
        <row r="1613">
          <cell r="A1613" t="str">
            <v>811158632118</v>
          </cell>
          <cell r="B1613">
            <v>5203791301</v>
          </cell>
        </row>
        <row r="1614">
          <cell r="A1614" t="str">
            <v>811158631913</v>
          </cell>
          <cell r="B1614">
            <v>5203722236</v>
          </cell>
        </row>
        <row r="1615">
          <cell r="A1615" t="str">
            <v>811158635255</v>
          </cell>
          <cell r="B1615">
            <v>5203693591</v>
          </cell>
        </row>
        <row r="1616">
          <cell r="A1616" t="str">
            <v>811158630634</v>
          </cell>
          <cell r="B1616">
            <v>5203689609</v>
          </cell>
        </row>
        <row r="1617">
          <cell r="A1617" t="str">
            <v>811158635308</v>
          </cell>
          <cell r="B1617">
            <v>5203770928</v>
          </cell>
        </row>
        <row r="1618">
          <cell r="A1618" t="str">
            <v>811158632585</v>
          </cell>
          <cell r="B1618">
            <v>5203751489</v>
          </cell>
        </row>
        <row r="1619">
          <cell r="A1619" t="str">
            <v>811158633748</v>
          </cell>
          <cell r="B1619">
            <v>5203700186</v>
          </cell>
        </row>
        <row r="1620">
          <cell r="A1620" t="str">
            <v>811158633775</v>
          </cell>
          <cell r="B1620">
            <v>5203742205</v>
          </cell>
        </row>
        <row r="1621">
          <cell r="A1621" t="str">
            <v>811158632737</v>
          </cell>
          <cell r="B1621">
            <v>5203798137</v>
          </cell>
        </row>
        <row r="1622">
          <cell r="A1622" t="str">
            <v>811158633970</v>
          </cell>
          <cell r="B1622">
            <v>5203728421</v>
          </cell>
        </row>
        <row r="1623">
          <cell r="A1623" t="str">
            <v>811158634262</v>
          </cell>
          <cell r="B1623">
            <v>5203776524</v>
          </cell>
        </row>
        <row r="1624">
          <cell r="A1624" t="str">
            <v>811158632628</v>
          </cell>
          <cell r="B1624">
            <v>5203777543</v>
          </cell>
        </row>
        <row r="1625">
          <cell r="A1625" t="str">
            <v>811158634281</v>
          </cell>
          <cell r="B1625">
            <v>5203737471</v>
          </cell>
        </row>
        <row r="1626">
          <cell r="A1626" t="str">
            <v>811158630753</v>
          </cell>
          <cell r="B1626">
            <v>5203737510</v>
          </cell>
        </row>
        <row r="1627">
          <cell r="A1627" t="str">
            <v>811158633989</v>
          </cell>
          <cell r="B1627">
            <v>5203754882</v>
          </cell>
        </row>
        <row r="1628">
          <cell r="A1628" t="str">
            <v>811158632814</v>
          </cell>
          <cell r="B1628">
            <v>5203800142</v>
          </cell>
        </row>
        <row r="1629">
          <cell r="A1629" t="str">
            <v>811158632693</v>
          </cell>
          <cell r="B1629">
            <v>5203748756</v>
          </cell>
        </row>
        <row r="1630">
          <cell r="A1630" t="str">
            <v>811158630677</v>
          </cell>
          <cell r="B1630">
            <v>5203742057</v>
          </cell>
        </row>
        <row r="1631">
          <cell r="A1631" t="str">
            <v>811158631697</v>
          </cell>
          <cell r="B1631">
            <v>5203707445</v>
          </cell>
        </row>
        <row r="1632">
          <cell r="A1632" t="str">
            <v>811158631726</v>
          </cell>
          <cell r="B1632">
            <v>5203709463</v>
          </cell>
        </row>
        <row r="1633">
          <cell r="A1633" t="str">
            <v>811158632329</v>
          </cell>
          <cell r="B1633">
            <v>5203720739</v>
          </cell>
        </row>
        <row r="1634">
          <cell r="A1634" t="str">
            <v>811158631501</v>
          </cell>
          <cell r="B1634">
            <v>5203806405</v>
          </cell>
        </row>
        <row r="1635">
          <cell r="A1635" t="str">
            <v>811158633992</v>
          </cell>
          <cell r="B1635">
            <v>5203773916</v>
          </cell>
        </row>
        <row r="1636">
          <cell r="A1636" t="str">
            <v>811158630977</v>
          </cell>
          <cell r="B1636">
            <v>5203698278</v>
          </cell>
        </row>
        <row r="1637">
          <cell r="A1637" t="str">
            <v>811158630340</v>
          </cell>
          <cell r="B1637">
            <v>5203802530</v>
          </cell>
        </row>
        <row r="1638">
          <cell r="A1638" t="str">
            <v>811158633806</v>
          </cell>
          <cell r="B1638">
            <v>5203779626</v>
          </cell>
        </row>
        <row r="1639">
          <cell r="A1639" t="str">
            <v>811158633502</v>
          </cell>
          <cell r="B1639">
            <v>5203773678</v>
          </cell>
        </row>
        <row r="1640">
          <cell r="A1640" t="str">
            <v>811158632160</v>
          </cell>
          <cell r="B1640">
            <v>5203721313</v>
          </cell>
        </row>
        <row r="1641">
          <cell r="A1641" t="str">
            <v>811158634096</v>
          </cell>
          <cell r="B1641">
            <v>5203715808</v>
          </cell>
        </row>
        <row r="1642">
          <cell r="A1642" t="str">
            <v>811158633534</v>
          </cell>
          <cell r="B1642">
            <v>5203766791</v>
          </cell>
        </row>
        <row r="1643">
          <cell r="A1643" t="str">
            <v>811158631497</v>
          </cell>
          <cell r="B1643">
            <v>5203762155</v>
          </cell>
        </row>
        <row r="1644">
          <cell r="A1644" t="str">
            <v>811158634374</v>
          </cell>
          <cell r="B1644">
            <v>5203757465</v>
          </cell>
        </row>
        <row r="1645">
          <cell r="A1645" t="str">
            <v>811158631942</v>
          </cell>
          <cell r="B1645">
            <v>5203740126</v>
          </cell>
        </row>
        <row r="1646">
          <cell r="A1646" t="str">
            <v>811158630798</v>
          </cell>
          <cell r="B1646">
            <v>5203748654</v>
          </cell>
        </row>
        <row r="1647">
          <cell r="A1647" t="str">
            <v>811158634444</v>
          </cell>
          <cell r="B1647">
            <v>5203720673</v>
          </cell>
        </row>
        <row r="1648">
          <cell r="A1648" t="str">
            <v>811158633875</v>
          </cell>
          <cell r="B1648">
            <v>5203757752</v>
          </cell>
        </row>
        <row r="1649">
          <cell r="A1649" t="str">
            <v>811158631837</v>
          </cell>
          <cell r="B1649">
            <v>5203803644</v>
          </cell>
        </row>
        <row r="1650">
          <cell r="A1650" t="str">
            <v>811158633606</v>
          </cell>
          <cell r="B1650">
            <v>5203773650</v>
          </cell>
        </row>
        <row r="1651">
          <cell r="A1651" t="str">
            <v>811158634469</v>
          </cell>
          <cell r="B1651">
            <v>5203780976</v>
          </cell>
        </row>
        <row r="1652">
          <cell r="A1652" t="str">
            <v>811158632520</v>
          </cell>
          <cell r="B1652">
            <v>5203721580</v>
          </cell>
        </row>
        <row r="1653">
          <cell r="A1653" t="str">
            <v>811158634040</v>
          </cell>
          <cell r="B1653">
            <v>5203750640</v>
          </cell>
        </row>
        <row r="1654">
          <cell r="A1654" t="str">
            <v>811158634346</v>
          </cell>
          <cell r="B1654">
            <v>5203791061</v>
          </cell>
        </row>
        <row r="1655">
          <cell r="A1655" t="str">
            <v>811158633813</v>
          </cell>
          <cell r="B1655">
            <v>5203790101</v>
          </cell>
        </row>
        <row r="1656">
          <cell r="A1656" t="str">
            <v>811158632134</v>
          </cell>
          <cell r="B1656">
            <v>5203791498</v>
          </cell>
        </row>
        <row r="1657">
          <cell r="A1657" t="str">
            <v>811158630268</v>
          </cell>
          <cell r="B1657">
            <v>5203806456</v>
          </cell>
        </row>
        <row r="1658">
          <cell r="A1658" t="str">
            <v>811158634644</v>
          </cell>
          <cell r="B1658">
            <v>5203720199</v>
          </cell>
        </row>
        <row r="1659">
          <cell r="A1659" t="str">
            <v>811158631085</v>
          </cell>
          <cell r="B1659">
            <v>5203697639</v>
          </cell>
        </row>
        <row r="1660">
          <cell r="A1660" t="str">
            <v>811158632907</v>
          </cell>
          <cell r="B1660">
            <v>5203705630</v>
          </cell>
        </row>
        <row r="1661">
          <cell r="A1661" t="str">
            <v>811158630610</v>
          </cell>
          <cell r="B1661">
            <v>5203779541</v>
          </cell>
        </row>
        <row r="1662">
          <cell r="A1662" t="str">
            <v>811158632519</v>
          </cell>
          <cell r="B1662">
            <v>5203756552</v>
          </cell>
        </row>
        <row r="1663">
          <cell r="A1663" t="str">
            <v>811158635215</v>
          </cell>
          <cell r="B1663">
            <v>5203728598</v>
          </cell>
        </row>
        <row r="1664">
          <cell r="A1664" t="str">
            <v>811158633664</v>
          </cell>
          <cell r="B1664">
            <v>5203741877</v>
          </cell>
        </row>
        <row r="1665">
          <cell r="A1665" t="str">
            <v>811158632543</v>
          </cell>
          <cell r="B1665">
            <v>5203755999</v>
          </cell>
        </row>
        <row r="1666">
          <cell r="A1666" t="str">
            <v>811158632437</v>
          </cell>
          <cell r="B1666">
            <v>5203706567</v>
          </cell>
        </row>
        <row r="1667">
          <cell r="A1667" t="str">
            <v>811158630811</v>
          </cell>
          <cell r="B1667">
            <v>5203774902</v>
          </cell>
        </row>
        <row r="1668">
          <cell r="A1668" t="str">
            <v>811158631126</v>
          </cell>
          <cell r="B1668">
            <v>5203702305</v>
          </cell>
        </row>
        <row r="1669">
          <cell r="A1669" t="str">
            <v>811158630391</v>
          </cell>
          <cell r="B1669">
            <v>5203687918</v>
          </cell>
        </row>
        <row r="1670">
          <cell r="A1670" t="str">
            <v>811158631114</v>
          </cell>
          <cell r="B1670">
            <v>5203694796</v>
          </cell>
        </row>
        <row r="1671">
          <cell r="A1671" t="str">
            <v>811158634403</v>
          </cell>
          <cell r="B1671">
            <v>5203786949</v>
          </cell>
        </row>
        <row r="1672">
          <cell r="A1672" t="str">
            <v>811158634051</v>
          </cell>
          <cell r="B1672">
            <v>5203680093</v>
          </cell>
        </row>
        <row r="1673">
          <cell r="A1673" t="str">
            <v>811158630205</v>
          </cell>
          <cell r="B1673">
            <v>5203804411</v>
          </cell>
        </row>
        <row r="1674">
          <cell r="A1674" t="str">
            <v>811158633964</v>
          </cell>
          <cell r="B1674">
            <v>5203694819</v>
          </cell>
        </row>
        <row r="1675">
          <cell r="A1675" t="str">
            <v>811158634156</v>
          </cell>
          <cell r="B1675">
            <v>5203717463</v>
          </cell>
        </row>
        <row r="1676">
          <cell r="A1676" t="str">
            <v>811158630609</v>
          </cell>
          <cell r="B1676">
            <v>5203805696</v>
          </cell>
        </row>
        <row r="1677">
          <cell r="A1677" t="str">
            <v>811158633423</v>
          </cell>
          <cell r="B1677">
            <v>5203718886</v>
          </cell>
        </row>
        <row r="1678">
          <cell r="A1678" t="str">
            <v>811158632677</v>
          </cell>
          <cell r="B1678">
            <v>5203777028</v>
          </cell>
        </row>
        <row r="1679">
          <cell r="A1679" t="str">
            <v>811158635051</v>
          </cell>
          <cell r="B1679">
            <v>5203762052</v>
          </cell>
        </row>
        <row r="1680">
          <cell r="A1680" t="str">
            <v>811158630852</v>
          </cell>
          <cell r="B1680">
            <v>5203778049</v>
          </cell>
        </row>
        <row r="1681">
          <cell r="A1681" t="str">
            <v>811158634421</v>
          </cell>
          <cell r="B1681">
            <v>5203752039</v>
          </cell>
        </row>
        <row r="1682">
          <cell r="A1682" t="str">
            <v>811158630383</v>
          </cell>
          <cell r="B1682">
            <v>5203690032</v>
          </cell>
        </row>
        <row r="1683">
          <cell r="A1683" t="str">
            <v>811158631079</v>
          </cell>
          <cell r="B1683">
            <v>5203696521</v>
          </cell>
        </row>
        <row r="1684">
          <cell r="A1684" t="str">
            <v>811158630705</v>
          </cell>
          <cell r="B1684">
            <v>5203694794</v>
          </cell>
        </row>
        <row r="1685">
          <cell r="A1685" t="str">
            <v>811158631871</v>
          </cell>
          <cell r="B1685">
            <v>5203774193</v>
          </cell>
        </row>
        <row r="1686">
          <cell r="A1686" t="str">
            <v>811158631798</v>
          </cell>
          <cell r="B1686">
            <v>5203756534</v>
          </cell>
        </row>
        <row r="1687">
          <cell r="A1687" t="str">
            <v>811158635098</v>
          </cell>
          <cell r="B1687">
            <v>5203700470</v>
          </cell>
        </row>
        <row r="1688">
          <cell r="A1688" t="str">
            <v>811158632341</v>
          </cell>
          <cell r="B1688">
            <v>5203736748</v>
          </cell>
        </row>
        <row r="1689">
          <cell r="A1689" t="str">
            <v>811158632258</v>
          </cell>
          <cell r="B1689">
            <v>5203720333</v>
          </cell>
        </row>
        <row r="1690">
          <cell r="A1690" t="str">
            <v>811158633954</v>
          </cell>
          <cell r="B1690">
            <v>5203766702</v>
          </cell>
        </row>
        <row r="1691">
          <cell r="A1691" t="str">
            <v>811158633824</v>
          </cell>
          <cell r="B1691">
            <v>5203802239</v>
          </cell>
        </row>
        <row r="1692">
          <cell r="A1692" t="str">
            <v>811158630491</v>
          </cell>
          <cell r="B1692">
            <v>5203760260</v>
          </cell>
        </row>
        <row r="1693">
          <cell r="A1693" t="str">
            <v>811158633267</v>
          </cell>
          <cell r="B1693">
            <v>5203796826</v>
          </cell>
        </row>
        <row r="1694">
          <cell r="A1694" t="str">
            <v>811158633945</v>
          </cell>
          <cell r="B1694">
            <v>5203710032</v>
          </cell>
        </row>
        <row r="1695">
          <cell r="A1695" t="str">
            <v>811158634250</v>
          </cell>
          <cell r="B1695">
            <v>5203698038</v>
          </cell>
        </row>
        <row r="1696">
          <cell r="A1696" t="str">
            <v>811158632375</v>
          </cell>
          <cell r="B1696">
            <v>5203754419</v>
          </cell>
        </row>
        <row r="1697">
          <cell r="A1697" t="str">
            <v>811158630324</v>
          </cell>
          <cell r="B1697">
            <v>5203690716</v>
          </cell>
        </row>
        <row r="1698">
          <cell r="A1698" t="str">
            <v>811158634513</v>
          </cell>
          <cell r="B1698">
            <v>5203756428</v>
          </cell>
        </row>
        <row r="1699">
          <cell r="A1699" t="str">
            <v>811158630918</v>
          </cell>
          <cell r="B1699">
            <v>5203726922</v>
          </cell>
        </row>
        <row r="1700">
          <cell r="A1700" t="str">
            <v>811158630627</v>
          </cell>
          <cell r="B1700">
            <v>5203797519</v>
          </cell>
        </row>
        <row r="1701">
          <cell r="A1701" t="str">
            <v>811158630874</v>
          </cell>
          <cell r="B1701">
            <v>5203723506</v>
          </cell>
        </row>
        <row r="1702">
          <cell r="A1702" t="str">
            <v>811158630502</v>
          </cell>
          <cell r="B1702">
            <v>5203727342</v>
          </cell>
        </row>
        <row r="1703">
          <cell r="A1703" t="str">
            <v>811158635199</v>
          </cell>
          <cell r="B1703">
            <v>5203745843</v>
          </cell>
        </row>
        <row r="1704">
          <cell r="A1704" t="str">
            <v>811158631859</v>
          </cell>
          <cell r="B1704">
            <v>5203806777</v>
          </cell>
        </row>
        <row r="1705">
          <cell r="A1705" t="str">
            <v>811158631849</v>
          </cell>
          <cell r="B1705">
            <v>5203719965</v>
          </cell>
        </row>
        <row r="1706">
          <cell r="A1706" t="str">
            <v>811158631788</v>
          </cell>
          <cell r="B1706">
            <v>5203820270</v>
          </cell>
        </row>
        <row r="1707">
          <cell r="A1707" t="str">
            <v>811158632288</v>
          </cell>
          <cell r="B1707">
            <v>5203705261</v>
          </cell>
        </row>
        <row r="1708">
          <cell r="A1708" t="str">
            <v>811158632264</v>
          </cell>
          <cell r="B1708">
            <v>5203806990</v>
          </cell>
        </row>
        <row r="1709">
          <cell r="A1709" t="str">
            <v>811158631573</v>
          </cell>
          <cell r="B1709">
            <v>5203758773</v>
          </cell>
        </row>
        <row r="1710">
          <cell r="A1710" t="str">
            <v>811158632789</v>
          </cell>
          <cell r="B1710">
            <v>5203757429</v>
          </cell>
        </row>
        <row r="1711">
          <cell r="A1711" t="str">
            <v>811158635008</v>
          </cell>
          <cell r="B1711">
            <v>5203802295</v>
          </cell>
        </row>
        <row r="1712">
          <cell r="A1712" t="str">
            <v>811158634834</v>
          </cell>
          <cell r="B1712">
            <v>5203763939</v>
          </cell>
        </row>
        <row r="1713">
          <cell r="A1713" t="str">
            <v>811158634275</v>
          </cell>
          <cell r="B1713">
            <v>5203742394</v>
          </cell>
        </row>
        <row r="1714">
          <cell r="A1714" t="str">
            <v>811158632971</v>
          </cell>
          <cell r="B1714">
            <v>5203797068</v>
          </cell>
        </row>
        <row r="1715">
          <cell r="A1715" t="str">
            <v>811158631448</v>
          </cell>
          <cell r="B1715">
            <v>5203763950</v>
          </cell>
        </row>
        <row r="1716">
          <cell r="A1716" t="str">
            <v>811158630270</v>
          </cell>
          <cell r="B1716">
            <v>5203775820</v>
          </cell>
        </row>
        <row r="1717">
          <cell r="A1717" t="str">
            <v>811158631604</v>
          </cell>
          <cell r="B1717">
            <v>5203738413</v>
          </cell>
        </row>
        <row r="1718">
          <cell r="A1718" t="str">
            <v>811158631296</v>
          </cell>
          <cell r="B1718">
            <v>5203706178</v>
          </cell>
        </row>
        <row r="1719">
          <cell r="A1719" t="str">
            <v>811158631661</v>
          </cell>
          <cell r="B1719">
            <v>5203756754</v>
          </cell>
        </row>
        <row r="1720">
          <cell r="A1720" t="str">
            <v>811158630987</v>
          </cell>
          <cell r="B1720">
            <v>5203711960</v>
          </cell>
        </row>
        <row r="1721">
          <cell r="A1721" t="str">
            <v>811158632197</v>
          </cell>
          <cell r="B1721">
            <v>5203728089</v>
          </cell>
        </row>
        <row r="1722">
          <cell r="A1722" t="str">
            <v>811158630435</v>
          </cell>
          <cell r="B1722">
            <v>5203792484</v>
          </cell>
        </row>
        <row r="1723">
          <cell r="A1723" t="str">
            <v>811158630581</v>
          </cell>
          <cell r="B1723">
            <v>5203800266</v>
          </cell>
        </row>
        <row r="1724">
          <cell r="A1724" t="str">
            <v>811158631339</v>
          </cell>
          <cell r="B1724">
            <v>5203754802</v>
          </cell>
        </row>
        <row r="1725">
          <cell r="A1725" t="str">
            <v>811158633482</v>
          </cell>
          <cell r="B1725">
            <v>5203721306</v>
          </cell>
        </row>
        <row r="1726">
          <cell r="A1726" t="str">
            <v>811158634605</v>
          </cell>
          <cell r="B1726">
            <v>5203763056</v>
          </cell>
        </row>
        <row r="1727">
          <cell r="A1727" t="str">
            <v>811158634138</v>
          </cell>
          <cell r="B1727">
            <v>5203798021</v>
          </cell>
        </row>
        <row r="1728">
          <cell r="A1728" t="str">
            <v>811158635208</v>
          </cell>
          <cell r="B1728">
            <v>5203775118</v>
          </cell>
        </row>
        <row r="1729">
          <cell r="A1729" t="str">
            <v>811158633194</v>
          </cell>
          <cell r="B1729">
            <v>5203792422</v>
          </cell>
        </row>
        <row r="1730">
          <cell r="A1730" t="str">
            <v>811158630526</v>
          </cell>
          <cell r="B1730">
            <v>5203725211</v>
          </cell>
        </row>
        <row r="1731">
          <cell r="A1731" t="str">
            <v>811158630741</v>
          </cell>
          <cell r="B1731">
            <v>5203798060</v>
          </cell>
        </row>
        <row r="1732">
          <cell r="A1732" t="str">
            <v>811158630710</v>
          </cell>
          <cell r="B1732">
            <v>5203698313</v>
          </cell>
        </row>
        <row r="1733">
          <cell r="A1733" t="str">
            <v>811158633036</v>
          </cell>
          <cell r="B1733">
            <v>5203717737</v>
          </cell>
        </row>
        <row r="1734">
          <cell r="A1734" t="str">
            <v>811158633415</v>
          </cell>
          <cell r="B1734">
            <v>5203729879</v>
          </cell>
        </row>
        <row r="1735">
          <cell r="A1735" t="str">
            <v>811158634754</v>
          </cell>
          <cell r="B1735">
            <v>5203713757</v>
          </cell>
        </row>
        <row r="1736">
          <cell r="A1736" t="str">
            <v>811158630180</v>
          </cell>
          <cell r="B1736">
            <v>5203797514</v>
          </cell>
        </row>
        <row r="1737">
          <cell r="A1737" t="str">
            <v>811158631471</v>
          </cell>
          <cell r="B1737">
            <v>5203702342</v>
          </cell>
        </row>
        <row r="1738">
          <cell r="A1738" t="str">
            <v>811158630697</v>
          </cell>
          <cell r="B1738">
            <v>5203692426</v>
          </cell>
        </row>
        <row r="1739">
          <cell r="A1739" t="str">
            <v>811158632659</v>
          </cell>
          <cell r="B1739">
            <v>5203758480</v>
          </cell>
        </row>
        <row r="1740">
          <cell r="A1740" t="str">
            <v>811158634176</v>
          </cell>
          <cell r="B1740">
            <v>5203763554</v>
          </cell>
        </row>
        <row r="1741">
          <cell r="A1741" t="str">
            <v>811158632313</v>
          </cell>
          <cell r="B1741">
            <v>5203697486</v>
          </cell>
        </row>
        <row r="1742">
          <cell r="A1742" t="str">
            <v>811158634416</v>
          </cell>
          <cell r="B1742">
            <v>5203710722</v>
          </cell>
        </row>
        <row r="1743">
          <cell r="A1743" t="str">
            <v>811158632246</v>
          </cell>
          <cell r="B1743">
            <v>5203801806</v>
          </cell>
        </row>
        <row r="1744">
          <cell r="A1744" t="str">
            <v>811158633225</v>
          </cell>
          <cell r="B1744">
            <v>5203799274</v>
          </cell>
        </row>
        <row r="1745">
          <cell r="A1745" t="str">
            <v>811158630963</v>
          </cell>
          <cell r="B1745">
            <v>5203741761</v>
          </cell>
        </row>
        <row r="1746">
          <cell r="A1746" t="str">
            <v>811158631280</v>
          </cell>
          <cell r="B1746">
            <v>5203791561</v>
          </cell>
        </row>
        <row r="1747">
          <cell r="A1747" t="str">
            <v>811158633923</v>
          </cell>
          <cell r="B1747">
            <v>5203751172</v>
          </cell>
        </row>
        <row r="1748">
          <cell r="A1748" t="str">
            <v>811158631197</v>
          </cell>
          <cell r="B1748">
            <v>5203763124</v>
          </cell>
        </row>
        <row r="1749">
          <cell r="A1749" t="str">
            <v>811158632447</v>
          </cell>
          <cell r="B1749">
            <v>5203745615</v>
          </cell>
        </row>
        <row r="1750">
          <cell r="A1750" t="str">
            <v>811158631812</v>
          </cell>
          <cell r="B1750">
            <v>5203754284</v>
          </cell>
        </row>
        <row r="1751">
          <cell r="A1751" t="str">
            <v>811158635168</v>
          </cell>
          <cell r="B1751">
            <v>5203734434</v>
          </cell>
        </row>
        <row r="1752">
          <cell r="A1752" t="str">
            <v>811158631064</v>
          </cell>
          <cell r="B1752">
            <v>5203750109</v>
          </cell>
        </row>
        <row r="1753">
          <cell r="A1753" t="str">
            <v>811158634393</v>
          </cell>
          <cell r="B1753">
            <v>5203782525</v>
          </cell>
        </row>
        <row r="1754">
          <cell r="A1754" t="str">
            <v>811158630414</v>
          </cell>
          <cell r="B1754">
            <v>5203694670</v>
          </cell>
        </row>
        <row r="1755">
          <cell r="A1755" t="str">
            <v>811158634663</v>
          </cell>
          <cell r="B1755">
            <v>5203803675</v>
          </cell>
        </row>
        <row r="1756">
          <cell r="A1756" t="str">
            <v>811158632207</v>
          </cell>
          <cell r="B1756">
            <v>5203757567</v>
          </cell>
        </row>
        <row r="1757">
          <cell r="A1757" t="str">
            <v>811158631481</v>
          </cell>
          <cell r="B1757">
            <v>5203753919</v>
          </cell>
        </row>
        <row r="1758">
          <cell r="A1758" t="str">
            <v>811158633075</v>
          </cell>
          <cell r="B1758">
            <v>5203757853</v>
          </cell>
        </row>
        <row r="1759">
          <cell r="A1759" t="str">
            <v>811158632426</v>
          </cell>
          <cell r="B1759">
            <v>5203690338</v>
          </cell>
        </row>
        <row r="1760">
          <cell r="A1760" t="str">
            <v>811158631966</v>
          </cell>
          <cell r="B1760">
            <v>5203718107</v>
          </cell>
        </row>
        <row r="1761">
          <cell r="A1761" t="str">
            <v>811158634368</v>
          </cell>
          <cell r="B1761">
            <v>5203706998</v>
          </cell>
        </row>
        <row r="1762">
          <cell r="A1762" t="str">
            <v>811158632506</v>
          </cell>
          <cell r="B1762">
            <v>5203701100</v>
          </cell>
        </row>
        <row r="1763">
          <cell r="A1763" t="str">
            <v>811158634670</v>
          </cell>
          <cell r="B1763">
            <v>5203771674</v>
          </cell>
        </row>
        <row r="1764">
          <cell r="A1764" t="str">
            <v>811158635087</v>
          </cell>
          <cell r="B1764">
            <v>5203740507</v>
          </cell>
        </row>
        <row r="1765">
          <cell r="A1765" t="str">
            <v>811158634491</v>
          </cell>
          <cell r="B1765">
            <v>5203732194</v>
          </cell>
        </row>
        <row r="1766">
          <cell r="A1766" t="str">
            <v>811158632356</v>
          </cell>
          <cell r="B1766">
            <v>5203741848</v>
          </cell>
        </row>
        <row r="1767">
          <cell r="A1767" t="str">
            <v>811158633200</v>
          </cell>
          <cell r="B1767">
            <v>5203789211</v>
          </cell>
        </row>
        <row r="1768">
          <cell r="A1768" t="str">
            <v>811158633115</v>
          </cell>
          <cell r="B1768">
            <v>5203759452</v>
          </cell>
        </row>
        <row r="1769">
          <cell r="A1769" t="str">
            <v>811158632498</v>
          </cell>
          <cell r="B1769">
            <v>5203715472</v>
          </cell>
        </row>
        <row r="1770">
          <cell r="A1770" t="str">
            <v>811158630512</v>
          </cell>
          <cell r="B1770">
            <v>5203717489</v>
          </cell>
        </row>
        <row r="1771">
          <cell r="A1771" t="str">
            <v>811158630371</v>
          </cell>
          <cell r="B1771">
            <v>5203701355</v>
          </cell>
        </row>
        <row r="1772">
          <cell r="A1772" t="str">
            <v>811158631344</v>
          </cell>
          <cell r="B1772">
            <v>5203747449</v>
          </cell>
        </row>
        <row r="1773">
          <cell r="A1773" t="str">
            <v>811158634246</v>
          </cell>
          <cell r="B1773">
            <v>5203712940</v>
          </cell>
        </row>
        <row r="1774">
          <cell r="A1774" t="str">
            <v>811158632335</v>
          </cell>
          <cell r="B1774">
            <v>5203773579</v>
          </cell>
        </row>
        <row r="1775">
          <cell r="A1775" t="str">
            <v>811158632963</v>
          </cell>
          <cell r="B1775">
            <v>5203693671</v>
          </cell>
        </row>
        <row r="1776">
          <cell r="A1776" t="str">
            <v>811158631276</v>
          </cell>
          <cell r="B1776">
            <v>5203705587</v>
          </cell>
        </row>
        <row r="1777">
          <cell r="A1777" t="str">
            <v>811158631222</v>
          </cell>
          <cell r="B1777">
            <v>5203773885</v>
          </cell>
        </row>
        <row r="1778">
          <cell r="A1778" t="str">
            <v>811158631105</v>
          </cell>
          <cell r="B1778">
            <v>5203776320</v>
          </cell>
        </row>
        <row r="1779">
          <cell r="A1779" t="str">
            <v>811158630774</v>
          </cell>
          <cell r="B1779">
            <v>5203691115</v>
          </cell>
        </row>
        <row r="1780">
          <cell r="A1780" t="str">
            <v>811158631531</v>
          </cell>
          <cell r="B1780">
            <v>5203762958</v>
          </cell>
        </row>
        <row r="1781">
          <cell r="A1781" t="str">
            <v>811158630543</v>
          </cell>
          <cell r="B1781">
            <v>5203805807</v>
          </cell>
        </row>
        <row r="1782">
          <cell r="A1782" t="str">
            <v>811158633463</v>
          </cell>
          <cell r="B1782">
            <v>5203779624</v>
          </cell>
        </row>
        <row r="1783">
          <cell r="A1783" t="str">
            <v>811158633162</v>
          </cell>
          <cell r="B1783">
            <v>5203696745</v>
          </cell>
        </row>
        <row r="1784">
          <cell r="A1784" t="str">
            <v>811158632988</v>
          </cell>
          <cell r="B1784">
            <v>5203694738</v>
          </cell>
        </row>
        <row r="1785">
          <cell r="A1785" t="str">
            <v>811158634436</v>
          </cell>
          <cell r="B1785">
            <v>5203700373</v>
          </cell>
        </row>
        <row r="1786">
          <cell r="A1786" t="str">
            <v>811158632993</v>
          </cell>
          <cell r="B1786">
            <v>5203746085</v>
          </cell>
        </row>
        <row r="1787">
          <cell r="A1787" t="str">
            <v>811158632632</v>
          </cell>
          <cell r="B1787">
            <v>5203705456</v>
          </cell>
        </row>
        <row r="1788">
          <cell r="A1788" t="str">
            <v>811158632876</v>
          </cell>
          <cell r="B1788">
            <v>5203720536</v>
          </cell>
        </row>
        <row r="1789">
          <cell r="A1789" t="str">
            <v>811158632477</v>
          </cell>
          <cell r="B1789">
            <v>5203712280</v>
          </cell>
        </row>
        <row r="1790">
          <cell r="A1790" t="str">
            <v>811158631631</v>
          </cell>
          <cell r="B1790">
            <v>5203788130</v>
          </cell>
        </row>
        <row r="1791">
          <cell r="A1791" t="str">
            <v>811158634959</v>
          </cell>
          <cell r="B1791">
            <v>5203756299</v>
          </cell>
        </row>
        <row r="1792">
          <cell r="A1792" t="str">
            <v>811158633283</v>
          </cell>
          <cell r="B1792">
            <v>5203773542</v>
          </cell>
        </row>
        <row r="1793">
          <cell r="A1793" t="str">
            <v>811158630244</v>
          </cell>
          <cell r="B1793">
            <v>5203797419</v>
          </cell>
        </row>
        <row r="1794">
          <cell r="A1794" t="str">
            <v>811158635182</v>
          </cell>
          <cell r="B1794">
            <v>5203803028</v>
          </cell>
        </row>
        <row r="1795">
          <cell r="A1795" t="str">
            <v>811158633523</v>
          </cell>
          <cell r="B1795">
            <v>5203754946</v>
          </cell>
        </row>
        <row r="1796">
          <cell r="A1796" t="str">
            <v>811158633338</v>
          </cell>
          <cell r="B1796">
            <v>5203722553</v>
          </cell>
        </row>
        <row r="1797">
          <cell r="A1797" t="str">
            <v>811158630121</v>
          </cell>
          <cell r="B1797">
            <v>5203720376</v>
          </cell>
        </row>
        <row r="1798">
          <cell r="A1798" t="str">
            <v>811158631165</v>
          </cell>
          <cell r="B1798">
            <v>5203804411</v>
          </cell>
        </row>
        <row r="1799">
          <cell r="A1799" t="str">
            <v>811158632895</v>
          </cell>
          <cell r="B1799">
            <v>5203782480</v>
          </cell>
        </row>
        <row r="1800">
          <cell r="A1800" t="str">
            <v>811158635156</v>
          </cell>
          <cell r="B1800">
            <v>5203796674</v>
          </cell>
        </row>
        <row r="1801">
          <cell r="A1801" t="str">
            <v>811158630926</v>
          </cell>
          <cell r="B1801">
            <v>5203698278</v>
          </cell>
        </row>
        <row r="1802">
          <cell r="A1802" t="str">
            <v>811158634737</v>
          </cell>
          <cell r="B1802">
            <v>5203715986</v>
          </cell>
        </row>
        <row r="1803">
          <cell r="A1803" t="str">
            <v>811158630943</v>
          </cell>
          <cell r="B1803">
            <v>5203788793</v>
          </cell>
        </row>
        <row r="1804">
          <cell r="A1804" t="str">
            <v>811158633306</v>
          </cell>
          <cell r="B1804">
            <v>5203768393</v>
          </cell>
        </row>
        <row r="1805">
          <cell r="A1805" t="str">
            <v>811158633782</v>
          </cell>
          <cell r="B1805">
            <v>5203741196</v>
          </cell>
        </row>
        <row r="1806">
          <cell r="A1806" t="str">
            <v>811158633024</v>
          </cell>
          <cell r="B1806">
            <v>5203714630</v>
          </cell>
        </row>
        <row r="1807">
          <cell r="A1807" t="str">
            <v>811158633436</v>
          </cell>
          <cell r="B1807">
            <v>5203720672</v>
          </cell>
        </row>
        <row r="1808">
          <cell r="A1808" t="str">
            <v>811158632955</v>
          </cell>
          <cell r="B1808">
            <v>5203699960</v>
          </cell>
        </row>
        <row r="1809">
          <cell r="A1809" t="str">
            <v>811158632920</v>
          </cell>
          <cell r="B1809">
            <v>5203763104</v>
          </cell>
        </row>
        <row r="1810">
          <cell r="A1810" t="str">
            <v>811158633231</v>
          </cell>
          <cell r="B1810">
            <v>5203737575</v>
          </cell>
        </row>
        <row r="1811">
          <cell r="A1811" t="str">
            <v>811158633316</v>
          </cell>
          <cell r="B1811">
            <v>5203763500</v>
          </cell>
        </row>
        <row r="1812">
          <cell r="A1812" t="str">
            <v>811158633060</v>
          </cell>
          <cell r="B1812">
            <v>5203741571</v>
          </cell>
        </row>
        <row r="1813">
          <cell r="A1813" t="str">
            <v>811158632935</v>
          </cell>
          <cell r="B1813">
            <v>5203741456</v>
          </cell>
        </row>
        <row r="1814">
          <cell r="A1814" t="str">
            <v>811158631301</v>
          </cell>
          <cell r="B1814">
            <v>5203805873</v>
          </cell>
        </row>
        <row r="1815">
          <cell r="A1815" t="str">
            <v>811158633584</v>
          </cell>
          <cell r="B1815">
            <v>5203733715</v>
          </cell>
        </row>
        <row r="1816">
          <cell r="A1816" t="str">
            <v>811158632752</v>
          </cell>
          <cell r="B1816">
            <v>5203710722</v>
          </cell>
        </row>
        <row r="1817">
          <cell r="A1817" t="str">
            <v>811158631058</v>
          </cell>
          <cell r="B1817">
            <v>5203801968</v>
          </cell>
        </row>
        <row r="1818">
          <cell r="A1818" t="str">
            <v>811158634993</v>
          </cell>
          <cell r="B1818">
            <v>5203793145</v>
          </cell>
        </row>
        <row r="1819">
          <cell r="A1819" t="str">
            <v>811158634811</v>
          </cell>
          <cell r="B1819">
            <v>5203781698</v>
          </cell>
        </row>
        <row r="1820">
          <cell r="A1820" t="str">
            <v>811158631265</v>
          </cell>
          <cell r="B1820">
            <v>5203713689</v>
          </cell>
        </row>
        <row r="1821">
          <cell r="A1821" t="str">
            <v>811158630997</v>
          </cell>
          <cell r="B1821">
            <v>5203738413</v>
          </cell>
        </row>
        <row r="1822">
          <cell r="A1822" t="str">
            <v>811158631156</v>
          </cell>
          <cell r="B1822">
            <v>5203696801</v>
          </cell>
        </row>
        <row r="1823">
          <cell r="A1823" t="str">
            <v>811158630297</v>
          </cell>
          <cell r="B1823">
            <v>5203805809</v>
          </cell>
        </row>
        <row r="1824">
          <cell r="A1824" t="str">
            <v>811158630907</v>
          </cell>
          <cell r="B1824">
            <v>5203740031</v>
          </cell>
        </row>
        <row r="1825">
          <cell r="A1825" t="str">
            <v>811158631218</v>
          </cell>
          <cell r="B1825">
            <v>5203690370</v>
          </cell>
        </row>
        <row r="1826">
          <cell r="A1826" t="str">
            <v>811158631405</v>
          </cell>
          <cell r="B1826">
            <v>5203749052</v>
          </cell>
        </row>
        <row r="1827">
          <cell r="A1827" t="str">
            <v>811158633329</v>
          </cell>
          <cell r="B1827">
            <v>5203709304</v>
          </cell>
        </row>
        <row r="1828">
          <cell r="A1828" t="str">
            <v>811158633083</v>
          </cell>
          <cell r="B1828">
            <v>5203757120</v>
          </cell>
        </row>
        <row r="1829">
          <cell r="A1829" t="str">
            <v>811158632689</v>
          </cell>
          <cell r="B1829">
            <v>5203742118</v>
          </cell>
        </row>
        <row r="1830">
          <cell r="A1830" t="str">
            <v>811158634681</v>
          </cell>
          <cell r="B1830">
            <v>5203700425</v>
          </cell>
        </row>
        <row r="1831">
          <cell r="A1831" t="str">
            <v>811158631135</v>
          </cell>
          <cell r="B1831">
            <v>5203787515</v>
          </cell>
        </row>
        <row r="1832">
          <cell r="A1832" t="str">
            <v>811158632804</v>
          </cell>
          <cell r="B1832">
            <v>5203752171</v>
          </cell>
        </row>
        <row r="1833">
          <cell r="A1833" t="str">
            <v>811158634224</v>
          </cell>
          <cell r="B1833">
            <v>5203757309</v>
          </cell>
        </row>
        <row r="1834">
          <cell r="A1834" t="str">
            <v>811158631392</v>
          </cell>
          <cell r="B1834">
            <v>5203706608</v>
          </cell>
        </row>
        <row r="1835">
          <cell r="A1835" t="str">
            <v>811158632292</v>
          </cell>
          <cell r="B1835">
            <v>5203713329</v>
          </cell>
        </row>
        <row r="1836">
          <cell r="A1836" t="str">
            <v>811158630444</v>
          </cell>
          <cell r="B1836">
            <v>5203706608</v>
          </cell>
        </row>
        <row r="1837">
          <cell r="A1837" t="str">
            <v>811158634610</v>
          </cell>
          <cell r="B1837">
            <v>5203797935</v>
          </cell>
        </row>
        <row r="1838">
          <cell r="A1838" t="str">
            <v>811158631247</v>
          </cell>
          <cell r="B1838">
            <v>5203694240</v>
          </cell>
        </row>
        <row r="1839">
          <cell r="A1839" t="str">
            <v>811158631184</v>
          </cell>
          <cell r="B1839">
            <v>5203800711</v>
          </cell>
        </row>
        <row r="1840">
          <cell r="A1840" t="str">
            <v>811158633142</v>
          </cell>
          <cell r="B1840">
            <v>5203737504</v>
          </cell>
        </row>
        <row r="1841">
          <cell r="A1841" t="str">
            <v>811158632716</v>
          </cell>
          <cell r="B1841">
            <v>5203747371</v>
          </cell>
        </row>
        <row r="1842">
          <cell r="A1842" t="str">
            <v>811158630654</v>
          </cell>
          <cell r="B1842">
            <v>5203724589</v>
          </cell>
        </row>
        <row r="1843">
          <cell r="A1843" t="str">
            <v>811158634071</v>
          </cell>
          <cell r="B1843">
            <v>5203749307</v>
          </cell>
        </row>
        <row r="1844">
          <cell r="A1844" t="str">
            <v>811158631619</v>
          </cell>
          <cell r="B1844">
            <v>5203724330</v>
          </cell>
        </row>
        <row r="1845">
          <cell r="A1845" t="str">
            <v>811158633013</v>
          </cell>
          <cell r="B1845">
            <v>5203767921</v>
          </cell>
        </row>
        <row r="1846">
          <cell r="A1846" t="str">
            <v>811158634598</v>
          </cell>
          <cell r="B1846">
            <v>5203694667</v>
          </cell>
        </row>
        <row r="1847">
          <cell r="A1847" t="str">
            <v>811158634557</v>
          </cell>
          <cell r="B1847">
            <v>5203757470</v>
          </cell>
        </row>
        <row r="1848">
          <cell r="A1848" t="str">
            <v>811158634569</v>
          </cell>
          <cell r="B1848">
            <v>5203773654</v>
          </cell>
        </row>
        <row r="1849">
          <cell r="A1849" t="str">
            <v>811158634629</v>
          </cell>
          <cell r="B1849">
            <v>5203732618</v>
          </cell>
        </row>
        <row r="1850">
          <cell r="A1850" t="str">
            <v>811158632468</v>
          </cell>
          <cell r="B1850">
            <v>5203764104</v>
          </cell>
        </row>
        <row r="1851">
          <cell r="A1851" t="str">
            <v>811158630409</v>
          </cell>
          <cell r="B1851">
            <v>5203802936</v>
          </cell>
        </row>
        <row r="1852">
          <cell r="A1852" t="str">
            <v>811158630722</v>
          </cell>
          <cell r="B1852">
            <v>5203733716</v>
          </cell>
        </row>
        <row r="1853">
          <cell r="A1853" t="str">
            <v>811158630898</v>
          </cell>
          <cell r="B1853">
            <v>5203717846</v>
          </cell>
        </row>
        <row r="1854">
          <cell r="A1854" t="str">
            <v>811158631018</v>
          </cell>
          <cell r="B1854">
            <v>5203779823</v>
          </cell>
        </row>
        <row r="1855">
          <cell r="A1855" t="str">
            <v>811158630848</v>
          </cell>
          <cell r="B1855">
            <v>5203737579</v>
          </cell>
        </row>
        <row r="1856">
          <cell r="A1856" t="str">
            <v>811158631909</v>
          </cell>
          <cell r="B1856">
            <v>5203763275</v>
          </cell>
        </row>
        <row r="1857">
          <cell r="A1857" t="str">
            <v>811158631657</v>
          </cell>
          <cell r="B1857">
            <v>5203771272</v>
          </cell>
        </row>
        <row r="1858">
          <cell r="A1858" t="str">
            <v>811158635077</v>
          </cell>
          <cell r="B1858">
            <v>5203736941</v>
          </cell>
        </row>
        <row r="1859">
          <cell r="A1859" t="str">
            <v>811158635174</v>
          </cell>
          <cell r="B1859">
            <v>5203736525</v>
          </cell>
        </row>
        <row r="1860">
          <cell r="A1860" t="str">
            <v>811158634541</v>
          </cell>
          <cell r="B1860">
            <v>5203787204</v>
          </cell>
        </row>
        <row r="1861">
          <cell r="A1861" t="str">
            <v>811158633898</v>
          </cell>
          <cell r="B1861">
            <v>5203754935</v>
          </cell>
        </row>
        <row r="1862">
          <cell r="A1862" t="str">
            <v>811158632766</v>
          </cell>
          <cell r="B1862">
            <v>5203835761</v>
          </cell>
        </row>
        <row r="1863">
          <cell r="A1863" t="str">
            <v>811158633124</v>
          </cell>
          <cell r="B1863">
            <v>5203730549</v>
          </cell>
        </row>
        <row r="1864">
          <cell r="A1864" t="str">
            <v>811158630787</v>
          </cell>
          <cell r="B1864">
            <v>5203693133</v>
          </cell>
        </row>
        <row r="1865">
          <cell r="A1865" t="str">
            <v>811158631988</v>
          </cell>
          <cell r="B1865">
            <v>5203720228</v>
          </cell>
        </row>
        <row r="1866">
          <cell r="A1866" t="str">
            <v>811158631762</v>
          </cell>
          <cell r="B1866">
            <v>5203762459</v>
          </cell>
        </row>
        <row r="1867">
          <cell r="A1867" t="str">
            <v>811158631596</v>
          </cell>
          <cell r="B1867">
            <v>5203741880</v>
          </cell>
        </row>
        <row r="1868">
          <cell r="A1868" t="str">
            <v>811158630760</v>
          </cell>
          <cell r="B1868">
            <v>5203700937</v>
          </cell>
        </row>
        <row r="1869">
          <cell r="A1869" t="str">
            <v>811158631514</v>
          </cell>
          <cell r="B1869">
            <v>5203692339</v>
          </cell>
        </row>
        <row r="1870">
          <cell r="A1870" t="str">
            <v>811158633909</v>
          </cell>
          <cell r="B1870">
            <v>5203713781</v>
          </cell>
        </row>
        <row r="1871">
          <cell r="A1871" t="str">
            <v>811158630643</v>
          </cell>
          <cell r="B1871">
            <v>5203722127</v>
          </cell>
        </row>
        <row r="1872">
          <cell r="A1872" t="str">
            <v>811158631239</v>
          </cell>
          <cell r="B1872">
            <v>5203782220</v>
          </cell>
        </row>
        <row r="1873">
          <cell r="A1873" t="str">
            <v>811158630662</v>
          </cell>
          <cell r="B1873">
            <v>5203796817</v>
          </cell>
        </row>
        <row r="1874">
          <cell r="A1874" t="str">
            <v>811158631039</v>
          </cell>
          <cell r="B1874">
            <v>5203758360</v>
          </cell>
        </row>
        <row r="1875">
          <cell r="A1875" t="str">
            <v>811158634965</v>
          </cell>
          <cell r="B1875">
            <v>5203748762</v>
          </cell>
        </row>
        <row r="1876">
          <cell r="A1876" t="str">
            <v>811158634947</v>
          </cell>
          <cell r="B1876">
            <v>5203792819</v>
          </cell>
        </row>
        <row r="1877">
          <cell r="A1877" t="str">
            <v>811158633474</v>
          </cell>
          <cell r="B1877">
            <v>5203704882</v>
          </cell>
        </row>
        <row r="1878">
          <cell r="A1878" t="str">
            <v>811158632609</v>
          </cell>
          <cell r="B1878">
            <v>5203797250</v>
          </cell>
        </row>
        <row r="1879">
          <cell r="A1879" t="str">
            <v>811158632748</v>
          </cell>
          <cell r="B1879">
            <v>5203695887</v>
          </cell>
        </row>
        <row r="1880">
          <cell r="A1880" t="str">
            <v>811158634163</v>
          </cell>
          <cell r="B1880">
            <v>5203804864</v>
          </cell>
        </row>
        <row r="1881">
          <cell r="A1881" t="str">
            <v>811158632856</v>
          </cell>
          <cell r="B1881">
            <v>5203788779</v>
          </cell>
        </row>
        <row r="1882">
          <cell r="A1882" t="str">
            <v>811158630955</v>
          </cell>
          <cell r="B1882">
            <v>5203757729</v>
          </cell>
        </row>
        <row r="1883">
          <cell r="A1883" t="str">
            <v>811158635069</v>
          </cell>
          <cell r="B1883">
            <v>5203787509</v>
          </cell>
        </row>
        <row r="1884">
          <cell r="A1884" t="str">
            <v>811158634827</v>
          </cell>
          <cell r="B1884">
            <v>5203697132</v>
          </cell>
        </row>
        <row r="1885">
          <cell r="A1885" t="str">
            <v>811158631141</v>
          </cell>
          <cell r="B1885">
            <v>5203730974</v>
          </cell>
        </row>
        <row r="1886">
          <cell r="A1886" t="str">
            <v>811158631806</v>
          </cell>
          <cell r="B1886">
            <v>5203754091</v>
          </cell>
        </row>
        <row r="1887">
          <cell r="A1887" t="str">
            <v>811158630216</v>
          </cell>
          <cell r="B1887">
            <v>5203720044</v>
          </cell>
        </row>
        <row r="1888">
          <cell r="A1888" t="str">
            <v>811158634187</v>
          </cell>
          <cell r="B1888">
            <v>5203750411</v>
          </cell>
        </row>
        <row r="1889">
          <cell r="A1889" t="str">
            <v>811158630458</v>
          </cell>
          <cell r="B1889">
            <v>5203694929</v>
          </cell>
        </row>
        <row r="1890">
          <cell r="A1890" t="str">
            <v>811158635142</v>
          </cell>
          <cell r="B1890">
            <v>5203690373</v>
          </cell>
        </row>
        <row r="1891">
          <cell r="A1891" t="str">
            <v>811158635122</v>
          </cell>
          <cell r="B1891">
            <v>5203739667</v>
          </cell>
        </row>
        <row r="1892">
          <cell r="A1892" t="str">
            <v>811158631548</v>
          </cell>
          <cell r="B1892">
            <v>5203717610</v>
          </cell>
        </row>
        <row r="1893">
          <cell r="A1893" t="str">
            <v>811158633626</v>
          </cell>
          <cell r="B1893">
            <v>5203764138</v>
          </cell>
        </row>
        <row r="1894">
          <cell r="A1894" t="str">
            <v>811158634917</v>
          </cell>
          <cell r="B1894">
            <v>5203754599</v>
          </cell>
        </row>
        <row r="1895">
          <cell r="A1895" t="str">
            <v>811158633710</v>
          </cell>
          <cell r="B1895">
            <v>5203707695</v>
          </cell>
        </row>
        <row r="1896">
          <cell r="A1896" t="str">
            <v>811158632382</v>
          </cell>
          <cell r="B1896">
            <v>5203780082</v>
          </cell>
        </row>
        <row r="1897">
          <cell r="A1897" t="str">
            <v>811158632058</v>
          </cell>
          <cell r="B1897">
            <v>5203705171</v>
          </cell>
        </row>
        <row r="1898">
          <cell r="A1898" t="str">
            <v>811158634450</v>
          </cell>
          <cell r="B1898">
            <v>5203756915</v>
          </cell>
        </row>
        <row r="1899">
          <cell r="A1899" t="str">
            <v>811158634203</v>
          </cell>
          <cell r="B1899">
            <v>5203807138</v>
          </cell>
        </row>
        <row r="1900">
          <cell r="A1900" t="str">
            <v>811158633566</v>
          </cell>
          <cell r="B1900">
            <v>5203728396</v>
          </cell>
        </row>
        <row r="1901">
          <cell r="A1901" t="str">
            <v>811158630135</v>
          </cell>
          <cell r="B1901">
            <v>5203755999</v>
          </cell>
        </row>
        <row r="1902">
          <cell r="A1902" t="str">
            <v>811158636221</v>
          </cell>
          <cell r="B1902">
            <v>5203730521</v>
          </cell>
        </row>
        <row r="1903">
          <cell r="A1903" t="str">
            <v>811158637198</v>
          </cell>
          <cell r="B1903">
            <v>5203745200</v>
          </cell>
        </row>
        <row r="1904">
          <cell r="A1904" t="str">
            <v>811158637133</v>
          </cell>
          <cell r="B1904">
            <v>5203739738</v>
          </cell>
        </row>
        <row r="1905">
          <cell r="A1905" t="str">
            <v>811158637045</v>
          </cell>
          <cell r="B1905">
            <v>5203782848</v>
          </cell>
        </row>
        <row r="1906">
          <cell r="A1906" t="str">
            <v>811158636830</v>
          </cell>
          <cell r="B1906">
            <v>5203717845</v>
          </cell>
        </row>
        <row r="1907">
          <cell r="A1907" t="str">
            <v>811158636298</v>
          </cell>
          <cell r="B1907">
            <v>5203697695</v>
          </cell>
        </row>
        <row r="1908">
          <cell r="A1908" t="str">
            <v>811158637867</v>
          </cell>
          <cell r="B1908">
            <v>5203765926</v>
          </cell>
        </row>
        <row r="1909">
          <cell r="A1909" t="str">
            <v>811158637090</v>
          </cell>
          <cell r="B1909">
            <v>5203694622</v>
          </cell>
        </row>
        <row r="1910">
          <cell r="A1910" t="str">
            <v>811158637006</v>
          </cell>
          <cell r="B1910">
            <v>5203741222</v>
          </cell>
        </row>
        <row r="1911">
          <cell r="A1911" t="str">
            <v>811158637077</v>
          </cell>
          <cell r="B1911">
            <v>5203782078</v>
          </cell>
        </row>
        <row r="1912">
          <cell r="A1912" t="str">
            <v>811158636696</v>
          </cell>
          <cell r="B1912">
            <v>5203733765</v>
          </cell>
        </row>
        <row r="1913">
          <cell r="A1913" t="str">
            <v>811158635993</v>
          </cell>
          <cell r="B1913">
            <v>5203753290</v>
          </cell>
        </row>
        <row r="1914">
          <cell r="A1914" t="str">
            <v>811158637106</v>
          </cell>
          <cell r="B1914">
            <v>5203804722</v>
          </cell>
        </row>
        <row r="1915">
          <cell r="A1915" t="str">
            <v>811158637955</v>
          </cell>
          <cell r="B1915">
            <v>5203779730</v>
          </cell>
        </row>
        <row r="1916">
          <cell r="A1916" t="str">
            <v>811158637602</v>
          </cell>
          <cell r="B1916">
            <v>5203765314</v>
          </cell>
        </row>
        <row r="1917">
          <cell r="A1917" t="str">
            <v>811158637379</v>
          </cell>
          <cell r="B1917">
            <v>5203751566</v>
          </cell>
        </row>
        <row r="1918">
          <cell r="A1918" t="str">
            <v>811158637433</v>
          </cell>
          <cell r="B1918">
            <v>5203788998</v>
          </cell>
        </row>
        <row r="1919">
          <cell r="A1919" t="str">
            <v>811158636340</v>
          </cell>
          <cell r="B1919">
            <v>5203740143</v>
          </cell>
        </row>
        <row r="1920">
          <cell r="A1920" t="str">
            <v>811158635931</v>
          </cell>
          <cell r="B1920">
            <v>5203733830</v>
          </cell>
        </row>
        <row r="1921">
          <cell r="A1921" t="str">
            <v>811158637161</v>
          </cell>
          <cell r="B1921">
            <v>5203788716</v>
          </cell>
        </row>
        <row r="1922">
          <cell r="A1922" t="str">
            <v>811158636314</v>
          </cell>
          <cell r="B1922">
            <v>5203748436</v>
          </cell>
        </row>
        <row r="1923">
          <cell r="A1923" t="str">
            <v>811158636799</v>
          </cell>
          <cell r="B1923">
            <v>5203737614</v>
          </cell>
        </row>
        <row r="1924">
          <cell r="A1924" t="str">
            <v>811158635888</v>
          </cell>
          <cell r="B1924">
            <v>5203762096</v>
          </cell>
        </row>
        <row r="1925">
          <cell r="A1925" t="str">
            <v>811158637348</v>
          </cell>
          <cell r="B1925">
            <v>5203733619</v>
          </cell>
        </row>
        <row r="1926">
          <cell r="A1926" t="str">
            <v>811158637662</v>
          </cell>
          <cell r="B1926">
            <v>5203798099</v>
          </cell>
        </row>
        <row r="1927">
          <cell r="A1927" t="str">
            <v>811158635658</v>
          </cell>
          <cell r="B1927">
            <v>5203726834</v>
          </cell>
        </row>
        <row r="1928">
          <cell r="A1928" t="str">
            <v>811158637894</v>
          </cell>
          <cell r="B1928">
            <v>5203690636</v>
          </cell>
        </row>
        <row r="1929">
          <cell r="A1929" t="str">
            <v>811158635628</v>
          </cell>
          <cell r="B1929">
            <v>5203729765</v>
          </cell>
        </row>
        <row r="1930">
          <cell r="A1930" t="str">
            <v>811158636968</v>
          </cell>
          <cell r="B1930">
            <v>5203697178</v>
          </cell>
        </row>
        <row r="1931">
          <cell r="A1931" t="str">
            <v>811158637683</v>
          </cell>
          <cell r="B1931">
            <v>5203759197</v>
          </cell>
        </row>
        <row r="1932">
          <cell r="A1932" t="str">
            <v>811158637778</v>
          </cell>
          <cell r="B1932">
            <v>5203797211</v>
          </cell>
        </row>
        <row r="1933">
          <cell r="A1933" t="str">
            <v>811158636361</v>
          </cell>
          <cell r="B1933">
            <v>5203720087</v>
          </cell>
        </row>
        <row r="1934">
          <cell r="A1934" t="str">
            <v>811158636678</v>
          </cell>
          <cell r="B1934">
            <v>5203726672</v>
          </cell>
        </row>
        <row r="1935">
          <cell r="A1935" t="str">
            <v>811158636267</v>
          </cell>
          <cell r="B1935">
            <v>5203738413</v>
          </cell>
        </row>
        <row r="1936">
          <cell r="A1936" t="str">
            <v>811158635738</v>
          </cell>
          <cell r="B1936">
            <v>5203678857</v>
          </cell>
        </row>
        <row r="1937">
          <cell r="A1937" t="str">
            <v>811158636819</v>
          </cell>
          <cell r="B1937">
            <v>5203755470</v>
          </cell>
        </row>
        <row r="1938">
          <cell r="A1938" t="str">
            <v>811158636280</v>
          </cell>
          <cell r="B1938">
            <v>5203706608</v>
          </cell>
        </row>
        <row r="1939">
          <cell r="A1939" t="str">
            <v>811158636491</v>
          </cell>
          <cell r="B1939">
            <v>5203789950</v>
          </cell>
        </row>
        <row r="1940">
          <cell r="A1940" t="str">
            <v>811158637816</v>
          </cell>
          <cell r="B1940">
            <v>5203797915</v>
          </cell>
        </row>
        <row r="1941">
          <cell r="A1941" t="str">
            <v>811158637840</v>
          </cell>
          <cell r="B1941">
            <v>5203798079</v>
          </cell>
        </row>
        <row r="1942">
          <cell r="A1942" t="str">
            <v>811158638008</v>
          </cell>
          <cell r="B1942">
            <v>5203782347</v>
          </cell>
        </row>
        <row r="1943">
          <cell r="A1943" t="str">
            <v>811158637634</v>
          </cell>
          <cell r="B1943">
            <v>5203762000</v>
          </cell>
        </row>
        <row r="1944">
          <cell r="A1944" t="str">
            <v>811158637578</v>
          </cell>
          <cell r="B1944">
            <v>5203709321</v>
          </cell>
        </row>
        <row r="1945">
          <cell r="A1945" t="str">
            <v>811158636877</v>
          </cell>
          <cell r="B1945">
            <v>5203775280</v>
          </cell>
        </row>
        <row r="1946">
          <cell r="A1946" t="str">
            <v>811158637287</v>
          </cell>
          <cell r="B1946">
            <v>5203764255</v>
          </cell>
        </row>
        <row r="1947">
          <cell r="A1947" t="str">
            <v>811158637999</v>
          </cell>
          <cell r="B1947">
            <v>5203768248</v>
          </cell>
        </row>
        <row r="1948">
          <cell r="A1948" t="str">
            <v>811158636321</v>
          </cell>
          <cell r="B1948">
            <v>5203742233</v>
          </cell>
        </row>
        <row r="1949">
          <cell r="A1949" t="str">
            <v>811158637820</v>
          </cell>
          <cell r="B1949">
            <v>5203751803</v>
          </cell>
        </row>
        <row r="1950">
          <cell r="A1950" t="str">
            <v>811158635702</v>
          </cell>
          <cell r="B1950">
            <v>5203774189</v>
          </cell>
        </row>
        <row r="1951">
          <cell r="A1951" t="str">
            <v>811158637463</v>
          </cell>
          <cell r="B1951">
            <v>5203797516</v>
          </cell>
        </row>
        <row r="1952">
          <cell r="A1952" t="str">
            <v>811158636010</v>
          </cell>
          <cell r="B1952">
            <v>5203779665</v>
          </cell>
        </row>
        <row r="1953">
          <cell r="A1953" t="str">
            <v>811158635876</v>
          </cell>
          <cell r="B1953">
            <v>5203726859</v>
          </cell>
        </row>
        <row r="1954">
          <cell r="A1954" t="str">
            <v>811158637057</v>
          </cell>
          <cell r="B1954">
            <v>5203787985</v>
          </cell>
        </row>
        <row r="1955">
          <cell r="A1955" t="str">
            <v>811158635948</v>
          </cell>
          <cell r="B1955">
            <v>5203796566</v>
          </cell>
        </row>
        <row r="1956">
          <cell r="A1956" t="str">
            <v>811158637483</v>
          </cell>
          <cell r="B1956">
            <v>5203724383</v>
          </cell>
        </row>
        <row r="1957">
          <cell r="A1957" t="str">
            <v>811158637355</v>
          </cell>
          <cell r="B1957">
            <v>5203753954</v>
          </cell>
        </row>
        <row r="1958">
          <cell r="A1958" t="str">
            <v>811158635843</v>
          </cell>
          <cell r="B1958">
            <v>5203706097</v>
          </cell>
        </row>
        <row r="1959">
          <cell r="A1959" t="str">
            <v>811158637175</v>
          </cell>
          <cell r="B1959">
            <v>5203707258</v>
          </cell>
        </row>
        <row r="1960">
          <cell r="A1960" t="str">
            <v>811158636427</v>
          </cell>
          <cell r="B1960">
            <v>5203732622</v>
          </cell>
        </row>
        <row r="1961">
          <cell r="A1961" t="str">
            <v>811158637037</v>
          </cell>
          <cell r="B1961">
            <v>5203715600</v>
          </cell>
        </row>
        <row r="1962">
          <cell r="A1962" t="str">
            <v>811158636279</v>
          </cell>
          <cell r="B1962">
            <v>5203797096</v>
          </cell>
        </row>
        <row r="1963">
          <cell r="A1963" t="str">
            <v>811158637708</v>
          </cell>
          <cell r="B1963">
            <v>5203713692</v>
          </cell>
        </row>
        <row r="1964">
          <cell r="A1964" t="str">
            <v>811158636957</v>
          </cell>
          <cell r="B1964">
            <v>5203722610</v>
          </cell>
        </row>
        <row r="1965">
          <cell r="A1965" t="str">
            <v>811158637694</v>
          </cell>
          <cell r="B1965">
            <v>5203697315</v>
          </cell>
        </row>
        <row r="1966">
          <cell r="A1966" t="str">
            <v>811158636745</v>
          </cell>
          <cell r="B1966">
            <v>5203720500</v>
          </cell>
        </row>
        <row r="1967">
          <cell r="A1967" t="str">
            <v>811158635854</v>
          </cell>
          <cell r="B1967">
            <v>5203768560</v>
          </cell>
        </row>
        <row r="1968">
          <cell r="A1968" t="str">
            <v>811158636985</v>
          </cell>
          <cell r="B1968">
            <v>5203717909</v>
          </cell>
        </row>
        <row r="1969">
          <cell r="A1969" t="str">
            <v>811158637646</v>
          </cell>
          <cell r="B1969">
            <v>5203765935</v>
          </cell>
        </row>
        <row r="1970">
          <cell r="A1970" t="str">
            <v>811158637498</v>
          </cell>
          <cell r="B1970">
            <v>5203738413</v>
          </cell>
        </row>
        <row r="1971">
          <cell r="A1971" t="str">
            <v>811158636995</v>
          </cell>
          <cell r="B1971">
            <v>5203730845</v>
          </cell>
        </row>
        <row r="1972">
          <cell r="A1972" t="str">
            <v>811158636869</v>
          </cell>
          <cell r="B1972">
            <v>5203744369</v>
          </cell>
        </row>
        <row r="1973">
          <cell r="A1973" t="str">
            <v>811158636451</v>
          </cell>
          <cell r="B1973">
            <v>5203741016</v>
          </cell>
        </row>
        <row r="1974">
          <cell r="A1974" t="str">
            <v>811158637837</v>
          </cell>
          <cell r="B1974">
            <v>5203797126</v>
          </cell>
        </row>
        <row r="1975">
          <cell r="A1975" t="str">
            <v>811158637857</v>
          </cell>
          <cell r="B1975">
            <v>5203787829</v>
          </cell>
        </row>
        <row r="1976">
          <cell r="A1976" t="str">
            <v>811158635333</v>
          </cell>
          <cell r="B1976">
            <v>5203705742</v>
          </cell>
        </row>
        <row r="1977">
          <cell r="A1977" t="str">
            <v>811158635448</v>
          </cell>
          <cell r="B1977">
            <v>5203716572</v>
          </cell>
        </row>
        <row r="1978">
          <cell r="A1978" t="str">
            <v>811158635965</v>
          </cell>
          <cell r="B1978">
            <v>5203700846</v>
          </cell>
        </row>
        <row r="1979">
          <cell r="A1979" t="str">
            <v>811158637728</v>
          </cell>
          <cell r="B1979">
            <v>5203753546</v>
          </cell>
        </row>
        <row r="1980">
          <cell r="A1980" t="str">
            <v>811158636244</v>
          </cell>
          <cell r="B1980">
            <v>5203720570</v>
          </cell>
        </row>
        <row r="1981">
          <cell r="A1981" t="str">
            <v>811158635758</v>
          </cell>
          <cell r="B1981">
            <v>5203761476</v>
          </cell>
        </row>
        <row r="1982">
          <cell r="A1982" t="str">
            <v>811158636501</v>
          </cell>
          <cell r="B1982">
            <v>5203759620</v>
          </cell>
        </row>
        <row r="1983">
          <cell r="A1983" t="str">
            <v>811158635483</v>
          </cell>
          <cell r="B1983">
            <v>5203759698</v>
          </cell>
        </row>
        <row r="1984">
          <cell r="A1984" t="str">
            <v>811158637126</v>
          </cell>
          <cell r="B1984">
            <v>5203773545</v>
          </cell>
        </row>
        <row r="1985">
          <cell r="A1985" t="str">
            <v>811158636006</v>
          </cell>
          <cell r="B1985">
            <v>5203724633</v>
          </cell>
        </row>
        <row r="1986">
          <cell r="A1986" t="str">
            <v>811158635864</v>
          </cell>
          <cell r="B1986">
            <v>5203753542</v>
          </cell>
        </row>
        <row r="1987">
          <cell r="A1987" t="str">
            <v>811158636914</v>
          </cell>
          <cell r="B1987">
            <v>5203734983</v>
          </cell>
        </row>
        <row r="1988">
          <cell r="A1988" t="str">
            <v>811158636176</v>
          </cell>
          <cell r="B1988">
            <v>5203792078</v>
          </cell>
        </row>
        <row r="1989">
          <cell r="A1989" t="str">
            <v>811158637650</v>
          </cell>
          <cell r="B1989">
            <v>5203709465</v>
          </cell>
        </row>
        <row r="1990">
          <cell r="A1990" t="str">
            <v>811158635674</v>
          </cell>
          <cell r="B1990">
            <v>5203764082</v>
          </cell>
        </row>
        <row r="1991">
          <cell r="A1991" t="str">
            <v>811158635762</v>
          </cell>
          <cell r="B1991">
            <v>5203742268</v>
          </cell>
        </row>
        <row r="1992">
          <cell r="A1992" t="str">
            <v>811158636510</v>
          </cell>
          <cell r="B1992">
            <v>5203763479</v>
          </cell>
        </row>
        <row r="1993">
          <cell r="A1993" t="str">
            <v>811158637502</v>
          </cell>
          <cell r="B1993">
            <v>5203723354</v>
          </cell>
        </row>
        <row r="1994">
          <cell r="A1994" t="str">
            <v>811158637404</v>
          </cell>
          <cell r="B1994">
            <v>5203720833</v>
          </cell>
        </row>
        <row r="1995">
          <cell r="A1995" t="str">
            <v>811158637585</v>
          </cell>
          <cell r="B1995">
            <v>5203751953</v>
          </cell>
        </row>
        <row r="1996">
          <cell r="A1996" t="str">
            <v>811158637597</v>
          </cell>
          <cell r="B1996">
            <v>5203713434</v>
          </cell>
        </row>
        <row r="1997">
          <cell r="A1997" t="str">
            <v>811158637416</v>
          </cell>
          <cell r="B1997">
            <v>5203709458</v>
          </cell>
        </row>
        <row r="1998">
          <cell r="A1998" t="str">
            <v>811158637883</v>
          </cell>
          <cell r="B1998">
            <v>5203724654</v>
          </cell>
        </row>
        <row r="1999">
          <cell r="A1999" t="str">
            <v>811158637519</v>
          </cell>
          <cell r="B1999">
            <v>5203763524</v>
          </cell>
        </row>
        <row r="2000">
          <cell r="A2000" t="str">
            <v>811158637791</v>
          </cell>
          <cell r="B2000">
            <v>5203750190</v>
          </cell>
        </row>
        <row r="2001">
          <cell r="A2001" t="str">
            <v>811158636306</v>
          </cell>
          <cell r="B2001">
            <v>5203787283</v>
          </cell>
        </row>
        <row r="2002">
          <cell r="A2002" t="str">
            <v>811158637800</v>
          </cell>
          <cell r="B2002">
            <v>5203753746</v>
          </cell>
        </row>
        <row r="2003">
          <cell r="A2003" t="str">
            <v>811158637154</v>
          </cell>
          <cell r="B2003">
            <v>5203730960</v>
          </cell>
        </row>
        <row r="2004">
          <cell r="A2004" t="str">
            <v>811158635780</v>
          </cell>
          <cell r="B2004">
            <v>5203758772</v>
          </cell>
        </row>
        <row r="2005">
          <cell r="A2005" t="str">
            <v>811158636359</v>
          </cell>
          <cell r="B2005">
            <v>5203720671</v>
          </cell>
        </row>
        <row r="2006">
          <cell r="A2006" t="str">
            <v>811158636393</v>
          </cell>
          <cell r="B2006">
            <v>5203694397</v>
          </cell>
        </row>
        <row r="2007">
          <cell r="A2007" t="str">
            <v>811158636785</v>
          </cell>
          <cell r="B2007">
            <v>5203705170</v>
          </cell>
        </row>
        <row r="2008">
          <cell r="A2008" t="str">
            <v>811158635928</v>
          </cell>
          <cell r="B2008">
            <v>5203774175</v>
          </cell>
        </row>
        <row r="2009">
          <cell r="A2009" t="str">
            <v>811158638021</v>
          </cell>
          <cell r="B2009">
            <v>5203892592</v>
          </cell>
        </row>
        <row r="2010">
          <cell r="A2010" t="str">
            <v>811158636617</v>
          </cell>
          <cell r="B2010">
            <v>5203705739</v>
          </cell>
        </row>
        <row r="2011">
          <cell r="A2011" t="str">
            <v>811158637361</v>
          </cell>
          <cell r="B2011">
            <v>5203737703</v>
          </cell>
        </row>
        <row r="2012">
          <cell r="A2012" t="str">
            <v>811158636828</v>
          </cell>
          <cell r="B2012">
            <v>5203754137</v>
          </cell>
        </row>
        <row r="2013">
          <cell r="A2013" t="str">
            <v>811158637534</v>
          </cell>
          <cell r="B2013">
            <v>5203736940</v>
          </cell>
        </row>
        <row r="2014">
          <cell r="A2014" t="str">
            <v>811158636731</v>
          </cell>
          <cell r="B2014">
            <v>5203802993</v>
          </cell>
        </row>
        <row r="2015">
          <cell r="A2015" t="str">
            <v>811158636047</v>
          </cell>
          <cell r="B2015">
            <v>5203777127</v>
          </cell>
        </row>
        <row r="2016">
          <cell r="A2016" t="str">
            <v>811158636252</v>
          </cell>
          <cell r="B2016">
            <v>5203756148</v>
          </cell>
        </row>
        <row r="2017">
          <cell r="A2017" t="str">
            <v>811158637473</v>
          </cell>
          <cell r="B2017">
            <v>5203732386</v>
          </cell>
        </row>
        <row r="2018">
          <cell r="A2018" t="str">
            <v>811158637395</v>
          </cell>
          <cell r="B2018">
            <v>5203740221</v>
          </cell>
        </row>
        <row r="2019">
          <cell r="A2019" t="str">
            <v>811158637302</v>
          </cell>
          <cell r="B2019">
            <v>5203762348</v>
          </cell>
        </row>
        <row r="2020">
          <cell r="A2020" t="str">
            <v>811158637625</v>
          </cell>
          <cell r="B2020">
            <v>5203768723</v>
          </cell>
        </row>
        <row r="2021">
          <cell r="A2021" t="str">
            <v>811158636109</v>
          </cell>
          <cell r="B2021">
            <v>5203733592</v>
          </cell>
        </row>
        <row r="2022">
          <cell r="A2022" t="str">
            <v>811158636946</v>
          </cell>
          <cell r="B2022">
            <v>5203795928</v>
          </cell>
        </row>
        <row r="2023">
          <cell r="A2023" t="str">
            <v>811158637947</v>
          </cell>
          <cell r="B2023">
            <v>5203744986</v>
          </cell>
        </row>
        <row r="2024">
          <cell r="A2024" t="str">
            <v>811158636655</v>
          </cell>
          <cell r="B2024">
            <v>5203726884</v>
          </cell>
        </row>
        <row r="2025">
          <cell r="A2025" t="str">
            <v>811158637017</v>
          </cell>
          <cell r="B2025">
            <v>5203754031</v>
          </cell>
        </row>
        <row r="2026">
          <cell r="A2026" t="str">
            <v>811158636629</v>
          </cell>
          <cell r="B2026">
            <v>5203755733</v>
          </cell>
        </row>
        <row r="2027">
          <cell r="A2027" t="str">
            <v>811158636464</v>
          </cell>
          <cell r="B2027">
            <v>5203695933</v>
          </cell>
        </row>
        <row r="2028">
          <cell r="A2028" t="str">
            <v>811158636430</v>
          </cell>
          <cell r="B2028">
            <v>5203755824</v>
          </cell>
        </row>
        <row r="2029">
          <cell r="A2029" t="str">
            <v>811158637279</v>
          </cell>
          <cell r="B2029">
            <v>5203720197</v>
          </cell>
        </row>
        <row r="2030">
          <cell r="A2030" t="str">
            <v>811158637977</v>
          </cell>
          <cell r="B2030">
            <v>5203764300</v>
          </cell>
        </row>
        <row r="2031">
          <cell r="A2031" t="str">
            <v>811158636414</v>
          </cell>
          <cell r="B2031">
            <v>5203745214</v>
          </cell>
        </row>
        <row r="2032">
          <cell r="A2032" t="str">
            <v>811158637244</v>
          </cell>
          <cell r="B2032">
            <v>5203781343</v>
          </cell>
        </row>
        <row r="2033">
          <cell r="A2033" t="str">
            <v>811158636885</v>
          </cell>
          <cell r="B2033">
            <v>5203712285</v>
          </cell>
        </row>
        <row r="2034">
          <cell r="A2034" t="str">
            <v>811158636086</v>
          </cell>
          <cell r="B2034">
            <v>5203713660</v>
          </cell>
        </row>
        <row r="2035">
          <cell r="A2035" t="str">
            <v>811158636054</v>
          </cell>
          <cell r="B2035">
            <v>5203806890</v>
          </cell>
        </row>
        <row r="2036">
          <cell r="A2036" t="str">
            <v>811158635775</v>
          </cell>
          <cell r="B2036">
            <v>5203690240</v>
          </cell>
        </row>
        <row r="2037">
          <cell r="A2037" t="str">
            <v>811158635682</v>
          </cell>
          <cell r="B2037">
            <v>5203694198</v>
          </cell>
        </row>
        <row r="2038">
          <cell r="A2038" t="str">
            <v>811158637561</v>
          </cell>
          <cell r="B2038">
            <v>5203763674</v>
          </cell>
        </row>
        <row r="2039">
          <cell r="A2039" t="str">
            <v>811158638012</v>
          </cell>
          <cell r="B2039">
            <v>5203768409</v>
          </cell>
        </row>
        <row r="2040">
          <cell r="A2040" t="str">
            <v>811158637761</v>
          </cell>
          <cell r="B2040">
            <v>5203803681</v>
          </cell>
        </row>
        <row r="2041">
          <cell r="A2041" t="str">
            <v>811158637781</v>
          </cell>
          <cell r="B2041">
            <v>5203732140</v>
          </cell>
        </row>
        <row r="2042">
          <cell r="A2042" t="str">
            <v>811158636147</v>
          </cell>
          <cell r="B2042">
            <v>5203758464</v>
          </cell>
        </row>
        <row r="2043">
          <cell r="A2043" t="str">
            <v>811158637114</v>
          </cell>
          <cell r="B2043">
            <v>5203801680</v>
          </cell>
        </row>
        <row r="2044">
          <cell r="A2044" t="str">
            <v>811158637756</v>
          </cell>
          <cell r="B2044">
            <v>5203771675</v>
          </cell>
        </row>
        <row r="2045">
          <cell r="A2045" t="str">
            <v>811158636660</v>
          </cell>
          <cell r="B2045">
            <v>5203699989</v>
          </cell>
        </row>
        <row r="2046">
          <cell r="A2046" t="str">
            <v>811158636704</v>
          </cell>
          <cell r="B2046">
            <v>5203711960</v>
          </cell>
        </row>
        <row r="2047">
          <cell r="A2047" t="str">
            <v>811158636115</v>
          </cell>
          <cell r="B2047">
            <v>5203709935</v>
          </cell>
        </row>
        <row r="2048">
          <cell r="A2048" t="str">
            <v>811158635805</v>
          </cell>
          <cell r="B2048">
            <v>5203806752</v>
          </cell>
        </row>
        <row r="2049">
          <cell r="A2049" t="str">
            <v>811158637872</v>
          </cell>
          <cell r="B2049">
            <v>5203796615</v>
          </cell>
        </row>
        <row r="2050">
          <cell r="A2050" t="str">
            <v>811158635953</v>
          </cell>
          <cell r="B2050">
            <v>5203716370</v>
          </cell>
        </row>
        <row r="2051">
          <cell r="A2051" t="str">
            <v>811158635830</v>
          </cell>
          <cell r="B2051">
            <v>5203789212</v>
          </cell>
        </row>
        <row r="2052">
          <cell r="A2052" t="str">
            <v>811158636374</v>
          </cell>
          <cell r="B2052">
            <v>5203771102</v>
          </cell>
        </row>
        <row r="2053">
          <cell r="A2053" t="str">
            <v>811158637339</v>
          </cell>
          <cell r="B2053">
            <v>5203806608</v>
          </cell>
        </row>
        <row r="2054">
          <cell r="A2054" t="str">
            <v>811158637383</v>
          </cell>
          <cell r="B2054">
            <v>5203773831</v>
          </cell>
        </row>
        <row r="2055">
          <cell r="A2055" t="str">
            <v>811158636716</v>
          </cell>
          <cell r="B2055">
            <v>5203733833</v>
          </cell>
        </row>
        <row r="2056">
          <cell r="A2056" t="str">
            <v>811158636138</v>
          </cell>
          <cell r="B2056">
            <v>5203799667</v>
          </cell>
        </row>
        <row r="2057">
          <cell r="A2057" t="str">
            <v>811158637147</v>
          </cell>
          <cell r="B2057">
            <v>5203797913</v>
          </cell>
        </row>
        <row r="2058">
          <cell r="A2058" t="str">
            <v>811158637317</v>
          </cell>
          <cell r="B2058">
            <v>5203758634</v>
          </cell>
        </row>
        <row r="2059">
          <cell r="A2059" t="str">
            <v>811158635988</v>
          </cell>
          <cell r="B2059">
            <v>5203700470</v>
          </cell>
        </row>
        <row r="2060">
          <cell r="A2060" t="str">
            <v>811158636164</v>
          </cell>
          <cell r="B2060">
            <v>5203697806</v>
          </cell>
        </row>
        <row r="2061">
          <cell r="A2061" t="str">
            <v>811158636630</v>
          </cell>
          <cell r="B2061">
            <v>5203742369</v>
          </cell>
        </row>
        <row r="2062">
          <cell r="A2062" t="str">
            <v>811158636775</v>
          </cell>
          <cell r="B2062">
            <v>5203765381</v>
          </cell>
        </row>
        <row r="2063">
          <cell r="A2063" t="str">
            <v>811158636609</v>
          </cell>
          <cell r="B2063">
            <v>5203762094</v>
          </cell>
        </row>
        <row r="2064">
          <cell r="A2064" t="str">
            <v>811158636552</v>
          </cell>
          <cell r="B2064">
            <v>5203745103</v>
          </cell>
        </row>
        <row r="2065">
          <cell r="A2065" t="str">
            <v>811158636530</v>
          </cell>
          <cell r="B2065">
            <v>5203713706</v>
          </cell>
        </row>
        <row r="2066">
          <cell r="A2066" t="str">
            <v>811158636573</v>
          </cell>
          <cell r="B2066">
            <v>5203707529</v>
          </cell>
        </row>
        <row r="2067">
          <cell r="A2067" t="str">
            <v>811158636598</v>
          </cell>
          <cell r="B2067">
            <v>5203679879</v>
          </cell>
        </row>
        <row r="2068">
          <cell r="A2068" t="str">
            <v>811158636544</v>
          </cell>
          <cell r="B2068">
            <v>5203739730</v>
          </cell>
        </row>
        <row r="2069">
          <cell r="A2069" t="str">
            <v>811158636524</v>
          </cell>
          <cell r="B2069">
            <v>5203782032</v>
          </cell>
        </row>
        <row r="2070">
          <cell r="A2070" t="str">
            <v>811158636565</v>
          </cell>
          <cell r="B2070">
            <v>5203746754</v>
          </cell>
        </row>
        <row r="2071">
          <cell r="A2071" t="str">
            <v>811158636582</v>
          </cell>
          <cell r="B2071">
            <v>5203762681</v>
          </cell>
        </row>
        <row r="2072">
          <cell r="A2072" t="str">
            <v>811158637678</v>
          </cell>
          <cell r="B2072">
            <v>5203713657</v>
          </cell>
        </row>
        <row r="2073">
          <cell r="A2073" t="str">
            <v>811158637745</v>
          </cell>
          <cell r="B2073">
            <v>5203790083</v>
          </cell>
        </row>
        <row r="2074">
          <cell r="A2074" t="str">
            <v>811158637930</v>
          </cell>
          <cell r="B2074">
            <v>5203744534</v>
          </cell>
        </row>
        <row r="2075">
          <cell r="A2075" t="str">
            <v>811158637448</v>
          </cell>
          <cell r="B2075">
            <v>5203773998</v>
          </cell>
        </row>
        <row r="2076">
          <cell r="A2076" t="str">
            <v>811158635638</v>
          </cell>
          <cell r="B2076">
            <v>5203794487</v>
          </cell>
        </row>
        <row r="2077">
          <cell r="A2077" t="str">
            <v>811158636474</v>
          </cell>
          <cell r="B2077">
            <v>5203774038</v>
          </cell>
        </row>
        <row r="2078">
          <cell r="A2078" t="str">
            <v>811158637215</v>
          </cell>
          <cell r="B2078">
            <v>5203689662</v>
          </cell>
        </row>
        <row r="2079">
          <cell r="A2079" t="str">
            <v>811158635649</v>
          </cell>
          <cell r="B2079">
            <v>5203892595</v>
          </cell>
        </row>
        <row r="2080">
          <cell r="A2080" t="str">
            <v>811158636334</v>
          </cell>
          <cell r="B2080">
            <v>5203776423</v>
          </cell>
        </row>
        <row r="2081">
          <cell r="A2081" t="str">
            <v>811158637923</v>
          </cell>
          <cell r="B2081">
            <v>5203702216</v>
          </cell>
        </row>
        <row r="2082">
          <cell r="A2082" t="str">
            <v>811158637222</v>
          </cell>
          <cell r="B2082">
            <v>5203749244</v>
          </cell>
        </row>
        <row r="2083">
          <cell r="A2083" t="str">
            <v>811158635904</v>
          </cell>
          <cell r="B2083">
            <v>5203696824</v>
          </cell>
        </row>
        <row r="2084">
          <cell r="A2084" t="str">
            <v>811158637719</v>
          </cell>
          <cell r="B2084">
            <v>5203720471</v>
          </cell>
        </row>
        <row r="2085">
          <cell r="A2085" t="str">
            <v>811158636923</v>
          </cell>
          <cell r="B2085">
            <v>5203719922</v>
          </cell>
        </row>
        <row r="2086">
          <cell r="A2086" t="str">
            <v>811158636386</v>
          </cell>
          <cell r="B2086">
            <v>5203737004</v>
          </cell>
        </row>
        <row r="2087">
          <cell r="A2087" t="str">
            <v>811158637966</v>
          </cell>
          <cell r="B2087">
            <v>5203746239</v>
          </cell>
        </row>
        <row r="2088">
          <cell r="A2088" t="str">
            <v>811158635912</v>
          </cell>
          <cell r="B2088">
            <v>5203804121</v>
          </cell>
        </row>
        <row r="2089">
          <cell r="A2089" t="str">
            <v>811158637732</v>
          </cell>
          <cell r="B2089">
            <v>5203798244</v>
          </cell>
        </row>
        <row r="2090">
          <cell r="A2090" t="str">
            <v>811158635667</v>
          </cell>
          <cell r="B2090">
            <v>5203773416</v>
          </cell>
        </row>
        <row r="2091">
          <cell r="A2091" t="str">
            <v>811158637454</v>
          </cell>
          <cell r="B2091">
            <v>5203772242</v>
          </cell>
        </row>
        <row r="2092">
          <cell r="A2092" t="str">
            <v>811158635973</v>
          </cell>
          <cell r="B2092">
            <v>5203699825</v>
          </cell>
        </row>
        <row r="2093">
          <cell r="A2093" t="str">
            <v>811158635794</v>
          </cell>
          <cell r="B2093">
            <v>5203745616</v>
          </cell>
        </row>
        <row r="2094">
          <cell r="A2094" t="str">
            <v>811158636020</v>
          </cell>
          <cell r="B2094">
            <v>5203763770</v>
          </cell>
        </row>
        <row r="2095">
          <cell r="A2095" t="str">
            <v>811158636857</v>
          </cell>
          <cell r="B2095">
            <v>5203740854</v>
          </cell>
        </row>
        <row r="2096">
          <cell r="A2096" t="str">
            <v>811158637182</v>
          </cell>
          <cell r="B2096">
            <v>5203715547</v>
          </cell>
        </row>
        <row r="2097">
          <cell r="A2097" t="str">
            <v>811158636074</v>
          </cell>
          <cell r="B2097">
            <v>5203701539</v>
          </cell>
        </row>
        <row r="2098">
          <cell r="A2098" t="str">
            <v>811158636092</v>
          </cell>
          <cell r="B2098">
            <v>5203721094</v>
          </cell>
        </row>
        <row r="2099">
          <cell r="A2099" t="str">
            <v>811158637549</v>
          </cell>
          <cell r="B2099">
            <v>5203765450</v>
          </cell>
        </row>
        <row r="2100">
          <cell r="A2100" t="str">
            <v>811158635720</v>
          </cell>
          <cell r="B2100">
            <v>5203728481</v>
          </cell>
        </row>
        <row r="2101">
          <cell r="A2101" t="str">
            <v>811158637987</v>
          </cell>
          <cell r="B2101">
            <v>5203798230</v>
          </cell>
        </row>
        <row r="2102">
          <cell r="A2102" t="str">
            <v>811158637914</v>
          </cell>
          <cell r="B2102">
            <v>5203689807</v>
          </cell>
        </row>
        <row r="2103">
          <cell r="A2103" t="str">
            <v>811158636195</v>
          </cell>
          <cell r="B2103">
            <v>5203697387</v>
          </cell>
        </row>
        <row r="2104">
          <cell r="A2104" t="str">
            <v>811158636808</v>
          </cell>
          <cell r="B2104">
            <v>5203751278</v>
          </cell>
        </row>
        <row r="2105">
          <cell r="A2105" t="str">
            <v>811158637292</v>
          </cell>
          <cell r="B2105">
            <v>5203788043</v>
          </cell>
        </row>
        <row r="2106">
          <cell r="A2106" t="str">
            <v>811158635821</v>
          </cell>
          <cell r="B2106">
            <v>5203782428</v>
          </cell>
        </row>
        <row r="2107">
          <cell r="A2107" t="str">
            <v>811158635810</v>
          </cell>
          <cell r="B2107">
            <v>5203775787</v>
          </cell>
        </row>
        <row r="2108">
          <cell r="A2108" t="str">
            <v>811158636152</v>
          </cell>
          <cell r="B2108">
            <v>5203690637</v>
          </cell>
        </row>
        <row r="2109">
          <cell r="A2109" t="str">
            <v>811158636485</v>
          </cell>
          <cell r="B2109">
            <v>5203709492</v>
          </cell>
        </row>
        <row r="2110">
          <cell r="A2110" t="str">
            <v>811158637615</v>
          </cell>
          <cell r="B2110">
            <v>5203720571</v>
          </cell>
        </row>
        <row r="2111">
          <cell r="A2111" t="str">
            <v>811158636973</v>
          </cell>
          <cell r="B2111">
            <v>5203697244</v>
          </cell>
        </row>
        <row r="2112">
          <cell r="A2112" t="str">
            <v>811158637256</v>
          </cell>
          <cell r="B2112">
            <v>5203697954</v>
          </cell>
        </row>
        <row r="2113">
          <cell r="A2113" t="str">
            <v>811158635693</v>
          </cell>
          <cell r="B2113">
            <v>5203801561</v>
          </cell>
        </row>
        <row r="2114">
          <cell r="A2114" t="str">
            <v>811158635612</v>
          </cell>
          <cell r="B2114">
            <v>5203750156</v>
          </cell>
        </row>
        <row r="2115">
          <cell r="A2115" t="str">
            <v>811158636214</v>
          </cell>
          <cell r="B2115">
            <v>5203802425</v>
          </cell>
        </row>
        <row r="2116">
          <cell r="A2116" t="str">
            <v>811158637201</v>
          </cell>
          <cell r="B2116">
            <v>5203745800</v>
          </cell>
        </row>
        <row r="2117">
          <cell r="A2117" t="str">
            <v>811158637060</v>
          </cell>
          <cell r="B2117">
            <v>5203695843</v>
          </cell>
        </row>
        <row r="2118">
          <cell r="A2118" t="str">
            <v>811158637421</v>
          </cell>
          <cell r="B2118">
            <v>5203697748</v>
          </cell>
        </row>
        <row r="2119">
          <cell r="A2119" t="str">
            <v>811158636648</v>
          </cell>
          <cell r="B2119">
            <v>5203716461</v>
          </cell>
        </row>
        <row r="2120">
          <cell r="A2120" t="str">
            <v>811158636449</v>
          </cell>
          <cell r="B2120">
            <v>5203733894</v>
          </cell>
        </row>
        <row r="2121">
          <cell r="A2121" t="str">
            <v>811158636236</v>
          </cell>
          <cell r="B2121">
            <v>5203753268</v>
          </cell>
        </row>
        <row r="2122">
          <cell r="A2122" t="str">
            <v>811158636034</v>
          </cell>
          <cell r="B2122">
            <v>5203775410</v>
          </cell>
        </row>
        <row r="2123">
          <cell r="A2123" t="str">
            <v>811158635713</v>
          </cell>
          <cell r="B2123">
            <v>5203756229</v>
          </cell>
        </row>
        <row r="2124">
          <cell r="A2124" t="str">
            <v>811158636685</v>
          </cell>
          <cell r="B2124">
            <v>5203692395</v>
          </cell>
        </row>
        <row r="2125">
          <cell r="A2125" t="str">
            <v>811158636893</v>
          </cell>
          <cell r="B2125">
            <v>5203806428</v>
          </cell>
        </row>
        <row r="2126">
          <cell r="A2126" t="str">
            <v>811158636186</v>
          </cell>
          <cell r="B2126">
            <v>5203807477</v>
          </cell>
        </row>
        <row r="2127">
          <cell r="A2127" t="str">
            <v>811158636759</v>
          </cell>
          <cell r="B2127">
            <v>5203740361</v>
          </cell>
        </row>
        <row r="2128">
          <cell r="A2128" t="str">
            <v>811158637238</v>
          </cell>
          <cell r="B2128">
            <v>5203763289</v>
          </cell>
        </row>
        <row r="2129">
          <cell r="A2129" t="str">
            <v>811158636844</v>
          </cell>
          <cell r="B2129">
            <v>5203754497</v>
          </cell>
        </row>
        <row r="2130">
          <cell r="A2130" t="str">
            <v>811158637024</v>
          </cell>
          <cell r="B2130">
            <v>5203720046</v>
          </cell>
        </row>
        <row r="2131">
          <cell r="A2131" t="str">
            <v>811158636129</v>
          </cell>
          <cell r="B2131">
            <v>5203804892</v>
          </cell>
        </row>
        <row r="2132">
          <cell r="A2132" t="str">
            <v>811158637322</v>
          </cell>
          <cell r="B2132">
            <v>5203706291</v>
          </cell>
        </row>
        <row r="2133">
          <cell r="A2133" t="str">
            <v>811158637268</v>
          </cell>
          <cell r="B2133">
            <v>5203732086</v>
          </cell>
        </row>
        <row r="2134">
          <cell r="A2134" t="str">
            <v>811158637088</v>
          </cell>
          <cell r="B2134">
            <v>5203768274</v>
          </cell>
        </row>
        <row r="2135">
          <cell r="A2135" t="str">
            <v>811158637904</v>
          </cell>
          <cell r="B2135">
            <v>5203786744</v>
          </cell>
        </row>
        <row r="2136">
          <cell r="A2136" t="str">
            <v>811158636404</v>
          </cell>
          <cell r="B2136">
            <v>5203697898</v>
          </cell>
        </row>
        <row r="2137">
          <cell r="A2137" t="str">
            <v>811158635744</v>
          </cell>
          <cell r="B2137">
            <v>5203709447</v>
          </cell>
        </row>
        <row r="2138">
          <cell r="A2138" t="str">
            <v>811158636208</v>
          </cell>
          <cell r="B2138">
            <v>5203756496</v>
          </cell>
        </row>
        <row r="2139">
          <cell r="A2139" t="str">
            <v>811158636938</v>
          </cell>
          <cell r="B2139">
            <v>5203754016</v>
          </cell>
        </row>
        <row r="2140">
          <cell r="A2140" t="str">
            <v>811158637554</v>
          </cell>
          <cell r="B2140">
            <v>5203741545</v>
          </cell>
        </row>
        <row r="2141">
          <cell r="A2141" t="str">
            <v>811158635508</v>
          </cell>
          <cell r="B2141">
            <v>5203784788</v>
          </cell>
        </row>
        <row r="2142">
          <cell r="A2142" t="str">
            <v>811158646054</v>
          </cell>
          <cell r="B2142">
            <v>5203773826</v>
          </cell>
        </row>
        <row r="2143">
          <cell r="A2143" t="str">
            <v>811158646091</v>
          </cell>
          <cell r="B2143">
            <v>5203705971</v>
          </cell>
        </row>
        <row r="2144">
          <cell r="A2144" t="str">
            <v>811158639974</v>
          </cell>
          <cell r="B2144">
            <v>5203699358</v>
          </cell>
        </row>
        <row r="2145">
          <cell r="A2145" t="str">
            <v>811158639674</v>
          </cell>
          <cell r="B2145">
            <v>5203753869</v>
          </cell>
        </row>
        <row r="2146">
          <cell r="A2146" t="str">
            <v>811158639802</v>
          </cell>
          <cell r="B2146">
            <v>5203736745</v>
          </cell>
        </row>
        <row r="2147">
          <cell r="A2147" t="str">
            <v>811158646350</v>
          </cell>
          <cell r="B2147">
            <v>5203759414</v>
          </cell>
        </row>
        <row r="2148">
          <cell r="A2148" t="str">
            <v>811158646947</v>
          </cell>
          <cell r="B2148">
            <v>5203802746</v>
          </cell>
        </row>
        <row r="2149">
          <cell r="A2149" t="str">
            <v>811158646907</v>
          </cell>
          <cell r="B2149">
            <v>5203688783</v>
          </cell>
        </row>
        <row r="2150">
          <cell r="A2150" t="str">
            <v>811158645722</v>
          </cell>
          <cell r="B2150">
            <v>5203707626</v>
          </cell>
        </row>
        <row r="2151">
          <cell r="A2151" t="str">
            <v>811158645751</v>
          </cell>
          <cell r="B2151">
            <v>5203800779</v>
          </cell>
        </row>
        <row r="2152">
          <cell r="A2152" t="str">
            <v>811158646916</v>
          </cell>
          <cell r="B2152">
            <v>5203713471</v>
          </cell>
        </row>
        <row r="2153">
          <cell r="A2153" t="str">
            <v>811158638091</v>
          </cell>
          <cell r="B2153">
            <v>5203706608</v>
          </cell>
        </row>
        <row r="2154">
          <cell r="A2154" t="str">
            <v>811158635562</v>
          </cell>
          <cell r="B2154">
            <v>5203797222</v>
          </cell>
        </row>
        <row r="2155">
          <cell r="A2155" t="str">
            <v>811158638589</v>
          </cell>
          <cell r="B2155">
            <v>5203764265</v>
          </cell>
        </row>
        <row r="2156">
          <cell r="A2156" t="str">
            <v>811158639760</v>
          </cell>
          <cell r="B2156">
            <v>5203705864</v>
          </cell>
        </row>
        <row r="2157">
          <cell r="A2157" t="str">
            <v>811158639374</v>
          </cell>
          <cell r="B2157">
            <v>5203873764</v>
          </cell>
        </row>
        <row r="2158">
          <cell r="A2158" t="str">
            <v>811158646246</v>
          </cell>
          <cell r="B2158">
            <v>5203738413</v>
          </cell>
        </row>
        <row r="2159">
          <cell r="A2159" t="str">
            <v>811158639967</v>
          </cell>
          <cell r="B2159">
            <v>5203792062</v>
          </cell>
        </row>
        <row r="2160">
          <cell r="A2160" t="str">
            <v>811158638671</v>
          </cell>
          <cell r="B2160">
            <v>5203742058</v>
          </cell>
        </row>
        <row r="2161">
          <cell r="A2161" t="str">
            <v>811158646892</v>
          </cell>
          <cell r="B2161">
            <v>5203733534</v>
          </cell>
        </row>
        <row r="2162">
          <cell r="A2162" t="str">
            <v>811158639441</v>
          </cell>
          <cell r="B2162">
            <v>5203741876</v>
          </cell>
        </row>
        <row r="2163">
          <cell r="A2163" t="str">
            <v>811158646965</v>
          </cell>
          <cell r="B2163">
            <v>5203776900</v>
          </cell>
        </row>
        <row r="2164">
          <cell r="A2164" t="str">
            <v>811158635415</v>
          </cell>
          <cell r="B2164">
            <v>5203798032</v>
          </cell>
        </row>
        <row r="2165">
          <cell r="A2165" t="str">
            <v>811158639022</v>
          </cell>
          <cell r="B2165">
            <v>5203729808</v>
          </cell>
        </row>
        <row r="2166">
          <cell r="A2166" t="str">
            <v>811158646169</v>
          </cell>
          <cell r="B2166">
            <v>5203741996</v>
          </cell>
        </row>
        <row r="2167">
          <cell r="A2167" t="str">
            <v>811158639089</v>
          </cell>
          <cell r="B2167">
            <v>5203727665</v>
          </cell>
        </row>
        <row r="2168">
          <cell r="A2168" t="str">
            <v>811158646301</v>
          </cell>
          <cell r="B2168">
            <v>5203768808</v>
          </cell>
        </row>
        <row r="2169">
          <cell r="A2169" t="str">
            <v>811158639102</v>
          </cell>
          <cell r="B2169">
            <v>5203773515</v>
          </cell>
        </row>
        <row r="2170">
          <cell r="A2170" t="str">
            <v>811158639438</v>
          </cell>
          <cell r="B2170">
            <v>5203692184</v>
          </cell>
        </row>
        <row r="2171">
          <cell r="A2171" t="str">
            <v>811158639665</v>
          </cell>
          <cell r="B2171">
            <v>5203745042</v>
          </cell>
        </row>
        <row r="2172">
          <cell r="A2172" t="str">
            <v>811158639261</v>
          </cell>
          <cell r="B2172">
            <v>5203729945</v>
          </cell>
        </row>
        <row r="2173">
          <cell r="A2173" t="str">
            <v>811158646957</v>
          </cell>
          <cell r="B2173">
            <v>5203694271</v>
          </cell>
        </row>
        <row r="2174">
          <cell r="A2174" t="str">
            <v>811158639063</v>
          </cell>
          <cell r="B2174">
            <v>5203797854</v>
          </cell>
        </row>
        <row r="2175">
          <cell r="A2175" t="str">
            <v>811158639219</v>
          </cell>
          <cell r="B2175">
            <v>5203728396</v>
          </cell>
        </row>
        <row r="2176">
          <cell r="A2176" t="str">
            <v>811158639121</v>
          </cell>
          <cell r="B2176">
            <v>5203889856</v>
          </cell>
        </row>
        <row r="2177">
          <cell r="A2177" t="str">
            <v>811158639777</v>
          </cell>
          <cell r="B2177">
            <v>5203707320</v>
          </cell>
        </row>
        <row r="2178">
          <cell r="A2178" t="str">
            <v>811158646529</v>
          </cell>
          <cell r="B2178">
            <v>5203773540</v>
          </cell>
        </row>
        <row r="2179">
          <cell r="A2179" t="str">
            <v>811158635462</v>
          </cell>
          <cell r="B2179">
            <v>5203698673</v>
          </cell>
        </row>
        <row r="2180">
          <cell r="A2180" t="str">
            <v>811158645928</v>
          </cell>
          <cell r="B2180">
            <v>5203741564</v>
          </cell>
        </row>
        <row r="2181">
          <cell r="A2181" t="str">
            <v>811158636908</v>
          </cell>
          <cell r="B2181">
            <v>5203695002</v>
          </cell>
        </row>
        <row r="2182">
          <cell r="A2182" t="str">
            <v>811158635359</v>
          </cell>
          <cell r="B2182">
            <v>5203752471</v>
          </cell>
        </row>
        <row r="2183">
          <cell r="A2183" t="str">
            <v>811158645937</v>
          </cell>
          <cell r="B2183">
            <v>5203737738</v>
          </cell>
        </row>
        <row r="2184">
          <cell r="A2184" t="str">
            <v>811158635374</v>
          </cell>
          <cell r="B2184">
            <v>5203785517</v>
          </cell>
        </row>
        <row r="2185">
          <cell r="A2185" t="str">
            <v>811158638835</v>
          </cell>
          <cell r="B2185">
            <v>5203803624</v>
          </cell>
        </row>
        <row r="2186">
          <cell r="A2186" t="str">
            <v>811158638840</v>
          </cell>
          <cell r="B2186">
            <v>5203738413</v>
          </cell>
        </row>
        <row r="2187">
          <cell r="A2187" t="str">
            <v>811158638103</v>
          </cell>
          <cell r="B2187">
            <v>5203748436</v>
          </cell>
        </row>
        <row r="2188">
          <cell r="A2188" t="str">
            <v>811158638269</v>
          </cell>
          <cell r="B2188">
            <v>5203795740</v>
          </cell>
        </row>
        <row r="2189">
          <cell r="A2189" t="str">
            <v>811158638538</v>
          </cell>
          <cell r="B2189">
            <v>5203762428</v>
          </cell>
        </row>
        <row r="2190">
          <cell r="A2190" t="str">
            <v>811158645799</v>
          </cell>
          <cell r="B2190">
            <v>5203740854</v>
          </cell>
        </row>
        <row r="2191">
          <cell r="A2191" t="str">
            <v>811158638512</v>
          </cell>
          <cell r="B2191">
            <v>5203727133</v>
          </cell>
        </row>
        <row r="2192">
          <cell r="A2192" t="str">
            <v>811158646433</v>
          </cell>
          <cell r="B2192">
            <v>5203788532</v>
          </cell>
        </row>
        <row r="2193">
          <cell r="A2193" t="str">
            <v>811158639004</v>
          </cell>
          <cell r="B2193">
            <v>5203804368</v>
          </cell>
        </row>
        <row r="2194">
          <cell r="A2194" t="str">
            <v>811158635897</v>
          </cell>
          <cell r="B2194">
            <v>5203757106</v>
          </cell>
        </row>
        <row r="2195">
          <cell r="A2195" t="str">
            <v>811158638076</v>
          </cell>
          <cell r="B2195">
            <v>5203706092</v>
          </cell>
        </row>
        <row r="2196">
          <cell r="A2196" t="str">
            <v>811158646033</v>
          </cell>
          <cell r="B2196">
            <v>5203783760</v>
          </cell>
        </row>
        <row r="2197">
          <cell r="A2197" t="str">
            <v>811158646181</v>
          </cell>
          <cell r="B2197">
            <v>5203762976</v>
          </cell>
        </row>
        <row r="2198">
          <cell r="A2198" t="str">
            <v>811158636765</v>
          </cell>
          <cell r="B2198">
            <v>5203728950</v>
          </cell>
        </row>
        <row r="2199">
          <cell r="A2199" t="str">
            <v>811158638151</v>
          </cell>
          <cell r="B2199">
            <v>5203770563</v>
          </cell>
        </row>
        <row r="2200">
          <cell r="A2200" t="str">
            <v>811158646559</v>
          </cell>
          <cell r="B2200">
            <v>5203783519</v>
          </cell>
        </row>
        <row r="2201">
          <cell r="A2201" t="str">
            <v>811158646400</v>
          </cell>
          <cell r="B2201">
            <v>5203788338</v>
          </cell>
        </row>
        <row r="2202">
          <cell r="A2202" t="str">
            <v>811158646617</v>
          </cell>
          <cell r="B2202">
            <v>5203737836</v>
          </cell>
        </row>
        <row r="2203">
          <cell r="A2203" t="str">
            <v>811158646172</v>
          </cell>
          <cell r="B2203">
            <v>5203773227</v>
          </cell>
        </row>
        <row r="2204">
          <cell r="A2204" t="str">
            <v>811158638219</v>
          </cell>
          <cell r="B2204">
            <v>5203783519</v>
          </cell>
        </row>
        <row r="2205">
          <cell r="A2205" t="str">
            <v>811158646793</v>
          </cell>
          <cell r="B2205">
            <v>5203785072</v>
          </cell>
        </row>
        <row r="2206">
          <cell r="A2206" t="str">
            <v>811158639318</v>
          </cell>
          <cell r="B2206">
            <v>5203756226</v>
          </cell>
        </row>
        <row r="2207">
          <cell r="A2207" t="str">
            <v>811158638044</v>
          </cell>
          <cell r="B2207">
            <v>5203762886</v>
          </cell>
        </row>
        <row r="2208">
          <cell r="A2208" t="str">
            <v>811158646548</v>
          </cell>
          <cell r="B2208">
            <v>5203763385</v>
          </cell>
        </row>
        <row r="2209">
          <cell r="A2209" t="str">
            <v>811158635395</v>
          </cell>
          <cell r="B2209">
            <v>5203697348</v>
          </cell>
        </row>
        <row r="2210">
          <cell r="A2210" t="str">
            <v>811158639043</v>
          </cell>
          <cell r="B2210">
            <v>5203752978</v>
          </cell>
        </row>
        <row r="2211">
          <cell r="A2211" t="str">
            <v>811158639341</v>
          </cell>
          <cell r="B2211">
            <v>5203712863</v>
          </cell>
        </row>
        <row r="2212">
          <cell r="A2212" t="str">
            <v>811158639307</v>
          </cell>
          <cell r="B2212">
            <v>5203741013</v>
          </cell>
        </row>
        <row r="2213">
          <cell r="A2213" t="str">
            <v>811158639289</v>
          </cell>
          <cell r="B2213">
            <v>5203700957</v>
          </cell>
        </row>
        <row r="2214">
          <cell r="A2214" t="str">
            <v>811158646020</v>
          </cell>
          <cell r="B2214">
            <v>5203753443</v>
          </cell>
        </row>
        <row r="2215">
          <cell r="A2215" t="str">
            <v>811158635451</v>
          </cell>
          <cell r="B2215">
            <v>5203797737</v>
          </cell>
        </row>
        <row r="2216">
          <cell r="A2216" t="str">
            <v>811158638340</v>
          </cell>
          <cell r="B2216">
            <v>5203738472</v>
          </cell>
        </row>
        <row r="2217">
          <cell r="A2217" t="str">
            <v>811158638739</v>
          </cell>
          <cell r="B2217">
            <v>5203706030</v>
          </cell>
        </row>
        <row r="2218">
          <cell r="A2218" t="str">
            <v>811158638959</v>
          </cell>
          <cell r="B2218">
            <v>5203689577</v>
          </cell>
        </row>
        <row r="2219">
          <cell r="A2219" t="str">
            <v>811158638659</v>
          </cell>
          <cell r="B2219">
            <v>5203706252</v>
          </cell>
        </row>
        <row r="2220">
          <cell r="A2220" t="str">
            <v>811158639643</v>
          </cell>
          <cell r="B2220">
            <v>5203754924</v>
          </cell>
        </row>
        <row r="2221">
          <cell r="A2221" t="str">
            <v>811158639328</v>
          </cell>
          <cell r="B2221">
            <v>5203749544</v>
          </cell>
        </row>
        <row r="2222">
          <cell r="A2222" t="str">
            <v>811158638547</v>
          </cell>
          <cell r="B2222">
            <v>5203746866</v>
          </cell>
        </row>
        <row r="2223">
          <cell r="A2223" t="str">
            <v>811158646974</v>
          </cell>
          <cell r="B2223">
            <v>5203763556</v>
          </cell>
        </row>
        <row r="2224">
          <cell r="A2224" t="str">
            <v>811158639525</v>
          </cell>
          <cell r="B2224">
            <v>5203715975</v>
          </cell>
        </row>
        <row r="2225">
          <cell r="A2225" t="str">
            <v>811158638614</v>
          </cell>
          <cell r="B2225">
            <v>5203717736</v>
          </cell>
        </row>
        <row r="2226">
          <cell r="A2226" t="str">
            <v>811158638696</v>
          </cell>
          <cell r="B2226">
            <v>5203763630</v>
          </cell>
        </row>
        <row r="2227">
          <cell r="A2227" t="str">
            <v>811158639362</v>
          </cell>
          <cell r="B2227">
            <v>5203821416</v>
          </cell>
        </row>
        <row r="2228">
          <cell r="A2228" t="str">
            <v>811158638942</v>
          </cell>
          <cell r="B2228">
            <v>5203787672</v>
          </cell>
        </row>
        <row r="2229">
          <cell r="A2229" t="str">
            <v>811158638704</v>
          </cell>
          <cell r="B2229">
            <v>5203787157</v>
          </cell>
        </row>
        <row r="2230">
          <cell r="A2230" t="str">
            <v>811158639878</v>
          </cell>
          <cell r="B2230">
            <v>5203709466</v>
          </cell>
        </row>
        <row r="2231">
          <cell r="A2231" t="str">
            <v>811158646621</v>
          </cell>
          <cell r="B2231">
            <v>5203793707</v>
          </cell>
        </row>
        <row r="2232">
          <cell r="A2232" t="str">
            <v>811158646314</v>
          </cell>
          <cell r="B2232">
            <v>5203739714</v>
          </cell>
        </row>
        <row r="2233">
          <cell r="A2233" t="str">
            <v>811158646630</v>
          </cell>
          <cell r="B2233">
            <v>5203736695</v>
          </cell>
        </row>
        <row r="2234">
          <cell r="A2234" t="str">
            <v>811158645800</v>
          </cell>
          <cell r="B2234">
            <v>5203752948</v>
          </cell>
        </row>
        <row r="2235">
          <cell r="A2235" t="str">
            <v>811158635496</v>
          </cell>
          <cell r="B2235">
            <v>5203701949</v>
          </cell>
        </row>
        <row r="2236">
          <cell r="A2236" t="str">
            <v>811158638661</v>
          </cell>
          <cell r="B2236">
            <v>5203767841</v>
          </cell>
        </row>
        <row r="2237">
          <cell r="A2237" t="str">
            <v>811158639817</v>
          </cell>
          <cell r="B2237">
            <v>5203763659</v>
          </cell>
        </row>
        <row r="2238">
          <cell r="A2238" t="str">
            <v>811158639794</v>
          </cell>
          <cell r="B2238">
            <v>5203796733</v>
          </cell>
        </row>
        <row r="2239">
          <cell r="A2239" t="str">
            <v>811158638334</v>
          </cell>
          <cell r="B2239">
            <v>5203742151</v>
          </cell>
        </row>
        <row r="2240">
          <cell r="A2240" t="str">
            <v>811158646375</v>
          </cell>
          <cell r="B2240">
            <v>5203790954</v>
          </cell>
        </row>
        <row r="2241">
          <cell r="A2241" t="str">
            <v>811158645902</v>
          </cell>
          <cell r="B2241">
            <v>5203761984</v>
          </cell>
        </row>
        <row r="2242">
          <cell r="A2242" t="str">
            <v>811158638864</v>
          </cell>
          <cell r="B2242">
            <v>5203771586</v>
          </cell>
        </row>
        <row r="2243">
          <cell r="A2243" t="str">
            <v>811158638173</v>
          </cell>
          <cell r="B2243">
            <v>5203804066</v>
          </cell>
        </row>
        <row r="2244">
          <cell r="A2244" t="str">
            <v>811158639338</v>
          </cell>
          <cell r="B2244">
            <v>5203731941</v>
          </cell>
        </row>
        <row r="2245">
          <cell r="A2245" t="str">
            <v>811158645882</v>
          </cell>
          <cell r="B2245">
            <v>5203757666</v>
          </cell>
        </row>
        <row r="2246">
          <cell r="A2246" t="str">
            <v>811158639256</v>
          </cell>
          <cell r="B2246">
            <v>5203713825</v>
          </cell>
        </row>
        <row r="2247">
          <cell r="A2247" t="str">
            <v>811158638323</v>
          </cell>
          <cell r="B2247">
            <v>5203797440</v>
          </cell>
        </row>
        <row r="2248">
          <cell r="A2248" t="str">
            <v>811158645746</v>
          </cell>
          <cell r="B2248">
            <v>5203697291</v>
          </cell>
        </row>
        <row r="2249">
          <cell r="A2249" t="str">
            <v>811158645851</v>
          </cell>
          <cell r="B2249">
            <v>5203724307</v>
          </cell>
        </row>
        <row r="2250">
          <cell r="A2250" t="str">
            <v>811158646589</v>
          </cell>
          <cell r="B2250">
            <v>5203757409</v>
          </cell>
        </row>
        <row r="2251">
          <cell r="A2251" t="str">
            <v>811158638987</v>
          </cell>
          <cell r="B2251">
            <v>5203694665</v>
          </cell>
        </row>
        <row r="2252">
          <cell r="A2252" t="str">
            <v>811158638727</v>
          </cell>
          <cell r="B2252">
            <v>5203698277</v>
          </cell>
        </row>
        <row r="2253">
          <cell r="A2253" t="str">
            <v>811158646041</v>
          </cell>
          <cell r="B2253">
            <v>5203715773</v>
          </cell>
        </row>
        <row r="2254">
          <cell r="A2254" t="str">
            <v>811158638917</v>
          </cell>
          <cell r="B2254">
            <v>5203805216</v>
          </cell>
        </row>
        <row r="2255">
          <cell r="A2255" t="str">
            <v>811158638791</v>
          </cell>
          <cell r="B2255">
            <v>5203729896</v>
          </cell>
        </row>
        <row r="2256">
          <cell r="A2256" t="str">
            <v>811158633754</v>
          </cell>
          <cell r="B2256">
            <v>5203752119</v>
          </cell>
        </row>
        <row r="2257">
          <cell r="A2257" t="str">
            <v>811158646005</v>
          </cell>
          <cell r="B2257">
            <v>5203697638</v>
          </cell>
        </row>
        <row r="2258">
          <cell r="A2258" t="str">
            <v>811158646604</v>
          </cell>
          <cell r="B2258">
            <v>5203741849</v>
          </cell>
        </row>
        <row r="2259">
          <cell r="A2259" t="str">
            <v>811158645786</v>
          </cell>
          <cell r="B2259">
            <v>5203740243</v>
          </cell>
        </row>
        <row r="2260">
          <cell r="A2260" t="str">
            <v>811158639694</v>
          </cell>
          <cell r="B2260">
            <v>5203804562</v>
          </cell>
        </row>
        <row r="2261">
          <cell r="A2261" t="str">
            <v>811158639650</v>
          </cell>
          <cell r="B2261">
            <v>5203775916</v>
          </cell>
        </row>
        <row r="2262">
          <cell r="A2262" t="str">
            <v>811158646156</v>
          </cell>
          <cell r="B2262">
            <v>5203756296</v>
          </cell>
        </row>
        <row r="2263">
          <cell r="A2263" t="str">
            <v>811158646695</v>
          </cell>
          <cell r="B2263">
            <v>5203740560</v>
          </cell>
        </row>
        <row r="2264">
          <cell r="A2264" t="str">
            <v>811158646845</v>
          </cell>
          <cell r="B2264">
            <v>5203803014</v>
          </cell>
        </row>
        <row r="2265">
          <cell r="A2265" t="str">
            <v>811158646292</v>
          </cell>
          <cell r="B2265">
            <v>5203776684</v>
          </cell>
        </row>
        <row r="2266">
          <cell r="A2266" t="str">
            <v>811158639096</v>
          </cell>
          <cell r="B2266">
            <v>5203691289</v>
          </cell>
        </row>
        <row r="2267">
          <cell r="A2267" t="str">
            <v>811158639940</v>
          </cell>
          <cell r="B2267">
            <v>5203744602</v>
          </cell>
        </row>
        <row r="2268">
          <cell r="A2268" t="str">
            <v>811158646111</v>
          </cell>
          <cell r="B2268">
            <v>5203740348</v>
          </cell>
        </row>
        <row r="2269">
          <cell r="A2269" t="str">
            <v>811158645768</v>
          </cell>
          <cell r="B2269">
            <v>5203740223</v>
          </cell>
        </row>
        <row r="2270">
          <cell r="A2270" t="str">
            <v>811158646513</v>
          </cell>
          <cell r="B2270">
            <v>5203768394</v>
          </cell>
        </row>
        <row r="2271">
          <cell r="A2271" t="str">
            <v>811158638484</v>
          </cell>
          <cell r="B2271">
            <v>5203712455</v>
          </cell>
        </row>
        <row r="2272">
          <cell r="A2272" t="str">
            <v>811158639451</v>
          </cell>
          <cell r="B2272">
            <v>5203744928</v>
          </cell>
        </row>
        <row r="2273">
          <cell r="A2273" t="str">
            <v>811158639741</v>
          </cell>
          <cell r="B2273">
            <v>5203797418</v>
          </cell>
        </row>
        <row r="2274">
          <cell r="A2274" t="str">
            <v>811158639712</v>
          </cell>
          <cell r="B2274">
            <v>5203694240</v>
          </cell>
        </row>
        <row r="2275">
          <cell r="A2275" t="str">
            <v>811158635608</v>
          </cell>
          <cell r="B2275">
            <v>5203705862</v>
          </cell>
        </row>
        <row r="2276">
          <cell r="A2276" t="str">
            <v>811158638964</v>
          </cell>
          <cell r="B2276">
            <v>5203763728</v>
          </cell>
        </row>
        <row r="2277">
          <cell r="A2277" t="str">
            <v>811158645738</v>
          </cell>
          <cell r="B2277">
            <v>5203694174</v>
          </cell>
        </row>
        <row r="2278">
          <cell r="A2278" t="str">
            <v>811158638355</v>
          </cell>
          <cell r="B2278">
            <v>5203694511</v>
          </cell>
        </row>
        <row r="2279">
          <cell r="A2279" t="str">
            <v>811158646012</v>
          </cell>
          <cell r="B2279">
            <v>5203722227</v>
          </cell>
        </row>
        <row r="2280">
          <cell r="A2280" t="str">
            <v>811158638284</v>
          </cell>
          <cell r="B2280">
            <v>5203798603</v>
          </cell>
        </row>
        <row r="2281">
          <cell r="A2281" t="str">
            <v>811158645813</v>
          </cell>
          <cell r="B2281">
            <v>5203789165</v>
          </cell>
        </row>
        <row r="2282">
          <cell r="A2282" t="str">
            <v>811158639396</v>
          </cell>
          <cell r="B2282">
            <v>5203751141</v>
          </cell>
        </row>
        <row r="2283">
          <cell r="A2283" t="str">
            <v>811158638687</v>
          </cell>
          <cell r="B2283">
            <v>5203792546</v>
          </cell>
        </row>
        <row r="2284">
          <cell r="A2284" t="str">
            <v>811158638119</v>
          </cell>
          <cell r="B2284">
            <v>5203775229</v>
          </cell>
        </row>
        <row r="2285">
          <cell r="A2285" t="str">
            <v>811158646326</v>
          </cell>
          <cell r="B2285">
            <v>5203789598</v>
          </cell>
        </row>
        <row r="2286">
          <cell r="A2286" t="str">
            <v>811158638194</v>
          </cell>
          <cell r="B2286">
            <v>5203689530</v>
          </cell>
        </row>
        <row r="2287">
          <cell r="A2287" t="str">
            <v>811158639078</v>
          </cell>
          <cell r="B2287">
            <v>5203715957</v>
          </cell>
        </row>
        <row r="2288">
          <cell r="A2288" t="str">
            <v>811158639750</v>
          </cell>
          <cell r="B2288">
            <v>5203740045</v>
          </cell>
        </row>
        <row r="2289">
          <cell r="A2289" t="str">
            <v>811158639245</v>
          </cell>
          <cell r="B2289">
            <v>5203739986</v>
          </cell>
        </row>
        <row r="2290">
          <cell r="A2290" t="str">
            <v>811158635434</v>
          </cell>
          <cell r="B2290">
            <v>5203721775</v>
          </cell>
        </row>
        <row r="2291">
          <cell r="A2291" t="str">
            <v>811158638085</v>
          </cell>
          <cell r="B2291">
            <v>5203740229</v>
          </cell>
        </row>
        <row r="2292">
          <cell r="A2292" t="str">
            <v>811158638925</v>
          </cell>
          <cell r="B2292">
            <v>5203774048</v>
          </cell>
        </row>
        <row r="2293">
          <cell r="A2293" t="str">
            <v>811158646365</v>
          </cell>
          <cell r="B2293">
            <v>5203698848</v>
          </cell>
        </row>
        <row r="2294">
          <cell r="A2294" t="str">
            <v>811158638223</v>
          </cell>
          <cell r="B2294">
            <v>5203695547</v>
          </cell>
        </row>
        <row r="2295">
          <cell r="A2295" t="str">
            <v>811158635422</v>
          </cell>
          <cell r="B2295">
            <v>5203807458</v>
          </cell>
        </row>
        <row r="2296">
          <cell r="A2296" t="str">
            <v>811158639014</v>
          </cell>
          <cell r="B2296">
            <v>5203726216</v>
          </cell>
        </row>
        <row r="2297">
          <cell r="A2297" t="str">
            <v>811158639544</v>
          </cell>
          <cell r="B2297">
            <v>5203763427</v>
          </cell>
        </row>
        <row r="2298">
          <cell r="A2298" t="str">
            <v>811158645912</v>
          </cell>
          <cell r="B2298">
            <v>5203756833</v>
          </cell>
        </row>
        <row r="2299">
          <cell r="A2299" t="str">
            <v>811158638753</v>
          </cell>
          <cell r="B2299">
            <v>5203763660</v>
          </cell>
        </row>
        <row r="2300">
          <cell r="A2300" t="str">
            <v>811158638425</v>
          </cell>
          <cell r="B2300">
            <v>5203720230</v>
          </cell>
        </row>
        <row r="2301">
          <cell r="A2301" t="str">
            <v>811158636066</v>
          </cell>
          <cell r="B2301">
            <v>5203692272</v>
          </cell>
        </row>
        <row r="2302">
          <cell r="A2302" t="str">
            <v>811158645895</v>
          </cell>
          <cell r="B2302">
            <v>5203720741</v>
          </cell>
        </row>
        <row r="2303">
          <cell r="A2303" t="str">
            <v>811158646503</v>
          </cell>
          <cell r="B2303">
            <v>5203803082</v>
          </cell>
        </row>
        <row r="2304">
          <cell r="A2304" t="str">
            <v>811158646211</v>
          </cell>
          <cell r="B2304">
            <v>5203771628</v>
          </cell>
        </row>
        <row r="2305">
          <cell r="A2305" t="str">
            <v>811158645991</v>
          </cell>
          <cell r="B2305">
            <v>5203716016</v>
          </cell>
        </row>
        <row r="2306">
          <cell r="A2306" t="str">
            <v>811158646641</v>
          </cell>
          <cell r="B2306">
            <v>5203797357</v>
          </cell>
        </row>
        <row r="2307">
          <cell r="A2307" t="str">
            <v>811158645968</v>
          </cell>
          <cell r="B2307">
            <v>5203709667</v>
          </cell>
        </row>
        <row r="2308">
          <cell r="A2308" t="str">
            <v>811158646458</v>
          </cell>
          <cell r="B2308">
            <v>5203707374</v>
          </cell>
        </row>
        <row r="2309">
          <cell r="A2309" t="str">
            <v>811158646493</v>
          </cell>
          <cell r="B2309">
            <v>5203727530</v>
          </cell>
        </row>
        <row r="2310">
          <cell r="A2310" t="str">
            <v>811158639504</v>
          </cell>
          <cell r="B2310">
            <v>5203727487</v>
          </cell>
        </row>
        <row r="2311">
          <cell r="A2311" t="str">
            <v>811158646341</v>
          </cell>
          <cell r="B2311">
            <v>5203764721</v>
          </cell>
        </row>
        <row r="2312">
          <cell r="A2312" t="str">
            <v>811158638139</v>
          </cell>
          <cell r="B2312">
            <v>5203758633</v>
          </cell>
        </row>
        <row r="2313">
          <cell r="A2313" t="str">
            <v>811158635592</v>
          </cell>
          <cell r="B2313">
            <v>5203705563</v>
          </cell>
        </row>
        <row r="2314">
          <cell r="A2314" t="str">
            <v>811158646253</v>
          </cell>
          <cell r="B2314">
            <v>5203755625</v>
          </cell>
        </row>
        <row r="2315">
          <cell r="A2315" t="str">
            <v>811158638771</v>
          </cell>
          <cell r="B2315">
            <v>5203768250</v>
          </cell>
        </row>
        <row r="2316">
          <cell r="A2316" t="str">
            <v>811158638647</v>
          </cell>
          <cell r="B2316">
            <v>5203741325</v>
          </cell>
        </row>
        <row r="2317">
          <cell r="A2317" t="str">
            <v>811158646065</v>
          </cell>
          <cell r="B2317">
            <v>5203782552</v>
          </cell>
        </row>
        <row r="2318">
          <cell r="A2318" t="str">
            <v>811158639848</v>
          </cell>
          <cell r="B2318">
            <v>5203706321</v>
          </cell>
        </row>
        <row r="2319">
          <cell r="A2319" t="str">
            <v>811158638031</v>
          </cell>
          <cell r="B2319">
            <v>5203784642</v>
          </cell>
        </row>
        <row r="2320">
          <cell r="A2320" t="str">
            <v>811158638808</v>
          </cell>
          <cell r="B2320">
            <v>5203738237</v>
          </cell>
        </row>
        <row r="2321">
          <cell r="A2321" t="str">
            <v>811158638939</v>
          </cell>
          <cell r="B2321">
            <v>5203716015</v>
          </cell>
        </row>
        <row r="2322">
          <cell r="A2322" t="str">
            <v>811158638898</v>
          </cell>
          <cell r="B2322">
            <v>5203688758</v>
          </cell>
        </row>
        <row r="2323">
          <cell r="A2323" t="str">
            <v>811158638629</v>
          </cell>
          <cell r="B2323">
            <v>5203754353</v>
          </cell>
        </row>
        <row r="2324">
          <cell r="A2324" t="str">
            <v>811158639998</v>
          </cell>
          <cell r="B2324">
            <v>5203703703</v>
          </cell>
        </row>
        <row r="2325">
          <cell r="A2325" t="str">
            <v>811158639496</v>
          </cell>
          <cell r="B2325">
            <v>5203697898</v>
          </cell>
        </row>
        <row r="2326">
          <cell r="A2326" t="str">
            <v>811158635527</v>
          </cell>
          <cell r="B2326">
            <v>5203720501</v>
          </cell>
        </row>
        <row r="2327">
          <cell r="A2327" t="str">
            <v>811158646596</v>
          </cell>
          <cell r="B2327">
            <v>5203721519</v>
          </cell>
        </row>
        <row r="2328">
          <cell r="A2328" t="str">
            <v>811158638412</v>
          </cell>
          <cell r="B2328">
            <v>5203730521</v>
          </cell>
        </row>
        <row r="2329">
          <cell r="A2329" t="str">
            <v>811158639140</v>
          </cell>
          <cell r="B2329">
            <v>5203712356</v>
          </cell>
        </row>
        <row r="2330">
          <cell r="A2330" t="str">
            <v>811158646199</v>
          </cell>
          <cell r="B2330">
            <v>5203693591</v>
          </cell>
        </row>
        <row r="2331">
          <cell r="A2331" t="str">
            <v>811158635404</v>
          </cell>
          <cell r="B2331">
            <v>5203699689</v>
          </cell>
        </row>
        <row r="2332">
          <cell r="A2332" t="str">
            <v>811158646779</v>
          </cell>
          <cell r="B2332">
            <v>5203727819</v>
          </cell>
        </row>
        <row r="2333">
          <cell r="A2333" t="str">
            <v>811158646689</v>
          </cell>
          <cell r="B2333">
            <v>5203797421</v>
          </cell>
        </row>
        <row r="2334">
          <cell r="A2334" t="str">
            <v>811158646665</v>
          </cell>
          <cell r="B2334">
            <v>5203697722</v>
          </cell>
        </row>
        <row r="2335">
          <cell r="A2335" t="str">
            <v>811158639617</v>
          </cell>
          <cell r="B2335">
            <v>5203807359</v>
          </cell>
        </row>
        <row r="2336">
          <cell r="A2336" t="str">
            <v>811158639132</v>
          </cell>
          <cell r="B2336">
            <v>5203704982</v>
          </cell>
        </row>
        <row r="2337">
          <cell r="A2337" t="str">
            <v>811158639227</v>
          </cell>
          <cell r="B2337">
            <v>5203797603</v>
          </cell>
        </row>
        <row r="2338">
          <cell r="A2338" t="str">
            <v>811158638907</v>
          </cell>
          <cell r="B2338">
            <v>5203698126</v>
          </cell>
        </row>
        <row r="2339">
          <cell r="A2339" t="str">
            <v>811158638376</v>
          </cell>
          <cell r="B2339">
            <v>5203694485</v>
          </cell>
        </row>
        <row r="2340">
          <cell r="A2340" t="str">
            <v>811158638769</v>
          </cell>
          <cell r="B2340">
            <v>5203732101</v>
          </cell>
        </row>
        <row r="2341">
          <cell r="A2341" t="str">
            <v>811158645834</v>
          </cell>
          <cell r="B2341">
            <v>5203727433</v>
          </cell>
        </row>
        <row r="2342">
          <cell r="A2342" t="str">
            <v>811158639558</v>
          </cell>
          <cell r="B2342">
            <v>5203747889</v>
          </cell>
        </row>
        <row r="2343">
          <cell r="A2343" t="str">
            <v>811158638998</v>
          </cell>
          <cell r="B2343">
            <v>5203702570</v>
          </cell>
        </row>
        <row r="2344">
          <cell r="A2344" t="str">
            <v>811158646382</v>
          </cell>
          <cell r="B2344">
            <v>5203774267</v>
          </cell>
        </row>
        <row r="2345">
          <cell r="A2345" t="str">
            <v>811158646533</v>
          </cell>
          <cell r="B2345">
            <v>5203689509</v>
          </cell>
        </row>
        <row r="2346">
          <cell r="A2346" t="str">
            <v>811158639538</v>
          </cell>
          <cell r="B2346">
            <v>5203755937</v>
          </cell>
        </row>
        <row r="2347">
          <cell r="A2347" t="str">
            <v>811158638147</v>
          </cell>
          <cell r="B2347">
            <v>5203807491</v>
          </cell>
        </row>
        <row r="2348">
          <cell r="A2348" t="str">
            <v>811158638438</v>
          </cell>
          <cell r="B2348">
            <v>5203722557</v>
          </cell>
        </row>
        <row r="2349">
          <cell r="A2349" t="str">
            <v>811158639591</v>
          </cell>
          <cell r="B2349">
            <v>5203761385</v>
          </cell>
        </row>
        <row r="2350">
          <cell r="A2350" t="str">
            <v>811158638405</v>
          </cell>
          <cell r="B2350">
            <v>5203739987</v>
          </cell>
        </row>
        <row r="2351">
          <cell r="A2351" t="str">
            <v>811158638291</v>
          </cell>
          <cell r="B2351">
            <v>5203763597</v>
          </cell>
        </row>
        <row r="2352">
          <cell r="A2352" t="str">
            <v>811158638812</v>
          </cell>
          <cell r="B2352">
            <v>5203792162</v>
          </cell>
        </row>
        <row r="2353">
          <cell r="A2353" t="str">
            <v>811158646209</v>
          </cell>
          <cell r="B2353">
            <v>5203698953</v>
          </cell>
        </row>
        <row r="2354">
          <cell r="A2354" t="str">
            <v>811158646420</v>
          </cell>
          <cell r="B2354">
            <v>5203785408</v>
          </cell>
        </row>
        <row r="2355">
          <cell r="A2355" t="str">
            <v>811158639168</v>
          </cell>
          <cell r="B2355">
            <v>5203706998</v>
          </cell>
        </row>
        <row r="2356">
          <cell r="A2356" t="str">
            <v>811158638876</v>
          </cell>
          <cell r="B2356">
            <v>5203699859</v>
          </cell>
        </row>
        <row r="2357">
          <cell r="A2357" t="str">
            <v>811158635557</v>
          </cell>
          <cell r="B2357">
            <v>5203763627</v>
          </cell>
        </row>
        <row r="2358">
          <cell r="A2358" t="str">
            <v>811158646565</v>
          </cell>
          <cell r="B2358">
            <v>5203756640</v>
          </cell>
        </row>
        <row r="2359">
          <cell r="A2359" t="str">
            <v>811158638466</v>
          </cell>
          <cell r="B2359">
            <v>5203706032</v>
          </cell>
        </row>
        <row r="2360">
          <cell r="A2360" t="str">
            <v>811158639959</v>
          </cell>
          <cell r="B2360">
            <v>5203782479</v>
          </cell>
        </row>
        <row r="2361">
          <cell r="A2361" t="str">
            <v>811158646262</v>
          </cell>
          <cell r="B2361">
            <v>5203773918</v>
          </cell>
        </row>
        <row r="2362">
          <cell r="A2362" t="str">
            <v>811158639887</v>
          </cell>
          <cell r="B2362">
            <v>5121418593</v>
          </cell>
        </row>
        <row r="2363">
          <cell r="A2363" t="str">
            <v>811158646275</v>
          </cell>
          <cell r="B2363">
            <v>5203720049</v>
          </cell>
        </row>
        <row r="2364">
          <cell r="A2364" t="str">
            <v>811158646650</v>
          </cell>
          <cell r="B2364">
            <v>5203775913</v>
          </cell>
        </row>
        <row r="2365">
          <cell r="A2365" t="str">
            <v>811158635547</v>
          </cell>
          <cell r="B2365">
            <v>5203806742</v>
          </cell>
        </row>
        <row r="2366">
          <cell r="A2366" t="str">
            <v>811158638885</v>
          </cell>
          <cell r="B2366">
            <v>5203806955</v>
          </cell>
        </row>
        <row r="2367">
          <cell r="A2367" t="str">
            <v>811158639412</v>
          </cell>
          <cell r="B2367">
            <v>5203736939</v>
          </cell>
        </row>
        <row r="2368">
          <cell r="A2368" t="str">
            <v>811158633630</v>
          </cell>
          <cell r="B2368">
            <v>5203720615</v>
          </cell>
        </row>
        <row r="2369">
          <cell r="A2369" t="str">
            <v>811158638309</v>
          </cell>
          <cell r="B2369">
            <v>5203709472</v>
          </cell>
        </row>
        <row r="2370">
          <cell r="A2370" t="str">
            <v>811158646486</v>
          </cell>
          <cell r="B2370">
            <v>5203764103</v>
          </cell>
        </row>
        <row r="2371">
          <cell r="A2371" t="str">
            <v>811158646469</v>
          </cell>
          <cell r="B2371">
            <v>5203688618</v>
          </cell>
        </row>
        <row r="2372">
          <cell r="A2372" t="str">
            <v>811158638590</v>
          </cell>
          <cell r="B2372">
            <v>5203739669</v>
          </cell>
        </row>
        <row r="2373">
          <cell r="A2373" t="str">
            <v>811158639462</v>
          </cell>
          <cell r="B2373">
            <v>5203690517</v>
          </cell>
        </row>
        <row r="2374">
          <cell r="A2374" t="str">
            <v>811158639236</v>
          </cell>
          <cell r="B2374">
            <v>5203727300</v>
          </cell>
        </row>
        <row r="2375">
          <cell r="A2375" t="str">
            <v>811158646570</v>
          </cell>
          <cell r="B2375">
            <v>5203827033</v>
          </cell>
        </row>
        <row r="2376">
          <cell r="A2376" t="str">
            <v>811158645981</v>
          </cell>
          <cell r="B2376">
            <v>5203759580</v>
          </cell>
        </row>
        <row r="2377">
          <cell r="A2377" t="str">
            <v>811158639689</v>
          </cell>
          <cell r="B2377">
            <v>5203697639</v>
          </cell>
        </row>
        <row r="2378">
          <cell r="A2378" t="str">
            <v>811158646239</v>
          </cell>
          <cell r="B2378">
            <v>5203701628</v>
          </cell>
        </row>
        <row r="2379">
          <cell r="A2379" t="str">
            <v>811158638397</v>
          </cell>
          <cell r="B2379">
            <v>5203730803</v>
          </cell>
        </row>
        <row r="2380">
          <cell r="A2380" t="str">
            <v>811158638203</v>
          </cell>
          <cell r="B2380">
            <v>5203753371</v>
          </cell>
        </row>
        <row r="2381">
          <cell r="A2381" t="str">
            <v>811158639605</v>
          </cell>
          <cell r="B2381">
            <v>5203713006</v>
          </cell>
        </row>
        <row r="2382">
          <cell r="A2382" t="str">
            <v>811158638059</v>
          </cell>
          <cell r="B2382">
            <v>5203713031</v>
          </cell>
        </row>
        <row r="2383">
          <cell r="A2383" t="str">
            <v>811158646864</v>
          </cell>
          <cell r="B2383">
            <v>5203753747</v>
          </cell>
        </row>
        <row r="2384">
          <cell r="A2384" t="str">
            <v>811158645779</v>
          </cell>
          <cell r="B2384">
            <v>5203691288</v>
          </cell>
        </row>
        <row r="2385">
          <cell r="A2385" t="str">
            <v>811158646728</v>
          </cell>
          <cell r="B2385">
            <v>5203734195</v>
          </cell>
        </row>
        <row r="2386">
          <cell r="A2386" t="str">
            <v>811158639909</v>
          </cell>
          <cell r="B2386">
            <v>5203798071</v>
          </cell>
        </row>
        <row r="2387">
          <cell r="A2387" t="str">
            <v>811158638183</v>
          </cell>
          <cell r="B2387">
            <v>5203807098</v>
          </cell>
        </row>
        <row r="2388">
          <cell r="A2388" t="str">
            <v>811158638238</v>
          </cell>
          <cell r="B2388">
            <v>5203688820</v>
          </cell>
        </row>
        <row r="2389">
          <cell r="A2389" t="str">
            <v>811158639986</v>
          </cell>
          <cell r="B2389">
            <v>5203774005</v>
          </cell>
        </row>
        <row r="2390">
          <cell r="A2390" t="str">
            <v>811158646808</v>
          </cell>
          <cell r="B2390">
            <v>5203750271</v>
          </cell>
        </row>
        <row r="2391">
          <cell r="A2391" t="str">
            <v>811158639707</v>
          </cell>
          <cell r="B2391">
            <v>5203757566</v>
          </cell>
        </row>
        <row r="2392">
          <cell r="A2392" t="str">
            <v>811158646747</v>
          </cell>
          <cell r="B2392">
            <v>5203692582</v>
          </cell>
        </row>
        <row r="2393">
          <cell r="A2393" t="str">
            <v>811158646930</v>
          </cell>
          <cell r="B2393">
            <v>5203797689</v>
          </cell>
        </row>
        <row r="2394">
          <cell r="A2394" t="str">
            <v>811158639859</v>
          </cell>
          <cell r="B2394">
            <v>5203795100</v>
          </cell>
        </row>
        <row r="2395">
          <cell r="A2395" t="str">
            <v>811158639829</v>
          </cell>
          <cell r="B2395">
            <v>5203730542</v>
          </cell>
        </row>
        <row r="2396">
          <cell r="A2396" t="str">
            <v>811158645866</v>
          </cell>
          <cell r="B2396">
            <v>5203749365</v>
          </cell>
        </row>
        <row r="2397">
          <cell r="A2397" t="str">
            <v>811158638165</v>
          </cell>
          <cell r="B2397">
            <v>5203764829</v>
          </cell>
        </row>
        <row r="2398">
          <cell r="A2398" t="str">
            <v>811158635531</v>
          </cell>
          <cell r="B2398">
            <v>5203726858</v>
          </cell>
        </row>
        <row r="2399">
          <cell r="A2399" t="str">
            <v>811158645829</v>
          </cell>
          <cell r="B2399">
            <v>5203733764</v>
          </cell>
        </row>
        <row r="2400">
          <cell r="A2400" t="str">
            <v>811158645711</v>
          </cell>
          <cell r="B2400">
            <v>5203694735</v>
          </cell>
        </row>
        <row r="2401">
          <cell r="A2401" t="str">
            <v>811158638444</v>
          </cell>
          <cell r="B2401">
            <v>5203802489</v>
          </cell>
        </row>
        <row r="2402">
          <cell r="A2402" t="str">
            <v>811158638361</v>
          </cell>
          <cell r="B2402">
            <v>5203763233</v>
          </cell>
        </row>
        <row r="2403">
          <cell r="A2403" t="str">
            <v>811158639910</v>
          </cell>
          <cell r="B2403">
            <v>5203764286</v>
          </cell>
        </row>
        <row r="2404">
          <cell r="A2404" t="str">
            <v>811158635348</v>
          </cell>
          <cell r="B2404">
            <v>5203762535</v>
          </cell>
        </row>
        <row r="2405">
          <cell r="A2405" t="str">
            <v>811158645875</v>
          </cell>
          <cell r="B2405">
            <v>5203807431</v>
          </cell>
        </row>
        <row r="2406">
          <cell r="A2406" t="str">
            <v>811158639476</v>
          </cell>
          <cell r="B2406">
            <v>5203741663</v>
          </cell>
        </row>
        <row r="2407">
          <cell r="A2407" t="str">
            <v>811158636729</v>
          </cell>
          <cell r="B2407">
            <v>5203763483</v>
          </cell>
        </row>
        <row r="2408">
          <cell r="A2408" t="str">
            <v>811158646832</v>
          </cell>
          <cell r="B2408">
            <v>5203758360</v>
          </cell>
        </row>
        <row r="2409">
          <cell r="A2409" t="str">
            <v>811158646107</v>
          </cell>
          <cell r="B2409">
            <v>5203774072</v>
          </cell>
        </row>
        <row r="2410">
          <cell r="A2410" t="str">
            <v>811158638822</v>
          </cell>
          <cell r="B2410">
            <v>5203724655</v>
          </cell>
        </row>
        <row r="2411">
          <cell r="A2411" t="str">
            <v>811158645844</v>
          </cell>
          <cell r="B2411">
            <v>5203708129</v>
          </cell>
        </row>
        <row r="2412">
          <cell r="A2412" t="str">
            <v>811158638521</v>
          </cell>
          <cell r="B2412">
            <v>5203762652</v>
          </cell>
        </row>
        <row r="2413">
          <cell r="A2413" t="str">
            <v>811158638473</v>
          </cell>
          <cell r="B2413">
            <v>5203740218</v>
          </cell>
        </row>
        <row r="2414">
          <cell r="A2414" t="str">
            <v>811158638553</v>
          </cell>
          <cell r="B2414">
            <v>5203742264</v>
          </cell>
        </row>
        <row r="2415">
          <cell r="A2415" t="str">
            <v>811158638270</v>
          </cell>
          <cell r="B2415">
            <v>5203797050</v>
          </cell>
        </row>
        <row r="2416">
          <cell r="A2416" t="str">
            <v>811158638495</v>
          </cell>
          <cell r="B2416">
            <v>5203741340</v>
          </cell>
        </row>
        <row r="2417">
          <cell r="A2417" t="str">
            <v>811158639277</v>
          </cell>
          <cell r="B2417">
            <v>5203796469</v>
          </cell>
        </row>
        <row r="2418">
          <cell r="A2418" t="str">
            <v>811158638065</v>
          </cell>
          <cell r="B2418">
            <v>5203748560</v>
          </cell>
        </row>
        <row r="2419">
          <cell r="A2419" t="str">
            <v>811158633706</v>
          </cell>
          <cell r="B2419">
            <v>5203720702</v>
          </cell>
        </row>
        <row r="2420">
          <cell r="A2420" t="str">
            <v>811158639863</v>
          </cell>
          <cell r="B2420">
            <v>5203795947</v>
          </cell>
        </row>
        <row r="2421">
          <cell r="A2421" t="str">
            <v>811158639404</v>
          </cell>
          <cell r="B2421">
            <v>5203731417</v>
          </cell>
        </row>
        <row r="2422">
          <cell r="A2422" t="str">
            <v>811158639356</v>
          </cell>
          <cell r="B2422">
            <v>5203698197</v>
          </cell>
        </row>
        <row r="2423">
          <cell r="A2423" t="str">
            <v>811158635368</v>
          </cell>
          <cell r="B2423">
            <v>5203694755</v>
          </cell>
        </row>
        <row r="2424">
          <cell r="A2424" t="str">
            <v>811158646780</v>
          </cell>
          <cell r="B2424">
            <v>5203797027</v>
          </cell>
        </row>
        <row r="2425">
          <cell r="A2425" t="str">
            <v>811158645958</v>
          </cell>
          <cell r="B2425">
            <v>5203739869</v>
          </cell>
        </row>
        <row r="2426">
          <cell r="A2426" t="str">
            <v>811158645944</v>
          </cell>
          <cell r="B2426">
            <v>5203756895</v>
          </cell>
        </row>
        <row r="2427">
          <cell r="A2427" t="str">
            <v>811158646713</v>
          </cell>
          <cell r="B2427">
            <v>5203757668</v>
          </cell>
        </row>
        <row r="2428">
          <cell r="A2428" t="str">
            <v>811158646443</v>
          </cell>
          <cell r="B2428">
            <v>5203751690</v>
          </cell>
        </row>
        <row r="2429">
          <cell r="A2429" t="str">
            <v>811158646886</v>
          </cell>
          <cell r="B2429">
            <v>5203726891</v>
          </cell>
        </row>
        <row r="2430">
          <cell r="A2430" t="str">
            <v>811158646823</v>
          </cell>
          <cell r="B2430">
            <v>5203710854</v>
          </cell>
        </row>
        <row r="2431">
          <cell r="A2431" t="str">
            <v>811158639732</v>
          </cell>
          <cell r="B2431">
            <v>5203714260</v>
          </cell>
        </row>
        <row r="2432">
          <cell r="A2432" t="str">
            <v>811158639895</v>
          </cell>
          <cell r="B2432">
            <v>5203782341</v>
          </cell>
        </row>
        <row r="2433">
          <cell r="A2433" t="str">
            <v>811158640007</v>
          </cell>
          <cell r="B2433">
            <v>5203797712</v>
          </cell>
        </row>
        <row r="2434">
          <cell r="A2434" t="str">
            <v>811158646872</v>
          </cell>
          <cell r="B2434">
            <v>5203739947</v>
          </cell>
        </row>
        <row r="2435">
          <cell r="A2435" t="str">
            <v>811158638247</v>
          </cell>
          <cell r="B2435">
            <v>5203763894</v>
          </cell>
        </row>
        <row r="2436">
          <cell r="A2436" t="str">
            <v>811158633738</v>
          </cell>
          <cell r="B2436">
            <v>5203706381</v>
          </cell>
        </row>
        <row r="2437">
          <cell r="A2437" t="str">
            <v>811158639568</v>
          </cell>
          <cell r="B2437">
            <v>5203746128</v>
          </cell>
        </row>
        <row r="2438">
          <cell r="A2438" t="str">
            <v>811158639570</v>
          </cell>
          <cell r="B2438">
            <v>5203796255</v>
          </cell>
        </row>
        <row r="2439">
          <cell r="A2439" t="str">
            <v>811158638255</v>
          </cell>
          <cell r="B2439">
            <v>5203701382</v>
          </cell>
        </row>
        <row r="2440">
          <cell r="A2440" t="str">
            <v>811158646416</v>
          </cell>
          <cell r="B2440">
            <v>5203724421</v>
          </cell>
        </row>
        <row r="2441">
          <cell r="A2441" t="str">
            <v>811158638451</v>
          </cell>
          <cell r="B2441">
            <v>5203787545</v>
          </cell>
        </row>
        <row r="2442">
          <cell r="A2442" t="str">
            <v>811158639631</v>
          </cell>
          <cell r="B2442">
            <v>5203749615</v>
          </cell>
        </row>
        <row r="2443">
          <cell r="A2443" t="str">
            <v>811158645971</v>
          </cell>
          <cell r="B2443">
            <v>5203709253</v>
          </cell>
        </row>
        <row r="2444">
          <cell r="A2444" t="str">
            <v>811158633647</v>
          </cell>
          <cell r="B2444">
            <v>5203718421</v>
          </cell>
        </row>
        <row r="2445">
          <cell r="A2445" t="str">
            <v>811158639052</v>
          </cell>
          <cell r="B2445">
            <v>5203754622</v>
          </cell>
        </row>
        <row r="2446">
          <cell r="A2446" t="str">
            <v>811158639179</v>
          </cell>
          <cell r="B2446">
            <v>5203700322</v>
          </cell>
        </row>
        <row r="2447">
          <cell r="A2447" t="str">
            <v>811158639189</v>
          </cell>
          <cell r="B2447">
            <v>5203709471</v>
          </cell>
        </row>
        <row r="2448">
          <cell r="A2448" t="str">
            <v>811158639832</v>
          </cell>
          <cell r="B2448">
            <v>5203727435</v>
          </cell>
        </row>
        <row r="2449">
          <cell r="A2449" t="str">
            <v>811158635572</v>
          </cell>
          <cell r="B2449">
            <v>5203701223</v>
          </cell>
        </row>
        <row r="2450">
          <cell r="A2450" t="str">
            <v>811158638851</v>
          </cell>
          <cell r="B2450">
            <v>5203761983</v>
          </cell>
        </row>
        <row r="2451">
          <cell r="A2451" t="str">
            <v>811158639786</v>
          </cell>
          <cell r="B2451">
            <v>5203714874</v>
          </cell>
        </row>
        <row r="2452">
          <cell r="A2452" t="str">
            <v>811158639382</v>
          </cell>
          <cell r="B2452">
            <v>5203724893</v>
          </cell>
        </row>
        <row r="2453">
          <cell r="A2453" t="str">
            <v>811158646226</v>
          </cell>
          <cell r="B2453">
            <v>5203764362</v>
          </cell>
        </row>
        <row r="2454">
          <cell r="A2454" t="str">
            <v>811158646284</v>
          </cell>
          <cell r="B2454">
            <v>5203728137</v>
          </cell>
        </row>
        <row r="2455">
          <cell r="A2455" t="str">
            <v>811158639199</v>
          </cell>
          <cell r="B2455">
            <v>5203726859</v>
          </cell>
        </row>
        <row r="2456">
          <cell r="A2456" t="str">
            <v>811158638565</v>
          </cell>
          <cell r="B2456">
            <v>5203756752</v>
          </cell>
        </row>
        <row r="2457">
          <cell r="A2457" t="str">
            <v>811158639936</v>
          </cell>
          <cell r="B2457">
            <v>5203690182</v>
          </cell>
        </row>
        <row r="2458">
          <cell r="A2458" t="str">
            <v>811158635380</v>
          </cell>
          <cell r="B2458">
            <v>5203797186</v>
          </cell>
        </row>
        <row r="2459">
          <cell r="A2459" t="str">
            <v>811158635516</v>
          </cell>
          <cell r="B2459">
            <v>5203740225</v>
          </cell>
        </row>
        <row r="2460">
          <cell r="A2460" t="str">
            <v>811158639151</v>
          </cell>
          <cell r="B2460">
            <v>5203807336</v>
          </cell>
        </row>
        <row r="2461">
          <cell r="A2461" t="str">
            <v>811158639425</v>
          </cell>
          <cell r="B2461">
            <v>5203802936</v>
          </cell>
        </row>
        <row r="2462">
          <cell r="A2462" t="str">
            <v>811158638632</v>
          </cell>
          <cell r="B2462">
            <v>5203788524</v>
          </cell>
        </row>
        <row r="2463">
          <cell r="A2463" t="str">
            <v>811158638508</v>
          </cell>
          <cell r="B2463">
            <v>5203763985</v>
          </cell>
        </row>
        <row r="2464">
          <cell r="A2464" t="str">
            <v>811158646338</v>
          </cell>
          <cell r="B2464">
            <v>5203804539</v>
          </cell>
        </row>
        <row r="2465">
          <cell r="A2465" t="str">
            <v>811158646075</v>
          </cell>
          <cell r="B2465">
            <v>5203713432</v>
          </cell>
        </row>
        <row r="2466">
          <cell r="A2466" t="str">
            <v>811158646750</v>
          </cell>
          <cell r="B2466">
            <v>5203737281</v>
          </cell>
        </row>
        <row r="2467">
          <cell r="A2467" t="str">
            <v>811158639485</v>
          </cell>
          <cell r="B2467">
            <v>5203798118</v>
          </cell>
        </row>
        <row r="2468">
          <cell r="A2468" t="str">
            <v>811158646766</v>
          </cell>
          <cell r="B2468">
            <v>5203715857</v>
          </cell>
        </row>
        <row r="2469">
          <cell r="A2469" t="str">
            <v>811158638717</v>
          </cell>
          <cell r="B2469">
            <v>5203745682</v>
          </cell>
        </row>
        <row r="2470">
          <cell r="A2470" t="str">
            <v>811158639512</v>
          </cell>
          <cell r="B2470">
            <v>5203746626</v>
          </cell>
        </row>
        <row r="2471">
          <cell r="A2471" t="str">
            <v>811158646127</v>
          </cell>
          <cell r="B2471">
            <v>5203773469</v>
          </cell>
        </row>
        <row r="2472">
          <cell r="A2472" t="str">
            <v>811158638386</v>
          </cell>
          <cell r="B2472">
            <v>5203701356</v>
          </cell>
        </row>
        <row r="2473">
          <cell r="A2473" t="str">
            <v>811158635476</v>
          </cell>
          <cell r="B2473">
            <v>5203797562</v>
          </cell>
        </row>
        <row r="2474">
          <cell r="A2474" t="str">
            <v>811158639209</v>
          </cell>
          <cell r="B2474">
            <v>5203705934</v>
          </cell>
        </row>
        <row r="2475">
          <cell r="A2475" t="str">
            <v>811158638786</v>
          </cell>
          <cell r="B2475">
            <v>5203802321</v>
          </cell>
        </row>
        <row r="2476">
          <cell r="A2476" t="str">
            <v>811158638129</v>
          </cell>
          <cell r="B2476">
            <v>5203796672</v>
          </cell>
        </row>
        <row r="2477">
          <cell r="A2477" t="str">
            <v>811158639035</v>
          </cell>
          <cell r="B2477">
            <v>5203707290</v>
          </cell>
        </row>
        <row r="2478">
          <cell r="A2478" t="str">
            <v>811158646473</v>
          </cell>
          <cell r="B2478">
            <v>5203740523</v>
          </cell>
        </row>
        <row r="2479">
          <cell r="A2479" t="str">
            <v>811158646703</v>
          </cell>
          <cell r="B2479">
            <v>5203737611</v>
          </cell>
        </row>
        <row r="2480">
          <cell r="A2480" t="str">
            <v>811158638319</v>
          </cell>
          <cell r="B2480">
            <v>5203762759</v>
          </cell>
        </row>
        <row r="2481">
          <cell r="A2481" t="str">
            <v>811158638744</v>
          </cell>
          <cell r="B2481">
            <v>5203776397</v>
          </cell>
        </row>
        <row r="2482">
          <cell r="A2482" t="str">
            <v>811158646922</v>
          </cell>
          <cell r="B2482">
            <v>5203700627</v>
          </cell>
        </row>
        <row r="2483">
          <cell r="A2483" t="str">
            <v>811158646731</v>
          </cell>
          <cell r="B2483">
            <v>5203708691</v>
          </cell>
        </row>
        <row r="2484">
          <cell r="A2484" t="str">
            <v>811158638604</v>
          </cell>
          <cell r="B2484">
            <v>5203762215</v>
          </cell>
        </row>
        <row r="2485">
          <cell r="A2485" t="str">
            <v>811158646082</v>
          </cell>
          <cell r="B2485">
            <v>5203697387</v>
          </cell>
        </row>
        <row r="2486">
          <cell r="A2486" t="str">
            <v>811158639111</v>
          </cell>
          <cell r="B2486">
            <v>5203684759</v>
          </cell>
        </row>
        <row r="2487">
          <cell r="A2487" t="str">
            <v>811158639922</v>
          </cell>
          <cell r="B2487">
            <v>5203738163</v>
          </cell>
        </row>
        <row r="2488">
          <cell r="A2488" t="str">
            <v>811158646393</v>
          </cell>
          <cell r="B2488">
            <v>5203797512</v>
          </cell>
        </row>
        <row r="2489">
          <cell r="A2489" t="str">
            <v>811158646812</v>
          </cell>
          <cell r="B2489">
            <v>5203787289</v>
          </cell>
        </row>
        <row r="2490">
          <cell r="A2490" t="str">
            <v>811158646675</v>
          </cell>
          <cell r="B2490">
            <v>5203738413</v>
          </cell>
        </row>
        <row r="2491">
          <cell r="A2491" t="str">
            <v>811158638974</v>
          </cell>
          <cell r="B2491">
            <v>5203732995</v>
          </cell>
        </row>
        <row r="2492">
          <cell r="A2492" t="str">
            <v>811158646853</v>
          </cell>
          <cell r="B2492">
            <v>5203737507</v>
          </cell>
        </row>
        <row r="2493">
          <cell r="A2493" t="str">
            <v>811158638574</v>
          </cell>
          <cell r="B2493">
            <v>5203794709</v>
          </cell>
        </row>
        <row r="2494">
          <cell r="A2494" t="str">
            <v>811158639584</v>
          </cell>
          <cell r="B2494">
            <v>5203803425</v>
          </cell>
        </row>
        <row r="2495">
          <cell r="A2495" t="str">
            <v>811158639625</v>
          </cell>
          <cell r="B2495">
            <v>5203718886</v>
          </cell>
        </row>
        <row r="2496">
          <cell r="A2496" t="str">
            <v>811158639299</v>
          </cell>
          <cell r="B2496">
            <v>5203732521</v>
          </cell>
        </row>
        <row r="2497">
          <cell r="A2497" t="str">
            <v>811158635581</v>
          </cell>
          <cell r="B2497">
            <v>5203745756</v>
          </cell>
        </row>
        <row r="2498">
          <cell r="A2498" t="str">
            <v>811158639721</v>
          </cell>
          <cell r="B2498">
            <v>5203754734</v>
          </cell>
        </row>
        <row r="2499">
          <cell r="A2499" t="str">
            <v>811158625696</v>
          </cell>
          <cell r="B2499">
            <v>5203741991</v>
          </cell>
        </row>
        <row r="2500">
          <cell r="A2500" t="str">
            <v>811158625591</v>
          </cell>
          <cell r="B2500">
            <v>5203695158</v>
          </cell>
        </row>
        <row r="2501">
          <cell r="A2501" t="str">
            <v>811158625436</v>
          </cell>
          <cell r="B2501">
            <v>5203733810</v>
          </cell>
        </row>
        <row r="2502">
          <cell r="A2502" t="str">
            <v>811158625378</v>
          </cell>
          <cell r="B2502">
            <v>5203757310</v>
          </cell>
        </row>
        <row r="2503">
          <cell r="A2503" t="str">
            <v>811158625290</v>
          </cell>
          <cell r="B2503">
            <v>5203689712</v>
          </cell>
        </row>
        <row r="2504">
          <cell r="A2504" t="str">
            <v>811158625172</v>
          </cell>
          <cell r="B2504">
            <v>5203804260</v>
          </cell>
        </row>
        <row r="2505">
          <cell r="A2505" t="str">
            <v>811158625133</v>
          </cell>
          <cell r="B2505">
            <v>5203763574</v>
          </cell>
        </row>
        <row r="2506">
          <cell r="A2506" t="str">
            <v>811158625129</v>
          </cell>
          <cell r="B2506">
            <v>5203698527</v>
          </cell>
        </row>
        <row r="2507">
          <cell r="A2507" t="str">
            <v>811158625119</v>
          </cell>
          <cell r="B2507">
            <v>5203752132</v>
          </cell>
        </row>
        <row r="2508">
          <cell r="A2508" t="str">
            <v>811158625107</v>
          </cell>
          <cell r="B2508">
            <v>5203702397</v>
          </cell>
        </row>
        <row r="2509">
          <cell r="A2509" t="str">
            <v>811158625078</v>
          </cell>
          <cell r="B2509">
            <v>5203750210</v>
          </cell>
        </row>
        <row r="2510">
          <cell r="A2510" t="str">
            <v>811158625063</v>
          </cell>
          <cell r="B2510">
            <v>5203698377</v>
          </cell>
        </row>
        <row r="2511">
          <cell r="A2511" t="str">
            <v>811158625032</v>
          </cell>
          <cell r="B2511">
            <v>5203706608</v>
          </cell>
        </row>
        <row r="2512">
          <cell r="A2512" t="str">
            <v>811158624971</v>
          </cell>
          <cell r="B2512">
            <v>5203791347</v>
          </cell>
        </row>
        <row r="2513">
          <cell r="A2513" t="str">
            <v>811158624941</v>
          </cell>
          <cell r="B2513">
            <v>5203708731</v>
          </cell>
        </row>
        <row r="2514">
          <cell r="A2514" t="str">
            <v>811158624917</v>
          </cell>
          <cell r="B2514">
            <v>5203797615</v>
          </cell>
        </row>
        <row r="2515">
          <cell r="A2515" t="str">
            <v>811158624890</v>
          </cell>
          <cell r="B2515">
            <v>5203784190</v>
          </cell>
        </row>
        <row r="2516">
          <cell r="A2516" t="str">
            <v>811158624883</v>
          </cell>
          <cell r="B2516">
            <v>5203740005</v>
          </cell>
        </row>
        <row r="2517">
          <cell r="A2517" t="str">
            <v>811158624875</v>
          </cell>
          <cell r="B2517">
            <v>5203741934</v>
          </cell>
        </row>
        <row r="2518">
          <cell r="A2518" t="str">
            <v>811158624869</v>
          </cell>
          <cell r="B2518">
            <v>5203733308</v>
          </cell>
        </row>
        <row r="2519">
          <cell r="A2519" t="str">
            <v>811158624850</v>
          </cell>
          <cell r="B2519">
            <v>5203727365</v>
          </cell>
        </row>
        <row r="2520">
          <cell r="A2520" t="str">
            <v>811158624849</v>
          </cell>
          <cell r="B2520">
            <v>5203783830</v>
          </cell>
        </row>
        <row r="2521">
          <cell r="A2521" t="str">
            <v>811158624834</v>
          </cell>
          <cell r="B2521">
            <v>5203802144</v>
          </cell>
        </row>
        <row r="2522">
          <cell r="A2522" t="str">
            <v>811158624819</v>
          </cell>
          <cell r="B2522">
            <v>5203719275</v>
          </cell>
        </row>
        <row r="2523">
          <cell r="A2523" t="str">
            <v>811158624807</v>
          </cell>
          <cell r="B2523">
            <v>5203697078</v>
          </cell>
        </row>
        <row r="2524">
          <cell r="A2524" t="str">
            <v>811158624799</v>
          </cell>
          <cell r="B2524">
            <v>5203754523</v>
          </cell>
        </row>
        <row r="2525">
          <cell r="A2525" t="str">
            <v>811158624787</v>
          </cell>
          <cell r="B2525">
            <v>5203786788</v>
          </cell>
        </row>
        <row r="2526">
          <cell r="A2526" t="str">
            <v>811158624771</v>
          </cell>
          <cell r="B2526">
            <v>5203761955</v>
          </cell>
        </row>
        <row r="2527">
          <cell r="A2527" t="str">
            <v>811158624764</v>
          </cell>
          <cell r="B2527">
            <v>5203804135</v>
          </cell>
        </row>
        <row r="2528">
          <cell r="A2528" t="str">
            <v>811158624754</v>
          </cell>
          <cell r="B2528">
            <v>5203757265</v>
          </cell>
        </row>
        <row r="2529">
          <cell r="A2529" t="str">
            <v>811158624748</v>
          </cell>
        </row>
        <row r="2530">
          <cell r="A2530" t="str">
            <v>811158624715</v>
          </cell>
        </row>
        <row r="2531">
          <cell r="A2531" t="str">
            <v>811158624683</v>
          </cell>
        </row>
        <row r="2532">
          <cell r="A2532" t="str">
            <v>811158624676</v>
          </cell>
        </row>
        <row r="2533">
          <cell r="A2533" t="str">
            <v>811158624668</v>
          </cell>
        </row>
        <row r="2534">
          <cell r="A2534" t="str">
            <v>811158624474</v>
          </cell>
        </row>
        <row r="2535">
          <cell r="A2535" t="str">
            <v>811158624427</v>
          </cell>
        </row>
        <row r="2536">
          <cell r="A2536" t="str">
            <v>811158624379</v>
          </cell>
        </row>
        <row r="2537">
          <cell r="A2537" t="str">
            <v>811158624368</v>
          </cell>
        </row>
        <row r="2538">
          <cell r="A2538" t="str">
            <v>811158624297</v>
          </cell>
        </row>
        <row r="2539">
          <cell r="A2539" t="str">
            <v>811158624260</v>
          </cell>
        </row>
        <row r="2540">
          <cell r="A2540" t="str">
            <v>811158624154</v>
          </cell>
        </row>
        <row r="2541">
          <cell r="A2541" t="str">
            <v>811158623849</v>
          </cell>
        </row>
        <row r="2542">
          <cell r="A2542" t="str">
            <v>811158623230</v>
          </cell>
        </row>
        <row r="2543">
          <cell r="A2543" t="str">
            <v>811015749450</v>
          </cell>
        </row>
        <row r="2544">
          <cell r="A2544" t="str">
            <v>811015749164</v>
          </cell>
        </row>
        <row r="2545">
          <cell r="A2545" t="str">
            <v>811158628364</v>
          </cell>
        </row>
        <row r="2546">
          <cell r="A2546" t="str">
            <v>811158628331</v>
          </cell>
        </row>
        <row r="2547">
          <cell r="A2547" t="str">
            <v>811158628189</v>
          </cell>
        </row>
        <row r="2548">
          <cell r="A2548" t="str">
            <v>811158628152</v>
          </cell>
        </row>
        <row r="2549">
          <cell r="A2549" t="str">
            <v>811158628104</v>
          </cell>
        </row>
        <row r="2550">
          <cell r="A2550" t="str">
            <v>811158625820</v>
          </cell>
        </row>
        <row r="2551">
          <cell r="A2551" t="str">
            <v>811158625803</v>
          </cell>
        </row>
        <row r="2552">
          <cell r="A2552" t="str">
            <v>811158625787</v>
          </cell>
        </row>
        <row r="2553">
          <cell r="A2553" t="str">
            <v>811158625762</v>
          </cell>
        </row>
        <row r="2554">
          <cell r="A2554" t="str">
            <v>811158625758</v>
          </cell>
        </row>
        <row r="2555">
          <cell r="A2555" t="str">
            <v>811158625747</v>
          </cell>
        </row>
        <row r="2556">
          <cell r="A2556" t="str">
            <v>811158625730</v>
          </cell>
        </row>
        <row r="2557">
          <cell r="A2557" t="str">
            <v>811158625707</v>
          </cell>
        </row>
        <row r="2558">
          <cell r="A2558" t="str">
            <v>811158625687</v>
          </cell>
        </row>
        <row r="2559">
          <cell r="A2559" t="str">
            <v>811158625664</v>
          </cell>
        </row>
        <row r="2560">
          <cell r="A2560" t="str">
            <v>811158625655</v>
          </cell>
        </row>
        <row r="2561">
          <cell r="A2561" t="str">
            <v>811158625647</v>
          </cell>
        </row>
        <row r="2562">
          <cell r="A2562" t="str">
            <v>811158625620</v>
          </cell>
        </row>
        <row r="2563">
          <cell r="A2563" t="str">
            <v>811158625615</v>
          </cell>
        </row>
        <row r="2564">
          <cell r="A2564" t="str">
            <v>811158625609</v>
          </cell>
        </row>
        <row r="2565">
          <cell r="A2565" t="str">
            <v>811158625571</v>
          </cell>
        </row>
        <row r="2566">
          <cell r="A2566" t="str">
            <v>811158625567</v>
          </cell>
        </row>
        <row r="2567">
          <cell r="A2567" t="str">
            <v>811158625552</v>
          </cell>
        </row>
        <row r="2568">
          <cell r="A2568" t="str">
            <v>811158625544</v>
          </cell>
        </row>
        <row r="2569">
          <cell r="A2569" t="str">
            <v>811158625531</v>
          </cell>
        </row>
        <row r="2570">
          <cell r="A2570" t="str">
            <v>811158625520</v>
          </cell>
        </row>
        <row r="2571">
          <cell r="A2571" t="str">
            <v>811158625509</v>
          </cell>
        </row>
        <row r="2572">
          <cell r="A2572" t="str">
            <v>811158625483</v>
          </cell>
        </row>
        <row r="2573">
          <cell r="A2573" t="str">
            <v>811158625474</v>
          </cell>
        </row>
        <row r="2574">
          <cell r="A2574" t="str">
            <v>811158625467</v>
          </cell>
        </row>
        <row r="2575">
          <cell r="A2575" t="str">
            <v>811158625459</v>
          </cell>
        </row>
        <row r="2576">
          <cell r="A2576" t="str">
            <v>811158625443</v>
          </cell>
        </row>
        <row r="2577">
          <cell r="A2577" t="str">
            <v>811158625415</v>
          </cell>
        </row>
        <row r="2578">
          <cell r="A2578" t="str">
            <v>811158625401</v>
          </cell>
        </row>
        <row r="2579">
          <cell r="A2579" t="str">
            <v>811158625361</v>
          </cell>
        </row>
        <row r="2580">
          <cell r="A2580" t="str">
            <v>811158625357</v>
          </cell>
        </row>
        <row r="2581">
          <cell r="A2581" t="str">
            <v>811158625327</v>
          </cell>
        </row>
        <row r="2582">
          <cell r="A2582" t="str">
            <v>811158625311</v>
          </cell>
        </row>
        <row r="2583">
          <cell r="A2583" t="str">
            <v>811158625286</v>
          </cell>
        </row>
        <row r="2584">
          <cell r="A2584" t="str">
            <v>811158625278</v>
          </cell>
        </row>
        <row r="2585">
          <cell r="A2585" t="str">
            <v>811158625260</v>
          </cell>
        </row>
        <row r="2586">
          <cell r="A2586" t="str">
            <v>811158625256</v>
          </cell>
        </row>
        <row r="2587">
          <cell r="A2587" t="str">
            <v>811158625246</v>
          </cell>
        </row>
        <row r="2588">
          <cell r="A2588" t="str">
            <v>811158625230</v>
          </cell>
        </row>
        <row r="2589">
          <cell r="A2589" t="str">
            <v>811158625226</v>
          </cell>
        </row>
        <row r="2590">
          <cell r="A2590" t="str">
            <v>811158625204</v>
          </cell>
        </row>
        <row r="2591">
          <cell r="A2591" t="str">
            <v>811158625195</v>
          </cell>
        </row>
        <row r="2592">
          <cell r="A2592" t="str">
            <v>811158625187</v>
          </cell>
        </row>
        <row r="2593">
          <cell r="A2593" t="str">
            <v>811158625160</v>
          </cell>
        </row>
        <row r="2594">
          <cell r="A2594" t="str">
            <v>811158625154</v>
          </cell>
        </row>
        <row r="2595">
          <cell r="A2595" t="str">
            <v>811158625146</v>
          </cell>
        </row>
        <row r="2596">
          <cell r="A2596" t="str">
            <v>811158625097</v>
          </cell>
        </row>
        <row r="2597">
          <cell r="A2597" t="str">
            <v>811158625082</v>
          </cell>
        </row>
        <row r="2598">
          <cell r="A2598" t="str">
            <v>811158625028</v>
          </cell>
        </row>
        <row r="2599">
          <cell r="A2599" t="str">
            <v>811158624995</v>
          </cell>
        </row>
        <row r="2600">
          <cell r="A2600" t="str">
            <v>811158624964</v>
          </cell>
        </row>
        <row r="2601">
          <cell r="A2601" t="str">
            <v>811158624955</v>
          </cell>
        </row>
        <row r="2602">
          <cell r="A2602" t="str">
            <v>811158624938</v>
          </cell>
        </row>
        <row r="2603">
          <cell r="A2603" t="str">
            <v>811158624581</v>
          </cell>
        </row>
        <row r="2604">
          <cell r="A2604" t="str">
            <v>811158624433</v>
          </cell>
        </row>
        <row r="2605">
          <cell r="A2605" t="str">
            <v>811158624406</v>
          </cell>
        </row>
        <row r="2606">
          <cell r="A2606" t="str">
            <v>811158623950</v>
          </cell>
        </row>
        <row r="2607">
          <cell r="A2607" t="str">
            <v>811158628978</v>
          </cell>
        </row>
        <row r="2608">
          <cell r="A2608" t="str">
            <v>811158628966</v>
          </cell>
        </row>
        <row r="2609">
          <cell r="A2609" t="str">
            <v>811158628765</v>
          </cell>
        </row>
        <row r="2610">
          <cell r="A2610" t="str">
            <v>811158628758</v>
          </cell>
        </row>
        <row r="2611">
          <cell r="A2611" t="str">
            <v>811158628748</v>
          </cell>
        </row>
        <row r="2612">
          <cell r="A2612" t="str">
            <v>811158628733</v>
          </cell>
        </row>
        <row r="2613">
          <cell r="A2613" t="str">
            <v>811158628726</v>
          </cell>
        </row>
        <row r="2614">
          <cell r="A2614" t="str">
            <v>811158628716</v>
          </cell>
        </row>
        <row r="2615">
          <cell r="A2615" t="str">
            <v>811158628681</v>
          </cell>
        </row>
        <row r="2616">
          <cell r="A2616" t="str">
            <v>811158628670</v>
          </cell>
        </row>
        <row r="2617">
          <cell r="A2617" t="str">
            <v>811158628669</v>
          </cell>
        </row>
        <row r="2618">
          <cell r="A2618" t="str">
            <v>811158628631</v>
          </cell>
        </row>
        <row r="2619">
          <cell r="A2619" t="str">
            <v>811158628628</v>
          </cell>
        </row>
        <row r="2620">
          <cell r="A2620" t="str">
            <v>811158628618</v>
          </cell>
        </row>
        <row r="2621">
          <cell r="A2621" t="str">
            <v>811158628608</v>
          </cell>
        </row>
        <row r="2622">
          <cell r="A2622" t="str">
            <v>811158628578</v>
          </cell>
        </row>
        <row r="2623">
          <cell r="A2623" t="str">
            <v>811158628560</v>
          </cell>
        </row>
        <row r="2624">
          <cell r="A2624" t="str">
            <v>811158628542</v>
          </cell>
        </row>
        <row r="2625">
          <cell r="A2625" t="str">
            <v>811158628536</v>
          </cell>
        </row>
        <row r="2626">
          <cell r="A2626" t="str">
            <v>811158628526</v>
          </cell>
        </row>
        <row r="2627">
          <cell r="A2627" t="str">
            <v>811158628512</v>
          </cell>
        </row>
        <row r="2628">
          <cell r="A2628" t="str">
            <v>811158628488</v>
          </cell>
        </row>
        <row r="2629">
          <cell r="A2629" t="str">
            <v>811158628464</v>
          </cell>
        </row>
        <row r="2630">
          <cell r="A2630" t="str">
            <v>811158628451</v>
          </cell>
        </row>
        <row r="2631">
          <cell r="A2631" t="str">
            <v>811158628407</v>
          </cell>
        </row>
        <row r="2632">
          <cell r="A2632" t="str">
            <v>811158628305</v>
          </cell>
        </row>
        <row r="2633">
          <cell r="A2633" t="str">
            <v>811158628133</v>
          </cell>
        </row>
        <row r="2634">
          <cell r="A2634" t="str">
            <v>811158627328</v>
          </cell>
        </row>
        <row r="2635">
          <cell r="A2635" t="str">
            <v>811158627297</v>
          </cell>
        </row>
        <row r="2636">
          <cell r="A2636" t="str">
            <v>811158627262</v>
          </cell>
        </row>
        <row r="2637">
          <cell r="A2637" t="str">
            <v>811158627259</v>
          </cell>
        </row>
        <row r="2638">
          <cell r="A2638" t="str">
            <v>811158627048</v>
          </cell>
        </row>
        <row r="2639">
          <cell r="A2639" t="str">
            <v>811158625992</v>
          </cell>
        </row>
        <row r="2640">
          <cell r="A2640" t="str">
            <v>811158625986</v>
          </cell>
        </row>
        <row r="2641">
          <cell r="A2641" t="str">
            <v>811158625857</v>
          </cell>
        </row>
        <row r="2642">
          <cell r="A2642" t="str">
            <v>811158625798</v>
          </cell>
        </row>
        <row r="2643">
          <cell r="A2643" t="str">
            <v>811158624500</v>
          </cell>
        </row>
        <row r="2644">
          <cell r="A2644" t="str">
            <v>811158629003</v>
          </cell>
        </row>
        <row r="2645">
          <cell r="A2645" t="str">
            <v>811158628991</v>
          </cell>
        </row>
        <row r="2646">
          <cell r="A2646" t="str">
            <v>811158628986</v>
          </cell>
        </row>
        <row r="2647">
          <cell r="A2647" t="str">
            <v>811158628951</v>
          </cell>
        </row>
        <row r="2648">
          <cell r="A2648" t="str">
            <v>811158628946</v>
          </cell>
        </row>
        <row r="2649">
          <cell r="A2649" t="str">
            <v>811158628933</v>
          </cell>
        </row>
        <row r="2650">
          <cell r="A2650" t="str">
            <v>811158628929</v>
          </cell>
        </row>
        <row r="2651">
          <cell r="A2651" t="str">
            <v>811158628891</v>
          </cell>
        </row>
        <row r="2652">
          <cell r="A2652" t="str">
            <v>811158628889</v>
          </cell>
        </row>
        <row r="2653">
          <cell r="A2653" t="str">
            <v>811158628874</v>
          </cell>
        </row>
        <row r="2654">
          <cell r="A2654" t="str">
            <v>811158628853</v>
          </cell>
        </row>
        <row r="2655">
          <cell r="A2655" t="str">
            <v>811158628832</v>
          </cell>
        </row>
        <row r="2656">
          <cell r="A2656" t="str">
            <v>811158628820</v>
          </cell>
        </row>
        <row r="2657">
          <cell r="A2657" t="str">
            <v>811158628798</v>
          </cell>
        </row>
        <row r="2658">
          <cell r="A2658" t="str">
            <v>811158628699</v>
          </cell>
        </row>
        <row r="2659">
          <cell r="A2659" t="str">
            <v>811158628655</v>
          </cell>
        </row>
        <row r="2660">
          <cell r="A2660" t="str">
            <v>811158628430</v>
          </cell>
        </row>
        <row r="2661">
          <cell r="A2661" t="str">
            <v>811158628348</v>
          </cell>
        </row>
        <row r="2662">
          <cell r="A2662" t="str">
            <v>811158628208</v>
          </cell>
        </row>
        <row r="2663">
          <cell r="A2663" t="str">
            <v>811158628126</v>
          </cell>
        </row>
        <row r="2664">
          <cell r="A2664" t="str">
            <v>811158627608</v>
          </cell>
        </row>
        <row r="2665">
          <cell r="A2665" t="str">
            <v>811158627567</v>
          </cell>
        </row>
        <row r="2666">
          <cell r="A2666" t="str">
            <v>811158627556</v>
          </cell>
        </row>
        <row r="2667">
          <cell r="A2667" t="str">
            <v>811158627541</v>
          </cell>
        </row>
        <row r="2668">
          <cell r="A2668" t="str">
            <v>811158627532</v>
          </cell>
        </row>
        <row r="2669">
          <cell r="A2669" t="str">
            <v>811158627525</v>
          </cell>
        </row>
        <row r="2670">
          <cell r="A2670" t="str">
            <v>811158627513</v>
          </cell>
        </row>
        <row r="2671">
          <cell r="A2671" t="str">
            <v>811158627408</v>
          </cell>
        </row>
        <row r="2672">
          <cell r="A2672" t="str">
            <v>811158627378</v>
          </cell>
        </row>
        <row r="2673">
          <cell r="A2673" t="str">
            <v>811158627368</v>
          </cell>
        </row>
        <row r="2674">
          <cell r="A2674" t="str">
            <v>811158627352</v>
          </cell>
        </row>
        <row r="2675">
          <cell r="A2675" t="str">
            <v>811158627340</v>
          </cell>
        </row>
        <row r="2676">
          <cell r="A2676" t="str">
            <v>811158627319</v>
          </cell>
        </row>
        <row r="2677">
          <cell r="A2677" t="str">
            <v>811158627307</v>
          </cell>
        </row>
        <row r="2678">
          <cell r="A2678" t="str">
            <v>811158627288</v>
          </cell>
        </row>
        <row r="2679">
          <cell r="A2679" t="str">
            <v>811158627275</v>
          </cell>
        </row>
        <row r="2680">
          <cell r="A2680" t="str">
            <v>811158627243</v>
          </cell>
        </row>
        <row r="2681">
          <cell r="A2681" t="str">
            <v>811158627225</v>
          </cell>
        </row>
        <row r="2682">
          <cell r="A2682" t="str">
            <v>811158627209</v>
          </cell>
        </row>
        <row r="2683">
          <cell r="A2683" t="str">
            <v>811158627190</v>
          </cell>
        </row>
        <row r="2684">
          <cell r="A2684" t="str">
            <v>811158627175</v>
          </cell>
        </row>
        <row r="2685">
          <cell r="A2685" t="str">
            <v>811158627150</v>
          </cell>
        </row>
        <row r="2686">
          <cell r="A2686" t="str">
            <v>811158627131</v>
          </cell>
        </row>
        <row r="2687">
          <cell r="A2687" t="str">
            <v>811158627119</v>
          </cell>
        </row>
        <row r="2688">
          <cell r="A2688" t="str">
            <v>811158627100</v>
          </cell>
        </row>
        <row r="2689">
          <cell r="A2689" t="str">
            <v>811158627096</v>
          </cell>
        </row>
        <row r="2690">
          <cell r="A2690" t="str">
            <v>811158627084</v>
          </cell>
        </row>
        <row r="2691">
          <cell r="A2691" t="str">
            <v>811158627062</v>
          </cell>
        </row>
        <row r="2692">
          <cell r="A2692" t="str">
            <v>811158627056</v>
          </cell>
        </row>
        <row r="2693">
          <cell r="A2693" t="str">
            <v>811158627026</v>
          </cell>
        </row>
        <row r="2694">
          <cell r="A2694" t="str">
            <v>811158627012</v>
          </cell>
        </row>
        <row r="2695">
          <cell r="A2695" t="str">
            <v>811158626211</v>
          </cell>
        </row>
        <row r="2696">
          <cell r="A2696" t="str">
            <v>811158626184</v>
          </cell>
        </row>
        <row r="2697">
          <cell r="A2697" t="str">
            <v>811158626115</v>
          </cell>
        </row>
        <row r="2698">
          <cell r="A2698" t="str">
            <v>811158626105</v>
          </cell>
        </row>
        <row r="2699">
          <cell r="A2699" t="str">
            <v>811158626048</v>
          </cell>
        </row>
        <row r="2700">
          <cell r="A2700" t="str">
            <v>811158626015</v>
          </cell>
        </row>
        <row r="2701">
          <cell r="A2701" t="str">
            <v>811158620903</v>
          </cell>
        </row>
        <row r="2702">
          <cell r="A2702" t="str">
            <v>811158628783</v>
          </cell>
        </row>
        <row r="2703">
          <cell r="A2703" t="str">
            <v>811158628709</v>
          </cell>
        </row>
        <row r="2704">
          <cell r="A2704" t="str">
            <v>811158628647</v>
          </cell>
        </row>
        <row r="2705">
          <cell r="A2705" t="str">
            <v>811158628593</v>
          </cell>
        </row>
        <row r="2706">
          <cell r="A2706" t="str">
            <v>811158628587</v>
          </cell>
        </row>
        <row r="2707">
          <cell r="A2707" t="str">
            <v>811158628555</v>
          </cell>
        </row>
        <row r="2708">
          <cell r="A2708" t="str">
            <v>811158628490</v>
          </cell>
        </row>
        <row r="2709">
          <cell r="A2709" t="str">
            <v>811158628472</v>
          </cell>
        </row>
        <row r="2710">
          <cell r="A2710" t="str">
            <v>811158628443</v>
          </cell>
        </row>
        <row r="2711">
          <cell r="A2711" t="str">
            <v>811158628426</v>
          </cell>
        </row>
        <row r="2712">
          <cell r="A2712" t="str">
            <v>811158628410</v>
          </cell>
        </row>
        <row r="2713">
          <cell r="A2713" t="str">
            <v>811158628397</v>
          </cell>
        </row>
        <row r="2714">
          <cell r="A2714" t="str">
            <v>811158628382</v>
          </cell>
        </row>
        <row r="2715">
          <cell r="A2715" t="str">
            <v>811158628375</v>
          </cell>
        </row>
        <row r="2716">
          <cell r="A2716" t="str">
            <v>811158628351</v>
          </cell>
        </row>
        <row r="2717">
          <cell r="A2717" t="str">
            <v>811158628320</v>
          </cell>
        </row>
        <row r="2718">
          <cell r="A2718" t="str">
            <v>811158628310</v>
          </cell>
        </row>
        <row r="2719">
          <cell r="A2719" t="str">
            <v>811158628298</v>
          </cell>
        </row>
        <row r="2720">
          <cell r="A2720" t="str">
            <v>811158628278</v>
          </cell>
        </row>
        <row r="2721">
          <cell r="A2721" t="str">
            <v>811158628265</v>
          </cell>
        </row>
        <row r="2722">
          <cell r="A2722" t="str">
            <v>811158628255</v>
          </cell>
        </row>
        <row r="2723">
          <cell r="A2723" t="str">
            <v>811158628247</v>
          </cell>
        </row>
        <row r="2724">
          <cell r="A2724" t="str">
            <v>811158628239</v>
          </cell>
        </row>
        <row r="2725">
          <cell r="A2725" t="str">
            <v>811158628193</v>
          </cell>
        </row>
        <row r="2726">
          <cell r="A2726" t="str">
            <v>811158628165</v>
          </cell>
        </row>
        <row r="2727">
          <cell r="A2727" t="str">
            <v>811158628148</v>
          </cell>
        </row>
        <row r="2728">
          <cell r="A2728" t="str">
            <v>811158628113</v>
          </cell>
        </row>
        <row r="2729">
          <cell r="A2729" t="str">
            <v>811158628090</v>
          </cell>
        </row>
        <row r="2730">
          <cell r="A2730" t="str">
            <v>811158628088</v>
          </cell>
        </row>
        <row r="2731">
          <cell r="A2731" t="str">
            <v>811158628077</v>
          </cell>
        </row>
        <row r="2732">
          <cell r="A2732" t="str">
            <v>811158628060</v>
          </cell>
        </row>
        <row r="2733">
          <cell r="A2733" t="str">
            <v>811158628055</v>
          </cell>
        </row>
        <row r="2734">
          <cell r="A2734" t="str">
            <v>811158628031</v>
          </cell>
        </row>
        <row r="2735">
          <cell r="A2735" t="str">
            <v>811158628020</v>
          </cell>
        </row>
        <row r="2736">
          <cell r="A2736" t="str">
            <v>811158628018</v>
          </cell>
        </row>
        <row r="2737">
          <cell r="A2737" t="str">
            <v>811158626000</v>
          </cell>
        </row>
        <row r="2738">
          <cell r="A2738" t="str">
            <v>811158625978</v>
          </cell>
        </row>
        <row r="2739">
          <cell r="A2739" t="str">
            <v>811158625966</v>
          </cell>
        </row>
        <row r="2740">
          <cell r="A2740" t="str">
            <v>811158625951</v>
          </cell>
        </row>
        <row r="2741">
          <cell r="A2741" t="str">
            <v>811158625946</v>
          </cell>
        </row>
        <row r="2742">
          <cell r="A2742" t="str">
            <v>811158625936</v>
          </cell>
        </row>
        <row r="2743">
          <cell r="A2743" t="str">
            <v>811158625925</v>
          </cell>
        </row>
        <row r="2744">
          <cell r="A2744" t="str">
            <v>811158625919</v>
          </cell>
        </row>
        <row r="2745">
          <cell r="A2745" t="str">
            <v>811158625901</v>
          </cell>
        </row>
        <row r="2746">
          <cell r="A2746" t="str">
            <v>811158625883</v>
          </cell>
        </row>
        <row r="2747">
          <cell r="A2747" t="str">
            <v>811158625875</v>
          </cell>
        </row>
        <row r="2748">
          <cell r="A2748" t="str">
            <v>811158625842</v>
          </cell>
        </row>
        <row r="2749">
          <cell r="A2749" t="str">
            <v>811158625834</v>
          </cell>
        </row>
        <row r="2750">
          <cell r="A2750" t="str">
            <v>811158625816</v>
          </cell>
        </row>
        <row r="2751">
          <cell r="A2751" t="str">
            <v>811158625726</v>
          </cell>
        </row>
        <row r="2752">
          <cell r="A2752" t="str">
            <v>811158625678</v>
          </cell>
        </row>
        <row r="2753">
          <cell r="A2753" t="str">
            <v>811158625585</v>
          </cell>
        </row>
        <row r="2754">
          <cell r="A2754" t="str">
            <v>811158625498</v>
          </cell>
        </row>
        <row r="2755">
          <cell r="A2755" t="str">
            <v>811158625424</v>
          </cell>
        </row>
        <row r="2756">
          <cell r="A2756" t="str">
            <v>811158625394</v>
          </cell>
        </row>
        <row r="2757">
          <cell r="A2757" t="str">
            <v>811158625381</v>
          </cell>
        </row>
        <row r="2758">
          <cell r="A2758" t="str">
            <v>811158625303</v>
          </cell>
        </row>
        <row r="2759">
          <cell r="A2759" t="str">
            <v>811158625017</v>
          </cell>
        </row>
        <row r="2760">
          <cell r="A2760" t="str">
            <v>811158625007</v>
          </cell>
        </row>
        <row r="2761">
          <cell r="A2761" t="str">
            <v>811158624305</v>
          </cell>
        </row>
        <row r="2762">
          <cell r="A2762" t="str">
            <v>811158622779</v>
          </cell>
        </row>
        <row r="2763">
          <cell r="A2763" t="str">
            <v>811015743259</v>
          </cell>
        </row>
        <row r="2764">
          <cell r="A2764" t="str">
            <v>811158629369</v>
          </cell>
        </row>
        <row r="2765">
          <cell r="A2765" t="str">
            <v>811158629291</v>
          </cell>
        </row>
        <row r="2766">
          <cell r="A2766" t="str">
            <v>811158629229</v>
          </cell>
        </row>
        <row r="2767">
          <cell r="A2767" t="str">
            <v>811158629207</v>
          </cell>
        </row>
        <row r="2768">
          <cell r="A2768" t="str">
            <v>811158629119</v>
          </cell>
        </row>
        <row r="2769">
          <cell r="A2769" t="str">
            <v>811158629047</v>
          </cell>
        </row>
        <row r="2770">
          <cell r="A2770" t="str">
            <v>811158628906</v>
          </cell>
        </row>
        <row r="2771">
          <cell r="A2771" t="str">
            <v>811158628844</v>
          </cell>
        </row>
        <row r="2772">
          <cell r="A2772" t="str">
            <v>811158628815</v>
          </cell>
        </row>
        <row r="2773">
          <cell r="A2773" t="str">
            <v>811158628808</v>
          </cell>
        </row>
        <row r="2774">
          <cell r="A2774" t="str">
            <v>811158627613</v>
          </cell>
        </row>
        <row r="2775">
          <cell r="A2775" t="str">
            <v>811158627583</v>
          </cell>
        </row>
        <row r="2776">
          <cell r="A2776" t="str">
            <v>811158627576</v>
          </cell>
        </row>
        <row r="2777">
          <cell r="A2777" t="str">
            <v>811158627509</v>
          </cell>
        </row>
        <row r="2778">
          <cell r="A2778" t="str">
            <v>811158627491</v>
          </cell>
        </row>
        <row r="2779">
          <cell r="A2779" t="str">
            <v>811158627480</v>
          </cell>
        </row>
        <row r="2780">
          <cell r="A2780" t="str">
            <v>811158627467</v>
          </cell>
        </row>
        <row r="2781">
          <cell r="A2781" t="str">
            <v>811158627451</v>
          </cell>
        </row>
        <row r="2782">
          <cell r="A2782" t="str">
            <v>811158627445</v>
          </cell>
        </row>
        <row r="2783">
          <cell r="A2783" t="str">
            <v>811158627434</v>
          </cell>
        </row>
        <row r="2784">
          <cell r="A2784" t="str">
            <v>811158627215</v>
          </cell>
        </row>
        <row r="2785">
          <cell r="A2785" t="str">
            <v>811158627186</v>
          </cell>
        </row>
        <row r="2786">
          <cell r="A2786" t="str">
            <v>811158627072</v>
          </cell>
        </row>
        <row r="2787">
          <cell r="A2787" t="str">
            <v>811158626562</v>
          </cell>
        </row>
        <row r="2788">
          <cell r="A2788" t="str">
            <v>811158626525</v>
          </cell>
        </row>
        <row r="2789">
          <cell r="A2789" t="str">
            <v>811158626515</v>
          </cell>
        </row>
        <row r="2790">
          <cell r="A2790" t="str">
            <v>811158626503</v>
          </cell>
        </row>
        <row r="2791">
          <cell r="A2791" t="str">
            <v>811158626413</v>
          </cell>
        </row>
        <row r="2792">
          <cell r="A2792" t="str">
            <v>811158626377</v>
          </cell>
        </row>
        <row r="2793">
          <cell r="A2793" t="str">
            <v>811158626368</v>
          </cell>
        </row>
        <row r="2794">
          <cell r="A2794" t="str">
            <v>811158626315</v>
          </cell>
        </row>
        <row r="2795">
          <cell r="A2795" t="str">
            <v>811158626276</v>
          </cell>
        </row>
        <row r="2796">
          <cell r="A2796" t="str">
            <v>811158626265</v>
          </cell>
        </row>
        <row r="2797">
          <cell r="A2797" t="str">
            <v>811158626258</v>
          </cell>
        </row>
        <row r="2798">
          <cell r="A2798" t="str">
            <v>811158626243</v>
          </cell>
        </row>
        <row r="2799">
          <cell r="A2799" t="str">
            <v>811158626237</v>
          </cell>
        </row>
        <row r="2800">
          <cell r="A2800" t="str">
            <v>811158626191</v>
          </cell>
        </row>
        <row r="2801">
          <cell r="A2801" t="str">
            <v>811158626178</v>
          </cell>
        </row>
        <row r="2802">
          <cell r="A2802" t="str">
            <v>811158626150</v>
          </cell>
        </row>
        <row r="2803">
          <cell r="A2803" t="str">
            <v>811158626146</v>
          </cell>
        </row>
        <row r="2804">
          <cell r="A2804" t="str">
            <v>811158626130</v>
          </cell>
        </row>
        <row r="2805">
          <cell r="A2805" t="str">
            <v>811158626129</v>
          </cell>
        </row>
        <row r="2806">
          <cell r="A2806" t="str">
            <v>811158626097</v>
          </cell>
        </row>
        <row r="2807">
          <cell r="A2807" t="str">
            <v>811158626087</v>
          </cell>
        </row>
        <row r="2808">
          <cell r="A2808" t="str">
            <v>811158626038</v>
          </cell>
        </row>
        <row r="2809">
          <cell r="A2809" t="str">
            <v>811158621319</v>
          </cell>
        </row>
        <row r="2810">
          <cell r="A2810" t="str">
            <v>811158621052</v>
          </cell>
        </row>
        <row r="2811">
          <cell r="A2811" t="str">
            <v>811158620989</v>
          </cell>
        </row>
        <row r="2812">
          <cell r="A2812" t="str">
            <v>811158620776</v>
          </cell>
        </row>
        <row r="2813">
          <cell r="A2813" t="str">
            <v>811158620767</v>
          </cell>
        </row>
        <row r="2814">
          <cell r="A2814" t="str">
            <v>811158620750</v>
          </cell>
        </row>
        <row r="2815">
          <cell r="A2815" t="str">
            <v>811158620749</v>
          </cell>
        </row>
        <row r="2816">
          <cell r="A2816" t="str">
            <v>811158620715</v>
          </cell>
        </row>
        <row r="2817">
          <cell r="A2817" t="str">
            <v>811158620703</v>
          </cell>
        </row>
        <row r="2818">
          <cell r="A2818" t="str">
            <v>811158620638</v>
          </cell>
        </row>
        <row r="2819">
          <cell r="A2819" t="str">
            <v>811158629583</v>
          </cell>
        </row>
        <row r="2820">
          <cell r="A2820" t="str">
            <v>811158629568</v>
          </cell>
        </row>
        <row r="2821">
          <cell r="A2821" t="str">
            <v>811158629536</v>
          </cell>
        </row>
        <row r="2822">
          <cell r="A2822" t="str">
            <v>811158629436</v>
          </cell>
        </row>
        <row r="2823">
          <cell r="A2823" t="str">
            <v>811158629403</v>
          </cell>
        </row>
        <row r="2824">
          <cell r="A2824" t="str">
            <v>811158629378</v>
          </cell>
        </row>
        <row r="2825">
          <cell r="A2825" t="str">
            <v>811158629344</v>
          </cell>
        </row>
        <row r="2826">
          <cell r="A2826" t="str">
            <v>811158629335</v>
          </cell>
        </row>
        <row r="2827">
          <cell r="A2827" t="str">
            <v>811158629312</v>
          </cell>
        </row>
        <row r="2828">
          <cell r="A2828" t="str">
            <v>811158629307</v>
          </cell>
        </row>
        <row r="2829">
          <cell r="A2829" t="str">
            <v>811158629283</v>
          </cell>
        </row>
        <row r="2830">
          <cell r="A2830" t="str">
            <v>811158629230</v>
          </cell>
        </row>
        <row r="2831">
          <cell r="A2831" t="str">
            <v>811158629213</v>
          </cell>
        </row>
        <row r="2832">
          <cell r="A2832" t="str">
            <v>811158629197</v>
          </cell>
        </row>
        <row r="2833">
          <cell r="A2833" t="str">
            <v>811158629183</v>
          </cell>
        </row>
        <row r="2834">
          <cell r="A2834" t="str">
            <v>811158629177</v>
          </cell>
        </row>
        <row r="2835">
          <cell r="A2835" t="str">
            <v>811158629151</v>
          </cell>
        </row>
        <row r="2836">
          <cell r="A2836" t="str">
            <v>811158629095</v>
          </cell>
        </row>
        <row r="2837">
          <cell r="A2837" t="str">
            <v>811158629057</v>
          </cell>
        </row>
        <row r="2838">
          <cell r="A2838" t="str">
            <v>811158629016</v>
          </cell>
        </row>
        <row r="2839">
          <cell r="A2839" t="str">
            <v>811158628869</v>
          </cell>
        </row>
        <row r="2840">
          <cell r="A2840" t="str">
            <v>811158627939</v>
          </cell>
        </row>
        <row r="2841">
          <cell r="A2841" t="str">
            <v>811158627923</v>
          </cell>
        </row>
        <row r="2842">
          <cell r="A2842" t="str">
            <v>811158627903</v>
          </cell>
        </row>
        <row r="2843">
          <cell r="A2843" t="str">
            <v>811158627838</v>
          </cell>
        </row>
        <row r="2844">
          <cell r="A2844" t="str">
            <v>811158627828</v>
          </cell>
        </row>
        <row r="2845">
          <cell r="A2845" t="str">
            <v>811158627811</v>
          </cell>
        </row>
        <row r="2846">
          <cell r="A2846" t="str">
            <v>811158627641</v>
          </cell>
        </row>
        <row r="2847">
          <cell r="A2847" t="str">
            <v>811158627596</v>
          </cell>
        </row>
        <row r="2848">
          <cell r="A2848" t="str">
            <v>811158627472</v>
          </cell>
        </row>
        <row r="2849">
          <cell r="A2849" t="str">
            <v>811158627424</v>
          </cell>
        </row>
        <row r="2850">
          <cell r="A2850" t="str">
            <v>811158627414</v>
          </cell>
        </row>
        <row r="2851">
          <cell r="A2851" t="str">
            <v>811158627398</v>
          </cell>
        </row>
        <row r="2852">
          <cell r="A2852" t="str">
            <v>811158626602</v>
          </cell>
        </row>
        <row r="2853">
          <cell r="A2853" t="str">
            <v>811158626586</v>
          </cell>
        </row>
        <row r="2854">
          <cell r="A2854" t="str">
            <v>811158626575</v>
          </cell>
        </row>
        <row r="2855">
          <cell r="A2855" t="str">
            <v>811158626552</v>
          </cell>
        </row>
        <row r="2856">
          <cell r="A2856" t="str">
            <v>811158626542</v>
          </cell>
        </row>
        <row r="2857">
          <cell r="A2857" t="str">
            <v>811158626536</v>
          </cell>
        </row>
        <row r="2858">
          <cell r="A2858" t="str">
            <v>811158626490</v>
          </cell>
        </row>
        <row r="2859">
          <cell r="A2859" t="str">
            <v>811158626486</v>
          </cell>
        </row>
        <row r="2860">
          <cell r="A2860" t="str">
            <v>811158626479</v>
          </cell>
        </row>
        <row r="2861">
          <cell r="A2861" t="str">
            <v>811158626466</v>
          </cell>
        </row>
        <row r="2862">
          <cell r="A2862" t="str">
            <v>811158626443</v>
          </cell>
        </row>
        <row r="2863">
          <cell r="A2863" t="str">
            <v>811158626404</v>
          </cell>
        </row>
        <row r="2864">
          <cell r="A2864" t="str">
            <v>811158626351</v>
          </cell>
        </row>
        <row r="2865">
          <cell r="A2865" t="str">
            <v>811158626331</v>
          </cell>
        </row>
        <row r="2866">
          <cell r="A2866" t="str">
            <v>811158626291</v>
          </cell>
        </row>
        <row r="2867">
          <cell r="A2867" t="str">
            <v>811158626284</v>
          </cell>
        </row>
        <row r="2868">
          <cell r="A2868" t="str">
            <v>811158626224</v>
          </cell>
        </row>
        <row r="2869">
          <cell r="A2869" t="str">
            <v>811158626029</v>
          </cell>
        </row>
        <row r="2870">
          <cell r="A2870" t="str">
            <v>811158621601</v>
          </cell>
        </row>
        <row r="2871">
          <cell r="A2871" t="str">
            <v>811158629993</v>
          </cell>
        </row>
        <row r="2872">
          <cell r="A2872" t="str">
            <v>811158629979</v>
          </cell>
        </row>
        <row r="2873">
          <cell r="A2873" t="str">
            <v>811158629955</v>
          </cell>
        </row>
        <row r="2874">
          <cell r="A2874" t="str">
            <v>811158629894</v>
          </cell>
        </row>
        <row r="2875">
          <cell r="A2875" t="str">
            <v>811158629880</v>
          </cell>
        </row>
        <row r="2876">
          <cell r="A2876" t="str">
            <v>811158629873</v>
          </cell>
        </row>
        <row r="2877">
          <cell r="A2877" t="str">
            <v>811158629864</v>
          </cell>
        </row>
        <row r="2878">
          <cell r="A2878" t="str">
            <v>811158629859</v>
          </cell>
        </row>
        <row r="2879">
          <cell r="A2879" t="str">
            <v>811158629848</v>
          </cell>
        </row>
        <row r="2880">
          <cell r="A2880" t="str">
            <v>811158629816</v>
          </cell>
        </row>
        <row r="2881">
          <cell r="A2881" t="str">
            <v>811158629807</v>
          </cell>
        </row>
        <row r="2882">
          <cell r="A2882" t="str">
            <v>811158629799</v>
          </cell>
        </row>
        <row r="2883">
          <cell r="A2883" t="str">
            <v>811158629758</v>
          </cell>
        </row>
        <row r="2884">
          <cell r="A2884" t="str">
            <v>811158629748</v>
          </cell>
        </row>
        <row r="2885">
          <cell r="A2885" t="str">
            <v>811158629700</v>
          </cell>
        </row>
        <row r="2886">
          <cell r="A2886" t="str">
            <v>811158629686</v>
          </cell>
        </row>
        <row r="2887">
          <cell r="A2887" t="str">
            <v>811158629474</v>
          </cell>
        </row>
        <row r="2888">
          <cell r="A2888" t="str">
            <v>811158627741</v>
          </cell>
        </row>
        <row r="2889">
          <cell r="A2889" t="str">
            <v>811158627735</v>
          </cell>
        </row>
        <row r="2890">
          <cell r="A2890" t="str">
            <v>811158627703</v>
          </cell>
        </row>
        <row r="2891">
          <cell r="A2891" t="str">
            <v>811158627693</v>
          </cell>
        </row>
        <row r="2892">
          <cell r="A2892" t="str">
            <v>811158626984</v>
          </cell>
        </row>
        <row r="2893">
          <cell r="A2893" t="str">
            <v>811158626970</v>
          </cell>
        </row>
        <row r="2894">
          <cell r="A2894" t="str">
            <v>811158626967</v>
          </cell>
        </row>
        <row r="2895">
          <cell r="A2895" t="str">
            <v>811158626956</v>
          </cell>
        </row>
        <row r="2896">
          <cell r="A2896" t="str">
            <v>811158626949</v>
          </cell>
        </row>
        <row r="2897">
          <cell r="A2897" t="str">
            <v>811158626816</v>
          </cell>
        </row>
        <row r="2898">
          <cell r="A2898" t="str">
            <v>811158626785</v>
          </cell>
        </row>
        <row r="2899">
          <cell r="A2899" t="str">
            <v>811158626643</v>
          </cell>
        </row>
        <row r="2900">
          <cell r="A2900" t="str">
            <v>811158622924</v>
          </cell>
        </row>
        <row r="2901">
          <cell r="A2901" t="str">
            <v>811015744008</v>
          </cell>
        </row>
        <row r="2902">
          <cell r="A2902" t="str">
            <v>811015743949</v>
          </cell>
        </row>
        <row r="2903">
          <cell r="A2903" t="str">
            <v>811015743939</v>
          </cell>
        </row>
        <row r="2904">
          <cell r="A2904" t="str">
            <v>811015743928</v>
          </cell>
        </row>
        <row r="2905">
          <cell r="A2905" t="str">
            <v>811015743914</v>
          </cell>
        </row>
        <row r="2906">
          <cell r="A2906" t="str">
            <v>811015743790</v>
          </cell>
        </row>
        <row r="2907">
          <cell r="A2907" t="str">
            <v>811015743782</v>
          </cell>
        </row>
        <row r="2908">
          <cell r="A2908" t="str">
            <v>811158629611</v>
          </cell>
        </row>
        <row r="2909">
          <cell r="A2909" t="str">
            <v>811158629606</v>
          </cell>
        </row>
        <row r="2910">
          <cell r="A2910" t="str">
            <v>811158629575</v>
          </cell>
        </row>
        <row r="2911">
          <cell r="A2911" t="str">
            <v>811158629546</v>
          </cell>
        </row>
        <row r="2912">
          <cell r="A2912" t="str">
            <v>811158629522</v>
          </cell>
        </row>
        <row r="2913">
          <cell r="A2913" t="str">
            <v>811158629515</v>
          </cell>
        </row>
        <row r="2914">
          <cell r="A2914" t="str">
            <v>811158629508</v>
          </cell>
        </row>
        <row r="2915">
          <cell r="A2915" t="str">
            <v>811158629499</v>
          </cell>
        </row>
        <row r="2916">
          <cell r="A2916" t="str">
            <v>811158629485</v>
          </cell>
        </row>
        <row r="2917">
          <cell r="A2917" t="str">
            <v>811158629468</v>
          </cell>
        </row>
        <row r="2918">
          <cell r="A2918" t="str">
            <v>811158629457</v>
          </cell>
        </row>
        <row r="2919">
          <cell r="A2919" t="str">
            <v>811158629445</v>
          </cell>
        </row>
        <row r="2920">
          <cell r="A2920" t="str">
            <v>811158629422</v>
          </cell>
        </row>
        <row r="2921">
          <cell r="A2921" t="str">
            <v>811158629393</v>
          </cell>
        </row>
        <row r="2922">
          <cell r="A2922" t="str">
            <v>811158629385</v>
          </cell>
        </row>
        <row r="2923">
          <cell r="A2923" t="str">
            <v>811158629356</v>
          </cell>
        </row>
        <row r="2924">
          <cell r="A2924" t="str">
            <v>811158629323</v>
          </cell>
        </row>
        <row r="2925">
          <cell r="A2925" t="str">
            <v>811158629276</v>
          </cell>
        </row>
        <row r="2926">
          <cell r="A2926" t="str">
            <v>811158629243</v>
          </cell>
        </row>
        <row r="2927">
          <cell r="A2927" t="str">
            <v>811158629162</v>
          </cell>
        </row>
        <row r="2928">
          <cell r="A2928" t="str">
            <v>811158629141</v>
          </cell>
        </row>
        <row r="2929">
          <cell r="A2929" t="str">
            <v>811158629138</v>
          </cell>
        </row>
        <row r="2930">
          <cell r="A2930" t="str">
            <v>811158629122</v>
          </cell>
        </row>
        <row r="2931">
          <cell r="A2931" t="str">
            <v>811158629086</v>
          </cell>
        </row>
        <row r="2932">
          <cell r="A2932" t="str">
            <v>811158629077</v>
          </cell>
        </row>
        <row r="2933">
          <cell r="A2933" t="str">
            <v>811158629069</v>
          </cell>
        </row>
        <row r="2934">
          <cell r="A2934" t="str">
            <v>811158629030</v>
          </cell>
        </row>
        <row r="2935">
          <cell r="A2935" t="str">
            <v>811158627991</v>
          </cell>
        </row>
        <row r="2936">
          <cell r="A2936" t="str">
            <v>811158627973</v>
          </cell>
        </row>
        <row r="2937">
          <cell r="A2937" t="str">
            <v>811158627963</v>
          </cell>
        </row>
        <row r="2938">
          <cell r="A2938" t="str">
            <v>811158627955</v>
          </cell>
        </row>
        <row r="2939">
          <cell r="A2939" t="str">
            <v>811158627943</v>
          </cell>
        </row>
        <row r="2940">
          <cell r="A2940" t="str">
            <v>811158627919</v>
          </cell>
        </row>
        <row r="2941">
          <cell r="A2941" t="str">
            <v>811158627897</v>
          </cell>
        </row>
        <row r="2942">
          <cell r="A2942" t="str">
            <v>811158627885</v>
          </cell>
        </row>
        <row r="2943">
          <cell r="A2943" t="str">
            <v>811158627877</v>
          </cell>
        </row>
        <row r="2944">
          <cell r="A2944" t="str">
            <v>811158627841</v>
          </cell>
        </row>
        <row r="2945">
          <cell r="A2945" t="str">
            <v>811158627805</v>
          </cell>
        </row>
        <row r="2946">
          <cell r="A2946" t="str">
            <v>811158627792</v>
          </cell>
        </row>
        <row r="2947">
          <cell r="A2947" t="str">
            <v>811158627783</v>
          </cell>
        </row>
        <row r="2948">
          <cell r="A2948" t="str">
            <v>811158627662</v>
          </cell>
        </row>
        <row r="2949">
          <cell r="A2949" t="str">
            <v>811158627629</v>
          </cell>
        </row>
        <row r="2950">
          <cell r="A2950" t="str">
            <v>811158627387</v>
          </cell>
        </row>
        <row r="2951">
          <cell r="A2951" t="str">
            <v>811158627142</v>
          </cell>
        </row>
        <row r="2952">
          <cell r="A2952" t="str">
            <v>811158626829</v>
          </cell>
        </row>
        <row r="2953">
          <cell r="A2953" t="str">
            <v>811158626803</v>
          </cell>
        </row>
        <row r="2954">
          <cell r="A2954" t="str">
            <v>811158626718</v>
          </cell>
        </row>
        <row r="2955">
          <cell r="A2955" t="str">
            <v>811158626655</v>
          </cell>
        </row>
        <row r="2956">
          <cell r="A2956" t="str">
            <v>811158626596</v>
          </cell>
        </row>
        <row r="2957">
          <cell r="A2957" t="str">
            <v>811158626455</v>
          </cell>
        </row>
        <row r="2958">
          <cell r="A2958" t="str">
            <v>811158626433</v>
          </cell>
        </row>
        <row r="2959">
          <cell r="A2959" t="str">
            <v>811158626420</v>
          </cell>
        </row>
        <row r="2960">
          <cell r="A2960" t="str">
            <v>811158626391</v>
          </cell>
        </row>
        <row r="2961">
          <cell r="A2961" t="str">
            <v>811158626384</v>
          </cell>
        </row>
        <row r="2962">
          <cell r="A2962" t="str">
            <v>811158626323</v>
          </cell>
        </row>
        <row r="2963">
          <cell r="A2963" t="str">
            <v>811158626307</v>
          </cell>
        </row>
        <row r="2964">
          <cell r="A2964" t="str">
            <v>811158626161</v>
          </cell>
        </row>
        <row r="2965">
          <cell r="A2965" t="str">
            <v>811158626079</v>
          </cell>
        </row>
        <row r="2966">
          <cell r="A2966" t="str">
            <v>811158626062</v>
          </cell>
        </row>
        <row r="2967">
          <cell r="A2967" t="str">
            <v>811158626055</v>
          </cell>
        </row>
        <row r="2968">
          <cell r="A2968" t="str">
            <v>811158622662</v>
          </cell>
        </row>
        <row r="2969">
          <cell r="A2969" t="str">
            <v>811158621643</v>
          </cell>
        </row>
        <row r="2970">
          <cell r="A2970" t="str">
            <v>811158629988</v>
          </cell>
        </row>
        <row r="2971">
          <cell r="A2971" t="str">
            <v>811158629964</v>
          </cell>
        </row>
        <row r="2972">
          <cell r="A2972" t="str">
            <v>811158629932</v>
          </cell>
        </row>
        <row r="2973">
          <cell r="A2973" t="str">
            <v>811158629925</v>
          </cell>
        </row>
        <row r="2974">
          <cell r="A2974" t="str">
            <v>811158629912</v>
          </cell>
        </row>
        <row r="2975">
          <cell r="A2975" t="str">
            <v>811158629903</v>
          </cell>
        </row>
        <row r="2976">
          <cell r="A2976" t="str">
            <v>811158629770</v>
          </cell>
        </row>
        <row r="2977">
          <cell r="A2977" t="str">
            <v>811158629769</v>
          </cell>
        </row>
        <row r="2978">
          <cell r="A2978" t="str">
            <v>811158629714</v>
          </cell>
        </row>
        <row r="2979">
          <cell r="A2979" t="str">
            <v>811158629676</v>
          </cell>
        </row>
        <row r="2980">
          <cell r="A2980" t="str">
            <v>811158629648</v>
          </cell>
        </row>
        <row r="2981">
          <cell r="A2981" t="str">
            <v>811158629634</v>
          </cell>
        </row>
        <row r="2982">
          <cell r="A2982" t="str">
            <v>811158629599</v>
          </cell>
        </row>
        <row r="2983">
          <cell r="A2983" t="str">
            <v>811158629556</v>
          </cell>
        </row>
        <row r="2984">
          <cell r="A2984" t="str">
            <v>811158629415</v>
          </cell>
        </row>
        <row r="2985">
          <cell r="A2985" t="str">
            <v>811158629250</v>
          </cell>
        </row>
        <row r="2986">
          <cell r="A2986" t="str">
            <v>811158629101</v>
          </cell>
        </row>
        <row r="2987">
          <cell r="A2987" t="str">
            <v>811158628001</v>
          </cell>
        </row>
        <row r="2988">
          <cell r="A2988" t="str">
            <v>811158627863</v>
          </cell>
        </row>
        <row r="2989">
          <cell r="A2989" t="str">
            <v>811158627851</v>
          </cell>
        </row>
        <row r="2990">
          <cell r="A2990" t="str">
            <v>811158627682</v>
          </cell>
        </row>
        <row r="2991">
          <cell r="A2991" t="str">
            <v>811158627674</v>
          </cell>
        </row>
        <row r="2992">
          <cell r="A2992" t="str">
            <v>811158627631</v>
          </cell>
        </row>
        <row r="2993">
          <cell r="A2993" t="str">
            <v>811158626910</v>
          </cell>
        </row>
        <row r="2994">
          <cell r="A2994" t="str">
            <v>811158626904</v>
          </cell>
        </row>
        <row r="2995">
          <cell r="A2995" t="str">
            <v>811158626894</v>
          </cell>
        </row>
        <row r="2996">
          <cell r="A2996" t="str">
            <v>811158626888</v>
          </cell>
        </row>
        <row r="2997">
          <cell r="A2997" t="str">
            <v>811158626873</v>
          </cell>
        </row>
        <row r="2998">
          <cell r="A2998" t="str">
            <v>811158626869</v>
          </cell>
        </row>
        <row r="2999">
          <cell r="A2999" t="str">
            <v>811158626852</v>
          </cell>
        </row>
        <row r="3000">
          <cell r="A3000" t="str">
            <v>811158626845</v>
          </cell>
        </row>
        <row r="3001">
          <cell r="A3001" t="str">
            <v>811158626838</v>
          </cell>
        </row>
        <row r="3002">
          <cell r="A3002" t="str">
            <v>811158626795</v>
          </cell>
        </row>
        <row r="3003">
          <cell r="A3003" t="str">
            <v>811158626770</v>
          </cell>
        </row>
        <row r="3004">
          <cell r="A3004" t="str">
            <v>811158626767</v>
          </cell>
        </row>
        <row r="3005">
          <cell r="A3005" t="str">
            <v>811158626728</v>
          </cell>
        </row>
        <row r="3006">
          <cell r="A3006" t="str">
            <v>811158626707</v>
          </cell>
        </row>
        <row r="3007">
          <cell r="A3007" t="str">
            <v>811158626698</v>
          </cell>
        </row>
        <row r="3008">
          <cell r="A3008" t="str">
            <v>811158626684</v>
          </cell>
        </row>
        <row r="3009">
          <cell r="A3009" t="str">
            <v>811158626673</v>
          </cell>
        </row>
        <row r="3010">
          <cell r="A3010" t="str">
            <v>811158626669</v>
          </cell>
        </row>
        <row r="3011">
          <cell r="A3011" t="str">
            <v>811158626631</v>
          </cell>
        </row>
        <row r="3012">
          <cell r="A3012" t="str">
            <v>811158626629</v>
          </cell>
        </row>
        <row r="3013">
          <cell r="A3013" t="str">
            <v>811158629784</v>
          </cell>
        </row>
        <row r="3014">
          <cell r="A3014" t="str">
            <v>811158629727</v>
          </cell>
        </row>
        <row r="3015">
          <cell r="A3015" t="str">
            <v>811158627981</v>
          </cell>
        </row>
        <row r="3016">
          <cell r="A3016" t="str">
            <v>811158627032</v>
          </cell>
        </row>
        <row r="3017">
          <cell r="A3017" t="str">
            <v>811015743977</v>
          </cell>
        </row>
        <row r="3018">
          <cell r="A3018" t="str">
            <v>811158626345</v>
          </cell>
        </row>
        <row r="3019">
          <cell r="A3019" t="str">
            <v>811158625335</v>
          </cell>
        </row>
        <row r="3020">
          <cell r="A3020" t="str">
            <v>811158629822</v>
          </cell>
        </row>
        <row r="3021">
          <cell r="A3021" t="str">
            <v>811158628285</v>
          </cell>
        </row>
        <row r="3022">
          <cell r="A3022" t="str">
            <v>811158628042</v>
          </cell>
        </row>
        <row r="3023">
          <cell r="A3023" t="str">
            <v>811158625897</v>
          </cell>
        </row>
        <row r="3024">
          <cell r="A3024" t="str">
            <v>811158630005</v>
          </cell>
        </row>
        <row r="3025">
          <cell r="A3025" t="str">
            <v>811158629739</v>
          </cell>
        </row>
        <row r="3026">
          <cell r="A3026" t="str">
            <v>811158629694</v>
          </cell>
        </row>
        <row r="3027">
          <cell r="A3027" t="str">
            <v>811158629665</v>
          </cell>
        </row>
        <row r="3028">
          <cell r="A3028" t="str">
            <v>811158629653</v>
          </cell>
        </row>
        <row r="3029">
          <cell r="A3029" t="str">
            <v>811158629622</v>
          </cell>
        </row>
        <row r="3030">
          <cell r="A3030" t="str">
            <v>811158627778</v>
          </cell>
        </row>
        <row r="3031">
          <cell r="A3031" t="str">
            <v>811158627760</v>
          </cell>
        </row>
        <row r="3032">
          <cell r="A3032" t="str">
            <v>811158627753</v>
          </cell>
        </row>
        <row r="3033">
          <cell r="A3033" t="str">
            <v>811158627728</v>
          </cell>
        </row>
        <row r="3034">
          <cell r="A3034" t="str">
            <v>811158627710</v>
          </cell>
        </row>
        <row r="3035">
          <cell r="A3035" t="str">
            <v>811158626936</v>
          </cell>
        </row>
        <row r="3036">
          <cell r="A3036" t="str">
            <v>811158626753</v>
          </cell>
        </row>
        <row r="3037">
          <cell r="A3037" t="str">
            <v>811158626748</v>
          </cell>
        </row>
        <row r="3038">
          <cell r="A3038" t="str">
            <v>811158624692</v>
          </cell>
        </row>
        <row r="3039">
          <cell r="A3039" t="str">
            <v>811158624568</v>
          </cell>
        </row>
        <row r="3040">
          <cell r="A3040" t="str">
            <v>811158624213</v>
          </cell>
        </row>
        <row r="3041">
          <cell r="A3041" t="str">
            <v>811158624081</v>
          </cell>
        </row>
        <row r="3042">
          <cell r="A3042" t="str">
            <v>811015743995</v>
          </cell>
        </row>
        <row r="3043">
          <cell r="A3043" t="str">
            <v>811015743984</v>
          </cell>
        </row>
        <row r="3044">
          <cell r="A3044" t="str">
            <v>811015743964</v>
          </cell>
        </row>
        <row r="3045">
          <cell r="A3045" t="str">
            <v>811015743959</v>
          </cell>
        </row>
        <row r="3046">
          <cell r="A3046" t="str">
            <v>811015743903</v>
          </cell>
        </row>
        <row r="3047">
          <cell r="A3047" t="str">
            <v>811015743893</v>
          </cell>
        </row>
        <row r="3048">
          <cell r="A3048" t="str">
            <v>811015743887</v>
          </cell>
        </row>
        <row r="3049">
          <cell r="A3049" t="str">
            <v>811015743878</v>
          </cell>
        </row>
        <row r="3050">
          <cell r="A3050" t="str">
            <v>811015743865</v>
          </cell>
        </row>
        <row r="3051">
          <cell r="A3051" t="str">
            <v>811015743850</v>
          </cell>
        </row>
        <row r="3052">
          <cell r="A3052" t="str">
            <v>811015743845</v>
          </cell>
        </row>
        <row r="3053">
          <cell r="A3053" t="str">
            <v>811015743830</v>
          </cell>
        </row>
        <row r="3054">
          <cell r="A3054" t="str">
            <v>811015743822</v>
          </cell>
        </row>
        <row r="3055">
          <cell r="A3055" t="str">
            <v>811015743819</v>
          </cell>
        </row>
        <row r="3056">
          <cell r="A3056" t="str">
            <v>811015743807</v>
          </cell>
        </row>
        <row r="3057">
          <cell r="A3057" t="str">
            <v>811015743773</v>
          </cell>
        </row>
        <row r="3058">
          <cell r="A3058" t="str">
            <v>811158628773</v>
          </cell>
        </row>
        <row r="3059">
          <cell r="A3059" t="str">
            <v>811158627330</v>
          </cell>
        </row>
        <row r="3060">
          <cell r="A3060" t="str">
            <v>811158625715</v>
          </cell>
        </row>
        <row r="3061">
          <cell r="A3061" t="str">
            <v>811158625343</v>
          </cell>
        </row>
        <row r="3062">
          <cell r="A3062" t="str">
            <v>811158623997</v>
          </cell>
        </row>
        <row r="3063">
          <cell r="A3063" t="str">
            <v>811158626203</v>
          </cell>
        </row>
        <row r="3064">
          <cell r="A3064" t="str">
            <v>811158625516</v>
          </cell>
        </row>
        <row r="3065">
          <cell r="A3065" t="str">
            <v>811158624450</v>
          </cell>
        </row>
        <row r="3066">
          <cell r="A3066" t="str">
            <v>811158626610</v>
          </cell>
        </row>
        <row r="3067">
          <cell r="A3067" t="str">
            <v>811158629948</v>
          </cell>
        </row>
        <row r="3068">
          <cell r="A3068" t="str">
            <v>811158627007</v>
          </cell>
        </row>
        <row r="3069">
          <cell r="A3069" t="str">
            <v>811158626999</v>
          </cell>
        </row>
        <row r="3070">
          <cell r="A3070" t="str">
            <v>811158626927</v>
          </cell>
        </row>
        <row r="3071">
          <cell r="A3071" t="str">
            <v>809363144578</v>
          </cell>
        </row>
        <row r="3072">
          <cell r="A3072" t="str">
            <v>806585774700</v>
          </cell>
        </row>
        <row r="3073">
          <cell r="A3073" t="str">
            <v>806999376002</v>
          </cell>
        </row>
        <row r="3074">
          <cell r="A3074" t="str">
            <v>500274801491</v>
          </cell>
        </row>
        <row r="3075">
          <cell r="A3075" t="str">
            <v>500274801493</v>
          </cell>
        </row>
        <row r="3076">
          <cell r="A3076" t="str">
            <v>500274801492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8月发票明细"/>
    </sheetNames>
    <sheetDataSet>
      <sheetData sheetId="0">
        <row r="1">
          <cell r="D1" t="str">
            <v>补打运单号</v>
          </cell>
          <cell r="E1" t="str">
            <v>打印日期</v>
          </cell>
        </row>
        <row r="2">
          <cell r="D2" t="str">
            <v>811158623053</v>
          </cell>
          <cell r="E2" t="str">
            <v>2017-08-31</v>
          </cell>
        </row>
        <row r="3">
          <cell r="D3" t="str">
            <v>811158623395</v>
          </cell>
          <cell r="E3" t="str">
            <v>2017-08-31</v>
          </cell>
        </row>
        <row r="4">
          <cell r="D4" t="str">
            <v>811158622873</v>
          </cell>
          <cell r="E4" t="str">
            <v>2017-08-30</v>
          </cell>
        </row>
        <row r="5">
          <cell r="D5" t="str">
            <v>811158624068</v>
          </cell>
          <cell r="E5" t="str">
            <v>2017-09-01</v>
          </cell>
        </row>
        <row r="6">
          <cell r="D6" t="str">
            <v>811158623311</v>
          </cell>
          <cell r="E6" t="str">
            <v>2017-08-31</v>
          </cell>
        </row>
        <row r="7">
          <cell r="D7" t="str">
            <v>811158623458</v>
          </cell>
          <cell r="E7" t="str">
            <v>2017-08-31</v>
          </cell>
        </row>
        <row r="8">
          <cell r="D8" t="str">
            <v>811158623370</v>
          </cell>
          <cell r="E8" t="str">
            <v>2017-08-31</v>
          </cell>
        </row>
        <row r="9">
          <cell r="D9" t="str">
            <v>811158624042</v>
          </cell>
          <cell r="E9" t="str">
            <v>2017-09-01</v>
          </cell>
        </row>
        <row r="10">
          <cell r="D10" t="str">
            <v>811158622749</v>
          </cell>
          <cell r="E10" t="str">
            <v>2017-08-30</v>
          </cell>
        </row>
        <row r="11">
          <cell r="D11" t="str">
            <v>811158622791</v>
          </cell>
          <cell r="E11" t="str">
            <v>2017-08-30</v>
          </cell>
        </row>
        <row r="12">
          <cell r="D12" t="str">
            <v>811158622883</v>
          </cell>
          <cell r="E12" t="str">
            <v>2017-08-30</v>
          </cell>
        </row>
        <row r="13">
          <cell r="D13" t="str">
            <v>811158623045</v>
          </cell>
          <cell r="E13" t="str">
            <v>2017-08-31</v>
          </cell>
        </row>
        <row r="14">
          <cell r="D14" t="str">
            <v>811158623091</v>
          </cell>
          <cell r="E14" t="str">
            <v>2017-08-31</v>
          </cell>
        </row>
        <row r="15">
          <cell r="D15" t="str">
            <v>811158623105</v>
          </cell>
          <cell r="E15" t="str">
            <v>2017-08-31</v>
          </cell>
        </row>
        <row r="16">
          <cell r="D16" t="str">
            <v>811158623113</v>
          </cell>
          <cell r="E16" t="str">
            <v>2017-08-31</v>
          </cell>
        </row>
        <row r="17">
          <cell r="D17" t="str">
            <v>811158623122</v>
          </cell>
          <cell r="E17" t="str">
            <v>2017-08-31</v>
          </cell>
        </row>
        <row r="18">
          <cell r="D18" t="str">
            <v>811158623133</v>
          </cell>
          <cell r="E18" t="str">
            <v>2017-08-31</v>
          </cell>
        </row>
        <row r="19">
          <cell r="D19" t="str">
            <v>811158623142</v>
          </cell>
          <cell r="E19" t="str">
            <v>2017-08-31</v>
          </cell>
        </row>
        <row r="20">
          <cell r="D20" t="str">
            <v>811158623153</v>
          </cell>
          <cell r="E20" t="str">
            <v>2017-08-31</v>
          </cell>
        </row>
        <row r="21">
          <cell r="D21" t="str">
            <v>811158623165</v>
          </cell>
          <cell r="E21" t="str">
            <v>2017-08-31</v>
          </cell>
        </row>
        <row r="22">
          <cell r="D22" t="str">
            <v>811158623175</v>
          </cell>
          <cell r="E22" t="str">
            <v>2017-08-31</v>
          </cell>
        </row>
        <row r="23">
          <cell r="D23" t="str">
            <v>811158623187</v>
          </cell>
          <cell r="E23" t="str">
            <v>2017-08-31</v>
          </cell>
        </row>
        <row r="24">
          <cell r="D24" t="str">
            <v>811158623197</v>
          </cell>
          <cell r="E24" t="str">
            <v>2017-08-31</v>
          </cell>
        </row>
        <row r="25">
          <cell r="D25" t="str">
            <v>811158623207</v>
          </cell>
          <cell r="E25" t="str">
            <v>2017-08-31</v>
          </cell>
        </row>
        <row r="26">
          <cell r="D26" t="str">
            <v>811158623212</v>
          </cell>
          <cell r="E26" t="str">
            <v>2017-08-31</v>
          </cell>
        </row>
        <row r="27">
          <cell r="D27" t="str">
            <v>811158623224</v>
          </cell>
          <cell r="E27" t="str">
            <v>2017-08-31</v>
          </cell>
        </row>
        <row r="28">
          <cell r="D28" t="str">
            <v>811158623230</v>
          </cell>
          <cell r="E28" t="str">
            <v>2017-08-31</v>
          </cell>
        </row>
        <row r="29">
          <cell r="D29" t="str">
            <v>811158623241</v>
          </cell>
          <cell r="E29" t="str">
            <v>2017-08-31</v>
          </cell>
        </row>
        <row r="30">
          <cell r="D30" t="str">
            <v>811158623257</v>
          </cell>
          <cell r="E30" t="str">
            <v>2017-08-31</v>
          </cell>
        </row>
        <row r="31">
          <cell r="D31" t="str">
            <v>811158623261</v>
          </cell>
          <cell r="E31" t="str">
            <v>2017-08-31</v>
          </cell>
        </row>
        <row r="32">
          <cell r="D32" t="str">
            <v>811158623274</v>
          </cell>
          <cell r="E32" t="str">
            <v>2017-08-31</v>
          </cell>
        </row>
        <row r="33">
          <cell r="D33" t="str">
            <v>811158623280</v>
          </cell>
          <cell r="E33" t="str">
            <v>2017-08-31</v>
          </cell>
        </row>
        <row r="34">
          <cell r="D34" t="str">
            <v>811158623339</v>
          </cell>
          <cell r="E34" t="str">
            <v>2017-08-31</v>
          </cell>
        </row>
        <row r="35">
          <cell r="D35" t="str">
            <v>811158623327</v>
          </cell>
          <cell r="E35" t="str">
            <v>2017-08-31</v>
          </cell>
        </row>
        <row r="36">
          <cell r="D36" t="str">
            <v>811158623343</v>
          </cell>
          <cell r="E36" t="str">
            <v>2017-08-31</v>
          </cell>
        </row>
        <row r="37">
          <cell r="D37" t="str">
            <v>811158623351</v>
          </cell>
          <cell r="E37" t="str">
            <v>2017-08-31</v>
          </cell>
        </row>
        <row r="38">
          <cell r="D38" t="str">
            <v>811158623446</v>
          </cell>
          <cell r="E38" t="str">
            <v>2017-08-31</v>
          </cell>
        </row>
        <row r="39">
          <cell r="D39" t="str">
            <v>811158623428</v>
          </cell>
          <cell r="E39" t="str">
            <v>2017-08-31</v>
          </cell>
        </row>
        <row r="40">
          <cell r="D40" t="str">
            <v>811158623437</v>
          </cell>
          <cell r="E40" t="str">
            <v>2017-08-31</v>
          </cell>
        </row>
        <row r="41">
          <cell r="D41" t="str">
            <v>811158623417</v>
          </cell>
          <cell r="E41" t="str">
            <v>2017-08-31</v>
          </cell>
        </row>
        <row r="42">
          <cell r="D42" t="str">
            <v>811158623380</v>
          </cell>
          <cell r="E42" t="str">
            <v>2017-08-31</v>
          </cell>
        </row>
        <row r="43">
          <cell r="D43" t="str">
            <v>811158622858</v>
          </cell>
          <cell r="E43" t="str">
            <v>2017-08-30</v>
          </cell>
        </row>
        <row r="44">
          <cell r="D44" t="str">
            <v>811158623400</v>
          </cell>
          <cell r="E44" t="str">
            <v>2017-08-31</v>
          </cell>
        </row>
        <row r="45">
          <cell r="D45" t="str">
            <v>811158623479</v>
          </cell>
          <cell r="E45" t="str">
            <v>2017-09-01</v>
          </cell>
        </row>
        <row r="46">
          <cell r="D46" t="str">
            <v>811158622760</v>
          </cell>
          <cell r="E46" t="str">
            <v>2017-08-30</v>
          </cell>
        </row>
        <row r="47">
          <cell r="D47" t="str">
            <v>811158622779</v>
          </cell>
          <cell r="E47" t="str">
            <v>2017-08-30</v>
          </cell>
        </row>
        <row r="48">
          <cell r="D48" t="str">
            <v>811158622789</v>
          </cell>
          <cell r="E48" t="str">
            <v>2017-08-30</v>
          </cell>
        </row>
        <row r="49">
          <cell r="D49" t="str">
            <v>811158622817</v>
          </cell>
          <cell r="E49" t="str">
            <v>2017-08-30</v>
          </cell>
        </row>
        <row r="50">
          <cell r="D50" t="str">
            <v>811158622820</v>
          </cell>
          <cell r="E50" t="str">
            <v>2017-08-30</v>
          </cell>
        </row>
        <row r="51">
          <cell r="D51" t="str">
            <v>811158622835</v>
          </cell>
          <cell r="E51" t="str">
            <v>2017-08-30</v>
          </cell>
        </row>
        <row r="52">
          <cell r="D52" t="str">
            <v>811158622866</v>
          </cell>
          <cell r="E52" t="str">
            <v>2017-08-30</v>
          </cell>
        </row>
        <row r="53">
          <cell r="D53" t="str">
            <v>811158623751</v>
          </cell>
          <cell r="E53" t="str">
            <v>2017-09-01</v>
          </cell>
        </row>
        <row r="54">
          <cell r="D54" t="str">
            <v>811158623768</v>
          </cell>
          <cell r="E54" t="str">
            <v>2017-09-01</v>
          </cell>
        </row>
        <row r="55">
          <cell r="D55" t="str">
            <v>811158623774</v>
          </cell>
          <cell r="E55" t="str">
            <v>2017-09-01</v>
          </cell>
        </row>
        <row r="56">
          <cell r="D56" t="str">
            <v>811158623781</v>
          </cell>
          <cell r="E56" t="str">
            <v>2017-09-01</v>
          </cell>
        </row>
        <row r="57">
          <cell r="D57" t="str">
            <v>811158623791</v>
          </cell>
          <cell r="E57" t="str">
            <v>2017-09-01</v>
          </cell>
        </row>
        <row r="58">
          <cell r="D58" t="str">
            <v>811158623803</v>
          </cell>
          <cell r="E58" t="str">
            <v>2017-09-01</v>
          </cell>
        </row>
        <row r="59">
          <cell r="D59" t="str">
            <v>811158623810</v>
          </cell>
          <cell r="E59" t="str">
            <v>2017-09-01</v>
          </cell>
        </row>
        <row r="60">
          <cell r="D60" t="str">
            <v>811158623838</v>
          </cell>
          <cell r="E60" t="str">
            <v>2017-09-01</v>
          </cell>
        </row>
        <row r="61">
          <cell r="D61" t="str">
            <v>811158623849</v>
          </cell>
          <cell r="E61" t="str">
            <v>2017-09-01</v>
          </cell>
        </row>
        <row r="62">
          <cell r="D62" t="str">
            <v>811158623856</v>
          </cell>
          <cell r="E62" t="str">
            <v>2017-09-01</v>
          </cell>
        </row>
        <row r="63">
          <cell r="D63" t="str">
            <v>811158623860</v>
          </cell>
          <cell r="E63" t="str">
            <v>2017-09-01</v>
          </cell>
        </row>
        <row r="64">
          <cell r="D64" t="str">
            <v>811158623876</v>
          </cell>
          <cell r="E64" t="str">
            <v>2017-09-01</v>
          </cell>
        </row>
        <row r="65">
          <cell r="D65" t="str">
            <v>811158623893</v>
          </cell>
          <cell r="E65" t="str">
            <v>2017-09-01</v>
          </cell>
        </row>
        <row r="66">
          <cell r="D66" t="str">
            <v>811158623887</v>
          </cell>
          <cell r="E66" t="str">
            <v>2017-09-01</v>
          </cell>
        </row>
        <row r="67">
          <cell r="D67" t="str">
            <v>811158623905</v>
          </cell>
          <cell r="E67" t="str">
            <v>2017-09-01</v>
          </cell>
        </row>
        <row r="68">
          <cell r="D68" t="str">
            <v>811158623916</v>
          </cell>
          <cell r="E68" t="str">
            <v>2017-09-01</v>
          </cell>
        </row>
        <row r="69">
          <cell r="D69" t="str">
            <v>811158623936</v>
          </cell>
          <cell r="E69" t="str">
            <v>2017-09-01</v>
          </cell>
        </row>
        <row r="70">
          <cell r="D70" t="str">
            <v>811158623965</v>
          </cell>
          <cell r="E70" t="str">
            <v>2017-09-01</v>
          </cell>
        </row>
        <row r="71">
          <cell r="D71" t="str">
            <v>811158623997</v>
          </cell>
          <cell r="E71" t="str">
            <v>2017-09-18</v>
          </cell>
        </row>
        <row r="72">
          <cell r="D72" t="str">
            <v>811158623971</v>
          </cell>
          <cell r="E72" t="str">
            <v>2017-09-01</v>
          </cell>
        </row>
        <row r="73">
          <cell r="D73" t="str">
            <v>811158623985</v>
          </cell>
          <cell r="E73" t="str">
            <v>2017-09-01</v>
          </cell>
        </row>
        <row r="74">
          <cell r="D74" t="str">
            <v>811158624005</v>
          </cell>
          <cell r="E74" t="str">
            <v>2017-09-01</v>
          </cell>
        </row>
        <row r="75">
          <cell r="D75" t="str">
            <v>811158624010</v>
          </cell>
          <cell r="E75" t="str">
            <v>2017-09-01</v>
          </cell>
        </row>
        <row r="76">
          <cell r="D76" t="str">
            <v>811158624023</v>
          </cell>
          <cell r="E76" t="str">
            <v>2017-09-01</v>
          </cell>
        </row>
        <row r="77">
          <cell r="D77" t="str">
            <v>811158624039</v>
          </cell>
          <cell r="E77" t="str">
            <v>2017-09-01</v>
          </cell>
        </row>
        <row r="78">
          <cell r="D78" t="str">
            <v>811158624056</v>
          </cell>
          <cell r="E78" t="str">
            <v>2017-09-01</v>
          </cell>
        </row>
        <row r="79">
          <cell r="D79" t="str">
            <v>811158624074</v>
          </cell>
          <cell r="E79" t="str">
            <v>2017-09-01</v>
          </cell>
        </row>
        <row r="80">
          <cell r="D80" t="str">
            <v>811158624081</v>
          </cell>
          <cell r="E80" t="str">
            <v>2017-09-01</v>
          </cell>
        </row>
        <row r="81">
          <cell r="D81" t="str">
            <v>811158622841</v>
          </cell>
          <cell r="E81" t="str">
            <v>2017-08-30</v>
          </cell>
        </row>
        <row r="82">
          <cell r="D82" t="str">
            <v>811158622980</v>
          </cell>
          <cell r="E82" t="str">
            <v>2017-08-31</v>
          </cell>
        </row>
        <row r="83">
          <cell r="D83" t="str">
            <v>811158622990</v>
          </cell>
          <cell r="E83" t="str">
            <v>2017-08-31</v>
          </cell>
        </row>
        <row r="84">
          <cell r="D84" t="str">
            <v>811158623005</v>
          </cell>
          <cell r="E84" t="str">
            <v>2017-08-31</v>
          </cell>
        </row>
        <row r="85">
          <cell r="D85" t="str">
            <v>811158623011</v>
          </cell>
          <cell r="E85" t="str">
            <v>2017-08-31</v>
          </cell>
        </row>
        <row r="86">
          <cell r="D86" t="str">
            <v>811158623029</v>
          </cell>
          <cell r="E86" t="str">
            <v>2017-08-31</v>
          </cell>
        </row>
        <row r="87">
          <cell r="D87" t="str">
            <v>811158623034</v>
          </cell>
          <cell r="E87" t="str">
            <v>2017-08-31</v>
          </cell>
        </row>
        <row r="88">
          <cell r="D88" t="str">
            <v>811158623063</v>
          </cell>
          <cell r="E88" t="str">
            <v>2017-08-31</v>
          </cell>
        </row>
        <row r="89">
          <cell r="D89" t="str">
            <v>811158623073</v>
          </cell>
          <cell r="E89" t="str">
            <v>2017-08-31</v>
          </cell>
        </row>
        <row r="90">
          <cell r="D90" t="str">
            <v>811158623080</v>
          </cell>
          <cell r="E90" t="str">
            <v>2017-08-31</v>
          </cell>
        </row>
        <row r="91">
          <cell r="D91" t="str">
            <v>810859240256</v>
          </cell>
          <cell r="E91" t="str">
            <v>2017-08-01</v>
          </cell>
        </row>
        <row r="92">
          <cell r="D92" t="str">
            <v>810859240290</v>
          </cell>
          <cell r="E92" t="str">
            <v>2017-08-01</v>
          </cell>
        </row>
        <row r="93">
          <cell r="D93" t="str">
            <v>810859240440</v>
          </cell>
          <cell r="E93" t="str">
            <v>2017-08-01</v>
          </cell>
        </row>
        <row r="94">
          <cell r="D94" t="str">
            <v>810859242601</v>
          </cell>
          <cell r="E94" t="str">
            <v>2017-08-05</v>
          </cell>
        </row>
        <row r="95">
          <cell r="D95" t="str">
            <v>810859242659</v>
          </cell>
          <cell r="E95" t="str">
            <v>2017-08-05</v>
          </cell>
        </row>
        <row r="96">
          <cell r="D96" t="str">
            <v>811015742239</v>
          </cell>
          <cell r="E96" t="str">
            <v>2017-08-06</v>
          </cell>
        </row>
        <row r="97">
          <cell r="D97" t="str">
            <v>811015744167</v>
          </cell>
          <cell r="E97" t="str">
            <v>2017-08-09</v>
          </cell>
        </row>
        <row r="98">
          <cell r="D98" t="str">
            <v>811015744638</v>
          </cell>
          <cell r="E98" t="str">
            <v>2017-08-09</v>
          </cell>
        </row>
        <row r="99">
          <cell r="D99" t="str">
            <v>811015745275</v>
          </cell>
          <cell r="E99" t="str">
            <v>2017-08-10</v>
          </cell>
        </row>
        <row r="100">
          <cell r="D100" t="str">
            <v>811015745282</v>
          </cell>
          <cell r="E100" t="str">
            <v>2017-08-10</v>
          </cell>
        </row>
        <row r="101">
          <cell r="D101" t="str">
            <v>811015745744</v>
          </cell>
          <cell r="E101" t="str">
            <v>2017-08-11</v>
          </cell>
        </row>
        <row r="102">
          <cell r="D102" t="str">
            <v>811015745775</v>
          </cell>
          <cell r="E102" t="str">
            <v>2017-08-11</v>
          </cell>
        </row>
        <row r="103">
          <cell r="D103" t="str">
            <v>811015745876</v>
          </cell>
          <cell r="E103" t="str">
            <v>2017-08-11</v>
          </cell>
        </row>
        <row r="104">
          <cell r="D104" t="str">
            <v>811015746069</v>
          </cell>
          <cell r="E104" t="str">
            <v>2017-08-12</v>
          </cell>
        </row>
        <row r="105">
          <cell r="D105" t="str">
            <v>811015746099</v>
          </cell>
          <cell r="E105" t="str">
            <v>2017-08-12</v>
          </cell>
        </row>
        <row r="106">
          <cell r="D106" t="str">
            <v>811015746127</v>
          </cell>
          <cell r="E106" t="str">
            <v>2017-08-12</v>
          </cell>
        </row>
        <row r="107">
          <cell r="D107" t="str">
            <v>811015746200</v>
          </cell>
          <cell r="E107" t="str">
            <v>2017-08-12</v>
          </cell>
        </row>
        <row r="108">
          <cell r="D108" t="str">
            <v>811015746234</v>
          </cell>
          <cell r="E108" t="str">
            <v>2017-08-12</v>
          </cell>
        </row>
        <row r="109">
          <cell r="D109" t="str">
            <v>811015746461</v>
          </cell>
          <cell r="E109" t="str">
            <v>2017-08-12</v>
          </cell>
        </row>
        <row r="110">
          <cell r="D110" t="str">
            <v>811015746600</v>
          </cell>
          <cell r="E110" t="str">
            <v>2017-08-12</v>
          </cell>
        </row>
        <row r="111">
          <cell r="D111" t="str">
            <v>811015746649</v>
          </cell>
          <cell r="E111" t="str">
            <v>2017-08-12</v>
          </cell>
        </row>
        <row r="112">
          <cell r="D112" t="str">
            <v>811015746673</v>
          </cell>
          <cell r="E112" t="str">
            <v>2017-08-12</v>
          </cell>
        </row>
        <row r="113">
          <cell r="D113" t="str">
            <v>811015746754</v>
          </cell>
          <cell r="E113" t="str">
            <v>2017-08-13</v>
          </cell>
        </row>
        <row r="114">
          <cell r="D114" t="str">
            <v>811015746840</v>
          </cell>
          <cell r="E114" t="str">
            <v>2017-08-13</v>
          </cell>
        </row>
        <row r="115">
          <cell r="D115" t="str">
            <v>810859246409</v>
          </cell>
          <cell r="E115" t="str">
            <v>2017-08-13</v>
          </cell>
        </row>
        <row r="116">
          <cell r="D116" t="str">
            <v>810859246455</v>
          </cell>
          <cell r="E116" t="str">
            <v>2017-08-13</v>
          </cell>
        </row>
        <row r="117">
          <cell r="D117" t="str">
            <v>810859246501</v>
          </cell>
          <cell r="E117" t="str">
            <v>2017-08-13</v>
          </cell>
        </row>
        <row r="118">
          <cell r="D118" t="str">
            <v>810859246565</v>
          </cell>
          <cell r="E118" t="str">
            <v>2017-08-13</v>
          </cell>
        </row>
        <row r="119">
          <cell r="D119" t="str">
            <v>811015740169</v>
          </cell>
          <cell r="E119" t="str">
            <v>2017-08-14</v>
          </cell>
        </row>
        <row r="120">
          <cell r="D120" t="str">
            <v>811015740185</v>
          </cell>
          <cell r="E120" t="str">
            <v>2017-08-14</v>
          </cell>
        </row>
        <row r="121">
          <cell r="D121" t="str">
            <v>811015740303</v>
          </cell>
          <cell r="E121" t="str">
            <v>2017-08-14</v>
          </cell>
        </row>
        <row r="122">
          <cell r="D122" t="str">
            <v>811015740372</v>
          </cell>
          <cell r="E122" t="str">
            <v>2017-08-14</v>
          </cell>
        </row>
        <row r="123">
          <cell r="D123" t="str">
            <v>811015740457</v>
          </cell>
          <cell r="E123" t="str">
            <v>2017-08-14</v>
          </cell>
        </row>
        <row r="124">
          <cell r="D124" t="str">
            <v>811015740470</v>
          </cell>
          <cell r="E124" t="str">
            <v>2017-08-14</v>
          </cell>
        </row>
        <row r="125">
          <cell r="D125" t="str">
            <v>811015740495</v>
          </cell>
          <cell r="E125" t="str">
            <v>2017-08-14</v>
          </cell>
        </row>
        <row r="126">
          <cell r="D126" t="str">
            <v>811015748085</v>
          </cell>
          <cell r="E126" t="str">
            <v>2017-08-15</v>
          </cell>
        </row>
        <row r="127">
          <cell r="D127" t="str">
            <v>811015748224</v>
          </cell>
          <cell r="E127" t="str">
            <v>2017-08-15</v>
          </cell>
        </row>
        <row r="128">
          <cell r="D128" t="str">
            <v>811015748174</v>
          </cell>
          <cell r="E128" t="str">
            <v>2017-08-15</v>
          </cell>
        </row>
        <row r="129">
          <cell r="D129" t="str">
            <v>811015748483</v>
          </cell>
          <cell r="E129" t="str">
            <v>2017-08-15</v>
          </cell>
        </row>
        <row r="130">
          <cell r="D130" t="str">
            <v>811015748736</v>
          </cell>
          <cell r="E130" t="str">
            <v>2017-08-16</v>
          </cell>
        </row>
        <row r="131">
          <cell r="D131" t="str">
            <v>811015748752</v>
          </cell>
          <cell r="E131" t="str">
            <v>2017-08-16</v>
          </cell>
        </row>
        <row r="132">
          <cell r="D132" t="str">
            <v>811015748851</v>
          </cell>
          <cell r="E132" t="str">
            <v>2017-08-16</v>
          </cell>
        </row>
        <row r="133">
          <cell r="D133" t="str">
            <v>811015748874</v>
          </cell>
          <cell r="E133" t="str">
            <v>2017-08-16</v>
          </cell>
        </row>
        <row r="134">
          <cell r="D134" t="str">
            <v>811015748988</v>
          </cell>
          <cell r="E134" t="str">
            <v>2017-08-16</v>
          </cell>
        </row>
        <row r="135">
          <cell r="D135" t="str">
            <v>811015748963</v>
          </cell>
          <cell r="E135" t="str">
            <v>2017-08-16</v>
          </cell>
        </row>
        <row r="136">
          <cell r="D136" t="str">
            <v>810859246627</v>
          </cell>
          <cell r="E136" t="str">
            <v>2017-08-16</v>
          </cell>
        </row>
        <row r="137">
          <cell r="D137" t="str">
            <v>810859246700</v>
          </cell>
          <cell r="E137" t="str">
            <v>2017-08-16</v>
          </cell>
        </row>
        <row r="138">
          <cell r="D138" t="str">
            <v>810859246718</v>
          </cell>
          <cell r="E138" t="str">
            <v>2017-08-16</v>
          </cell>
        </row>
        <row r="139">
          <cell r="D139" t="str">
            <v>810859246739</v>
          </cell>
          <cell r="E139" t="str">
            <v>2017-08-16</v>
          </cell>
        </row>
        <row r="140">
          <cell r="D140" t="str">
            <v>810859246759</v>
          </cell>
          <cell r="E140" t="str">
            <v>2017-08-16</v>
          </cell>
        </row>
        <row r="141">
          <cell r="D141" t="str">
            <v>810859247008</v>
          </cell>
          <cell r="E141" t="str">
            <v>2017-08-17</v>
          </cell>
        </row>
        <row r="142">
          <cell r="D142" t="str">
            <v>810859247160</v>
          </cell>
          <cell r="E142" t="str">
            <v>2017-08-17</v>
          </cell>
        </row>
        <row r="143">
          <cell r="D143" t="str">
            <v>811015740646</v>
          </cell>
          <cell r="E143" t="str">
            <v>2017-08-17</v>
          </cell>
        </row>
        <row r="144">
          <cell r="D144" t="str">
            <v>811015740687</v>
          </cell>
          <cell r="E144" t="str">
            <v>2017-08-17</v>
          </cell>
        </row>
        <row r="145">
          <cell r="D145" t="str">
            <v>811015740717</v>
          </cell>
          <cell r="E145" t="str">
            <v>2017-08-17</v>
          </cell>
        </row>
        <row r="146">
          <cell r="D146" t="str">
            <v>811015740772</v>
          </cell>
          <cell r="E146" t="str">
            <v>2017-08-17</v>
          </cell>
        </row>
        <row r="147">
          <cell r="D147" t="str">
            <v>811015740805</v>
          </cell>
          <cell r="E147" t="str">
            <v>2017-08-17</v>
          </cell>
        </row>
        <row r="148">
          <cell r="D148" t="str">
            <v>811015740810</v>
          </cell>
          <cell r="E148" t="str">
            <v>2017-08-17</v>
          </cell>
        </row>
        <row r="149">
          <cell r="D149" t="str">
            <v>811015740911</v>
          </cell>
          <cell r="E149" t="str">
            <v>2017-08-17</v>
          </cell>
        </row>
        <row r="150">
          <cell r="D150" t="str">
            <v>810859242507</v>
          </cell>
          <cell r="E150" t="str">
            <v>2017-08-05</v>
          </cell>
        </row>
        <row r="151">
          <cell r="D151" t="str">
            <v>811015742873</v>
          </cell>
          <cell r="E151" t="str">
            <v>2017-08-07</v>
          </cell>
        </row>
        <row r="152">
          <cell r="D152" t="str">
            <v>811015742918</v>
          </cell>
          <cell r="E152" t="str">
            <v>2017-08-07</v>
          </cell>
        </row>
        <row r="153">
          <cell r="D153" t="str">
            <v>811015741590</v>
          </cell>
          <cell r="E153" t="str">
            <v>2017-08-08</v>
          </cell>
        </row>
        <row r="154">
          <cell r="D154" t="str">
            <v>811015741612</v>
          </cell>
          <cell r="E154" t="str">
            <v>2017-08-08</v>
          </cell>
        </row>
        <row r="155">
          <cell r="D155" t="str">
            <v>811015741628</v>
          </cell>
          <cell r="E155" t="str">
            <v>2017-08-08</v>
          </cell>
        </row>
        <row r="156">
          <cell r="D156" t="str">
            <v>811015741640</v>
          </cell>
          <cell r="E156" t="str">
            <v>2017-08-08</v>
          </cell>
        </row>
        <row r="157">
          <cell r="D157" t="str">
            <v>811015745809</v>
          </cell>
          <cell r="E157" t="str">
            <v>2017-08-11</v>
          </cell>
        </row>
        <row r="158">
          <cell r="D158" t="str">
            <v>811015746394</v>
          </cell>
          <cell r="E158" t="str">
            <v>2017-08-12</v>
          </cell>
        </row>
        <row r="159">
          <cell r="D159" t="str">
            <v>811015740313</v>
          </cell>
          <cell r="E159" t="str">
            <v>2017-08-14</v>
          </cell>
        </row>
        <row r="160">
          <cell r="D160" t="str">
            <v>811015740347</v>
          </cell>
          <cell r="E160" t="str">
            <v>2017-08-14</v>
          </cell>
        </row>
        <row r="161">
          <cell r="D161" t="str">
            <v>811015740482</v>
          </cell>
          <cell r="E161" t="str">
            <v>2017-08-14</v>
          </cell>
        </row>
        <row r="162">
          <cell r="D162" t="str">
            <v>811015748886</v>
          </cell>
          <cell r="E162" t="str">
            <v>2017-08-16</v>
          </cell>
        </row>
        <row r="163">
          <cell r="D163" t="str">
            <v>811015747442</v>
          </cell>
          <cell r="E163" t="str">
            <v>2017-08-20</v>
          </cell>
        </row>
        <row r="164">
          <cell r="D164" t="str">
            <v>811015749447</v>
          </cell>
          <cell r="E164" t="str">
            <v>2017-08-23</v>
          </cell>
        </row>
        <row r="165">
          <cell r="D165" t="str">
            <v>811015749581</v>
          </cell>
          <cell r="E165" t="str">
            <v>2017-08-24</v>
          </cell>
        </row>
        <row r="166">
          <cell r="D166" t="str">
            <v>811015749598</v>
          </cell>
          <cell r="E166" t="str">
            <v>2017-08-24</v>
          </cell>
        </row>
        <row r="167">
          <cell r="D167" t="str">
            <v>811015749727</v>
          </cell>
          <cell r="E167" t="str">
            <v>2017-08-24</v>
          </cell>
        </row>
        <row r="168">
          <cell r="D168" t="str">
            <v>811015749908</v>
          </cell>
          <cell r="E168" t="str">
            <v>2017-08-24</v>
          </cell>
        </row>
        <row r="169">
          <cell r="D169" t="str">
            <v>811158620272</v>
          </cell>
          <cell r="E169" t="str">
            <v>2017-08-26</v>
          </cell>
        </row>
        <row r="170">
          <cell r="D170" t="str">
            <v>811158621762</v>
          </cell>
          <cell r="E170" t="str">
            <v>2017-08-29</v>
          </cell>
        </row>
        <row r="171">
          <cell r="D171" t="str">
            <v>811158622054</v>
          </cell>
          <cell r="E171" t="str">
            <v>2017-08-29</v>
          </cell>
        </row>
        <row r="172">
          <cell r="D172" t="str">
            <v>811158622042</v>
          </cell>
          <cell r="E172" t="str">
            <v>2017-08-29</v>
          </cell>
        </row>
        <row r="173">
          <cell r="D173" t="str">
            <v>811158622069</v>
          </cell>
          <cell r="E173" t="str">
            <v>2017-08-29</v>
          </cell>
        </row>
        <row r="174">
          <cell r="D174" t="str">
            <v>811158622072</v>
          </cell>
          <cell r="E174" t="str">
            <v>2017-08-29</v>
          </cell>
        </row>
        <row r="175">
          <cell r="D175" t="str">
            <v>811158622088</v>
          </cell>
          <cell r="E175" t="str">
            <v>2017-08-29</v>
          </cell>
        </row>
        <row r="176">
          <cell r="D176" t="str">
            <v>811158622094</v>
          </cell>
          <cell r="E176" t="str">
            <v>2017-08-29</v>
          </cell>
        </row>
        <row r="177">
          <cell r="D177" t="str">
            <v>811158622102</v>
          </cell>
          <cell r="E177" t="str">
            <v>2017-08-29</v>
          </cell>
        </row>
        <row r="178">
          <cell r="D178" t="str">
            <v>811158622112</v>
          </cell>
          <cell r="E178" t="str">
            <v>2017-08-29</v>
          </cell>
        </row>
        <row r="179">
          <cell r="D179" t="str">
            <v>810859240376</v>
          </cell>
          <cell r="E179" t="str">
            <v>2017-08-01</v>
          </cell>
        </row>
        <row r="180">
          <cell r="D180" t="str">
            <v>810859240432</v>
          </cell>
          <cell r="E180" t="str">
            <v>2017-08-01</v>
          </cell>
        </row>
        <row r="181">
          <cell r="D181" t="str">
            <v>810859240545</v>
          </cell>
          <cell r="E181" t="str">
            <v>2017-08-01</v>
          </cell>
        </row>
        <row r="182">
          <cell r="D182" t="str">
            <v>810859240709</v>
          </cell>
          <cell r="E182" t="str">
            <v>2017-08-01</v>
          </cell>
        </row>
        <row r="183">
          <cell r="D183" t="str">
            <v>810859240755</v>
          </cell>
          <cell r="E183" t="str">
            <v>2017-08-01</v>
          </cell>
        </row>
        <row r="184">
          <cell r="D184" t="str">
            <v>810859241202</v>
          </cell>
          <cell r="E184" t="str">
            <v>2017-08-03</v>
          </cell>
        </row>
        <row r="185">
          <cell r="D185" t="str">
            <v>810859241215</v>
          </cell>
          <cell r="E185" t="str">
            <v>2017-08-03</v>
          </cell>
        </row>
        <row r="186">
          <cell r="D186" t="str">
            <v>810859242535</v>
          </cell>
          <cell r="E186" t="str">
            <v>2017-08-05</v>
          </cell>
        </row>
        <row r="187">
          <cell r="D187" t="str">
            <v>811015742019</v>
          </cell>
          <cell r="E187" t="str">
            <v>2017-08-06</v>
          </cell>
        </row>
        <row r="188">
          <cell r="D188" t="str">
            <v>811015741920</v>
          </cell>
          <cell r="E188" t="str">
            <v>2017-08-08</v>
          </cell>
        </row>
        <row r="189">
          <cell r="D189" t="str">
            <v>811015744021</v>
          </cell>
          <cell r="E189" t="str">
            <v>2017-08-09</v>
          </cell>
        </row>
        <row r="190">
          <cell r="D190" t="str">
            <v>811015744151</v>
          </cell>
          <cell r="E190" t="str">
            <v>2017-08-09</v>
          </cell>
        </row>
        <row r="191">
          <cell r="D191" t="str">
            <v>811015744447</v>
          </cell>
          <cell r="E191" t="str">
            <v>2017-08-09</v>
          </cell>
        </row>
        <row r="192">
          <cell r="D192" t="str">
            <v>811015744994</v>
          </cell>
          <cell r="E192" t="str">
            <v>2017-08-10</v>
          </cell>
        </row>
        <row r="193">
          <cell r="D193" t="str">
            <v>810859246287</v>
          </cell>
          <cell r="E193" t="str">
            <v>2017-08-12</v>
          </cell>
        </row>
        <row r="194">
          <cell r="D194" t="str">
            <v>811015747070</v>
          </cell>
          <cell r="E194" t="str">
            <v>2017-08-18</v>
          </cell>
        </row>
        <row r="195">
          <cell r="D195" t="str">
            <v>811015747138</v>
          </cell>
          <cell r="E195" t="str">
            <v>2017-08-18</v>
          </cell>
        </row>
        <row r="196">
          <cell r="D196" t="str">
            <v>811015747216</v>
          </cell>
          <cell r="E196" t="str">
            <v>2017-08-18</v>
          </cell>
        </row>
        <row r="197">
          <cell r="D197" t="str">
            <v>811015747225</v>
          </cell>
          <cell r="E197" t="str">
            <v>2017-08-18</v>
          </cell>
        </row>
        <row r="198">
          <cell r="D198" t="str">
            <v>810859247230</v>
          </cell>
          <cell r="E198" t="str">
            <v>2017-08-18</v>
          </cell>
        </row>
        <row r="199">
          <cell r="D199" t="str">
            <v>810859247383</v>
          </cell>
          <cell r="E199" t="str">
            <v>2017-08-18</v>
          </cell>
        </row>
        <row r="200">
          <cell r="D200" t="str">
            <v>810859247417</v>
          </cell>
          <cell r="E200" t="str">
            <v>2017-08-18</v>
          </cell>
        </row>
        <row r="201">
          <cell r="D201" t="str">
            <v>810859247511</v>
          </cell>
          <cell r="E201" t="str">
            <v>2017-08-18</v>
          </cell>
        </row>
        <row r="202">
          <cell r="D202" t="str">
            <v>810859247631</v>
          </cell>
          <cell r="E202" t="str">
            <v>2017-08-19</v>
          </cell>
        </row>
        <row r="203">
          <cell r="D203" t="str">
            <v>810859247658</v>
          </cell>
          <cell r="E203" t="str">
            <v>2017-08-19</v>
          </cell>
        </row>
        <row r="204">
          <cell r="D204" t="str">
            <v>810859247674</v>
          </cell>
          <cell r="E204" t="str">
            <v>2017-08-19</v>
          </cell>
        </row>
        <row r="205">
          <cell r="D205" t="str">
            <v>810859247714</v>
          </cell>
          <cell r="E205" t="str">
            <v>2017-08-19</v>
          </cell>
        </row>
        <row r="206">
          <cell r="D206" t="str">
            <v>810859247721</v>
          </cell>
          <cell r="E206" t="str">
            <v>2017-08-19</v>
          </cell>
        </row>
        <row r="207">
          <cell r="D207" t="str">
            <v>810859247759</v>
          </cell>
          <cell r="E207" t="str">
            <v>2017-08-19</v>
          </cell>
        </row>
        <row r="208">
          <cell r="D208" t="str">
            <v>810859247763</v>
          </cell>
          <cell r="E208" t="str">
            <v>2017-08-19</v>
          </cell>
        </row>
        <row r="209">
          <cell r="D209" t="str">
            <v>810859247793</v>
          </cell>
          <cell r="E209" t="str">
            <v>2017-08-19</v>
          </cell>
        </row>
        <row r="210">
          <cell r="D210" t="str">
            <v>810859247818</v>
          </cell>
          <cell r="E210" t="str">
            <v>2017-08-19</v>
          </cell>
        </row>
        <row r="211">
          <cell r="D211" t="str">
            <v>811015747277</v>
          </cell>
          <cell r="E211" t="str">
            <v>2017-08-19</v>
          </cell>
        </row>
        <row r="212">
          <cell r="D212" t="str">
            <v>811015747283</v>
          </cell>
          <cell r="E212" t="str">
            <v>2017-08-19</v>
          </cell>
        </row>
        <row r="213">
          <cell r="D213" t="str">
            <v>811015747302</v>
          </cell>
          <cell r="E213" t="str">
            <v>2017-08-19</v>
          </cell>
        </row>
        <row r="214">
          <cell r="D214" t="str">
            <v>811015747319</v>
          </cell>
          <cell r="E214" t="str">
            <v>2017-08-19</v>
          </cell>
        </row>
        <row r="215">
          <cell r="D215" t="str">
            <v>811015747347</v>
          </cell>
          <cell r="E215" t="str">
            <v>2017-08-20</v>
          </cell>
        </row>
        <row r="216">
          <cell r="D216" t="str">
            <v>811015747434</v>
          </cell>
          <cell r="E216" t="str">
            <v>2017-08-20</v>
          </cell>
        </row>
        <row r="217">
          <cell r="D217" t="str">
            <v>811015747596</v>
          </cell>
          <cell r="E217" t="str">
            <v>2017-08-20</v>
          </cell>
        </row>
        <row r="218">
          <cell r="D218" t="str">
            <v>811015747667</v>
          </cell>
          <cell r="E218" t="str">
            <v>2017-08-20</v>
          </cell>
        </row>
        <row r="219">
          <cell r="D219" t="str">
            <v>811015747760</v>
          </cell>
          <cell r="E219" t="str">
            <v>2017-08-20</v>
          </cell>
        </row>
        <row r="220">
          <cell r="D220" t="str">
            <v>811015747799</v>
          </cell>
          <cell r="E220" t="str">
            <v>2017-08-20</v>
          </cell>
        </row>
        <row r="221">
          <cell r="D221" t="str">
            <v>811015747807</v>
          </cell>
          <cell r="E221" t="str">
            <v>2017-08-20</v>
          </cell>
        </row>
        <row r="222">
          <cell r="D222" t="str">
            <v>810859247969</v>
          </cell>
          <cell r="E222" t="str">
            <v>2017-08-21</v>
          </cell>
        </row>
        <row r="223">
          <cell r="D223" t="str">
            <v>811015747976</v>
          </cell>
          <cell r="E223" t="str">
            <v>2017-08-21</v>
          </cell>
        </row>
        <row r="224">
          <cell r="D224" t="str">
            <v>810859248020</v>
          </cell>
          <cell r="E224" t="str">
            <v>2017-08-21</v>
          </cell>
        </row>
        <row r="225">
          <cell r="D225" t="str">
            <v>810859248049</v>
          </cell>
          <cell r="E225" t="str">
            <v>2017-08-21</v>
          </cell>
        </row>
        <row r="226">
          <cell r="D226" t="str">
            <v>810859248116</v>
          </cell>
          <cell r="E226" t="str">
            <v>2017-08-21</v>
          </cell>
        </row>
        <row r="227">
          <cell r="D227" t="str">
            <v>810859248120</v>
          </cell>
          <cell r="E227" t="str">
            <v>2017-08-21</v>
          </cell>
        </row>
        <row r="228">
          <cell r="D228" t="str">
            <v>810859248130</v>
          </cell>
          <cell r="E228" t="str">
            <v>2017-08-21</v>
          </cell>
        </row>
        <row r="229">
          <cell r="D229" t="str">
            <v>810859248219</v>
          </cell>
          <cell r="E229" t="str">
            <v>2017-08-21</v>
          </cell>
        </row>
        <row r="230">
          <cell r="D230" t="str">
            <v>810859248269</v>
          </cell>
          <cell r="E230" t="str">
            <v>2017-08-21</v>
          </cell>
        </row>
        <row r="231">
          <cell r="D231" t="str">
            <v>810859248459</v>
          </cell>
          <cell r="E231" t="str">
            <v>2017-08-22</v>
          </cell>
        </row>
        <row r="232">
          <cell r="D232" t="str">
            <v>810859248754</v>
          </cell>
          <cell r="E232" t="str">
            <v>2017-08-22</v>
          </cell>
        </row>
        <row r="233">
          <cell r="D233" t="str">
            <v>810859248822</v>
          </cell>
          <cell r="E233" t="str">
            <v>2017-08-22</v>
          </cell>
        </row>
        <row r="234">
          <cell r="D234" t="str">
            <v>810859240687</v>
          </cell>
          <cell r="E234" t="str">
            <v>2017-08-01</v>
          </cell>
        </row>
        <row r="235">
          <cell r="D235" t="str">
            <v>810859240734</v>
          </cell>
          <cell r="E235" t="str">
            <v>2017-08-01</v>
          </cell>
        </row>
        <row r="236">
          <cell r="D236" t="str">
            <v>810859249069</v>
          </cell>
          <cell r="E236" t="str">
            <v>2017-08-02</v>
          </cell>
        </row>
        <row r="237">
          <cell r="D237" t="str">
            <v>810859249106</v>
          </cell>
          <cell r="E237" t="str">
            <v>2017-08-02</v>
          </cell>
        </row>
        <row r="238">
          <cell r="D238" t="str">
            <v>810859249517</v>
          </cell>
          <cell r="E238" t="str">
            <v>2017-08-02</v>
          </cell>
        </row>
        <row r="239">
          <cell r="D239" t="str">
            <v>810859241012</v>
          </cell>
          <cell r="E239" t="str">
            <v>2017-08-03</v>
          </cell>
        </row>
        <row r="240">
          <cell r="D240" t="str">
            <v>810859242336</v>
          </cell>
          <cell r="E240" t="str">
            <v>2017-08-05</v>
          </cell>
        </row>
        <row r="241">
          <cell r="D241" t="str">
            <v>810859242466</v>
          </cell>
          <cell r="E241" t="str">
            <v>2017-08-05</v>
          </cell>
        </row>
        <row r="242">
          <cell r="D242" t="str">
            <v>810859242548</v>
          </cell>
          <cell r="E242" t="str">
            <v>2017-08-05</v>
          </cell>
        </row>
        <row r="243">
          <cell r="D243" t="str">
            <v>811015742968</v>
          </cell>
          <cell r="E243" t="str">
            <v>2017-08-07</v>
          </cell>
        </row>
        <row r="244">
          <cell r="D244" t="str">
            <v>811015741870</v>
          </cell>
          <cell r="E244" t="str">
            <v>2017-08-08</v>
          </cell>
        </row>
        <row r="245">
          <cell r="D245" t="str">
            <v>811015745084</v>
          </cell>
          <cell r="E245" t="str">
            <v>2017-08-10</v>
          </cell>
        </row>
        <row r="246">
          <cell r="D246" t="str">
            <v>811015745496</v>
          </cell>
          <cell r="E246" t="str">
            <v>2017-08-10</v>
          </cell>
        </row>
        <row r="247">
          <cell r="D247" t="str">
            <v>811015746365</v>
          </cell>
          <cell r="E247" t="str">
            <v>2017-08-12</v>
          </cell>
        </row>
        <row r="248">
          <cell r="D248" t="str">
            <v>811015748271</v>
          </cell>
          <cell r="E248" t="str">
            <v>2017-08-15</v>
          </cell>
        </row>
        <row r="249">
          <cell r="D249" t="str">
            <v>811015748422</v>
          </cell>
          <cell r="E249" t="str">
            <v>2017-08-15</v>
          </cell>
        </row>
        <row r="250">
          <cell r="D250" t="str">
            <v>811015748953</v>
          </cell>
          <cell r="E250" t="str">
            <v>2017-08-16</v>
          </cell>
        </row>
        <row r="251">
          <cell r="D251" t="str">
            <v>810859246808</v>
          </cell>
          <cell r="E251" t="str">
            <v>2017-08-16</v>
          </cell>
        </row>
        <row r="252">
          <cell r="D252" t="str">
            <v>811015740706</v>
          </cell>
          <cell r="E252" t="str">
            <v>2017-08-17</v>
          </cell>
        </row>
        <row r="253">
          <cell r="D253" t="str">
            <v>811015740731</v>
          </cell>
          <cell r="E253" t="str">
            <v>2017-08-17</v>
          </cell>
        </row>
        <row r="254">
          <cell r="D254" t="str">
            <v>810859247451</v>
          </cell>
          <cell r="E254" t="str">
            <v>2017-08-18</v>
          </cell>
        </row>
        <row r="255">
          <cell r="D255" t="str">
            <v>810859247472</v>
          </cell>
          <cell r="E255" t="str">
            <v>2017-08-18</v>
          </cell>
        </row>
        <row r="256">
          <cell r="D256" t="str">
            <v>810859247488</v>
          </cell>
          <cell r="E256" t="str">
            <v>2017-08-18</v>
          </cell>
        </row>
        <row r="257">
          <cell r="D257" t="str">
            <v>811015747693</v>
          </cell>
          <cell r="E257" t="str">
            <v>2017-08-20</v>
          </cell>
        </row>
        <row r="258">
          <cell r="D258" t="str">
            <v>811015749790</v>
          </cell>
          <cell r="E258" t="str">
            <v>2017-08-24</v>
          </cell>
        </row>
        <row r="259">
          <cell r="D259" t="str">
            <v>811015743259</v>
          </cell>
          <cell r="E259" t="str">
            <v>2017-08-25</v>
          </cell>
        </row>
        <row r="260">
          <cell r="D260" t="str">
            <v>811015743630</v>
          </cell>
          <cell r="E260" t="str">
            <v>2017-08-25</v>
          </cell>
        </row>
        <row r="261">
          <cell r="D261" t="str">
            <v>811158620932</v>
          </cell>
          <cell r="E261" t="str">
            <v>2017-08-27</v>
          </cell>
        </row>
        <row r="262">
          <cell r="D262" t="str">
            <v>811158621219</v>
          </cell>
          <cell r="E262" t="str">
            <v>2017-08-28</v>
          </cell>
        </row>
        <row r="263">
          <cell r="D263" t="str">
            <v>811158622120</v>
          </cell>
          <cell r="E263" t="str">
            <v>2017-08-29</v>
          </cell>
        </row>
        <row r="264">
          <cell r="D264" t="str">
            <v>811158622143</v>
          </cell>
          <cell r="E264" t="str">
            <v>2017-08-29</v>
          </cell>
        </row>
        <row r="265">
          <cell r="D265" t="str">
            <v>811158622182</v>
          </cell>
          <cell r="E265" t="str">
            <v>2017-08-29</v>
          </cell>
        </row>
        <row r="266">
          <cell r="D266" t="str">
            <v>811158622173</v>
          </cell>
          <cell r="E266" t="str">
            <v>2017-08-29</v>
          </cell>
        </row>
        <row r="267">
          <cell r="D267" t="str">
            <v>811158622160</v>
          </cell>
          <cell r="E267" t="str">
            <v>2017-08-29</v>
          </cell>
        </row>
        <row r="268">
          <cell r="D268" t="str">
            <v>811158622192</v>
          </cell>
          <cell r="E268" t="str">
            <v>2017-08-29</v>
          </cell>
        </row>
        <row r="269">
          <cell r="D269" t="str">
            <v>811158622217</v>
          </cell>
          <cell r="E269" t="str">
            <v>2017-08-29</v>
          </cell>
        </row>
        <row r="270">
          <cell r="D270" t="str">
            <v>811158622239</v>
          </cell>
          <cell r="E270" t="str">
            <v>2017-08-29</v>
          </cell>
        </row>
        <row r="271">
          <cell r="D271" t="str">
            <v>811158622227</v>
          </cell>
          <cell r="E271" t="str">
            <v>2017-08-29</v>
          </cell>
        </row>
        <row r="272">
          <cell r="D272" t="str">
            <v>811158622240</v>
          </cell>
          <cell r="E272" t="str">
            <v>2017-08-29</v>
          </cell>
        </row>
        <row r="273">
          <cell r="D273" t="str">
            <v>811158622268</v>
          </cell>
          <cell r="E273" t="str">
            <v>2017-08-29</v>
          </cell>
        </row>
        <row r="274">
          <cell r="D274" t="str">
            <v>811158622279</v>
          </cell>
          <cell r="E274" t="str">
            <v>2017-08-29</v>
          </cell>
        </row>
        <row r="275">
          <cell r="D275" t="str">
            <v>811158622282</v>
          </cell>
          <cell r="E275" t="str">
            <v>2017-08-29</v>
          </cell>
        </row>
        <row r="276">
          <cell r="D276" t="str">
            <v>811158622363</v>
          </cell>
          <cell r="E276" t="str">
            <v>2017-08-30</v>
          </cell>
        </row>
        <row r="277">
          <cell r="D277" t="str">
            <v>811015748867</v>
          </cell>
          <cell r="E277" t="str">
            <v>2017-08-16</v>
          </cell>
        </row>
        <row r="278">
          <cell r="D278" t="str">
            <v>810859246978</v>
          </cell>
          <cell r="E278" t="str">
            <v>2017-08-17</v>
          </cell>
        </row>
        <row r="279">
          <cell r="D279" t="str">
            <v>810859247127</v>
          </cell>
          <cell r="E279" t="str">
            <v>2017-08-17</v>
          </cell>
        </row>
        <row r="280">
          <cell r="D280" t="str">
            <v>810859247304</v>
          </cell>
          <cell r="E280" t="str">
            <v>2017-08-18</v>
          </cell>
        </row>
        <row r="281">
          <cell r="D281" t="str">
            <v>811015748003</v>
          </cell>
          <cell r="E281" t="str">
            <v>2017-08-21</v>
          </cell>
        </row>
        <row r="282">
          <cell r="D282" t="str">
            <v>811015749022</v>
          </cell>
          <cell r="E282" t="str">
            <v>2017-08-23</v>
          </cell>
        </row>
        <row r="283">
          <cell r="D283" t="str">
            <v>811015749030</v>
          </cell>
          <cell r="E283" t="str">
            <v>2017-08-23</v>
          </cell>
        </row>
        <row r="284">
          <cell r="D284" t="str">
            <v>811015749053</v>
          </cell>
          <cell r="E284" t="str">
            <v>2017-08-23</v>
          </cell>
        </row>
        <row r="285">
          <cell r="D285" t="str">
            <v>811015749062</v>
          </cell>
          <cell r="E285" t="str">
            <v>2017-08-23</v>
          </cell>
        </row>
        <row r="286">
          <cell r="D286" t="str">
            <v>811015749073</v>
          </cell>
          <cell r="E286" t="str">
            <v>2017-08-23</v>
          </cell>
        </row>
        <row r="287">
          <cell r="D287" t="str">
            <v>811015749083</v>
          </cell>
          <cell r="E287" t="str">
            <v>2017-08-23</v>
          </cell>
        </row>
        <row r="288">
          <cell r="D288" t="str">
            <v>811015749095</v>
          </cell>
          <cell r="E288" t="str">
            <v>2017-08-23</v>
          </cell>
        </row>
        <row r="289">
          <cell r="D289" t="str">
            <v>811015749108</v>
          </cell>
          <cell r="E289" t="str">
            <v>2017-08-23</v>
          </cell>
        </row>
        <row r="290">
          <cell r="D290" t="str">
            <v>811015749116</v>
          </cell>
          <cell r="E290" t="str">
            <v>2017-08-23</v>
          </cell>
        </row>
        <row r="291">
          <cell r="D291" t="str">
            <v>811015749120</v>
          </cell>
          <cell r="E291" t="str">
            <v>2017-08-23</v>
          </cell>
        </row>
        <row r="292">
          <cell r="D292" t="str">
            <v>811015749133</v>
          </cell>
          <cell r="E292" t="str">
            <v>2017-08-23</v>
          </cell>
        </row>
        <row r="293">
          <cell r="D293" t="str">
            <v>811015749146</v>
          </cell>
          <cell r="E293" t="str">
            <v>2017-08-23</v>
          </cell>
        </row>
        <row r="294">
          <cell r="D294" t="str">
            <v>811015749155</v>
          </cell>
          <cell r="E294" t="str">
            <v>2017-08-23</v>
          </cell>
        </row>
        <row r="295">
          <cell r="D295" t="str">
            <v>811015749164</v>
          </cell>
          <cell r="E295" t="str">
            <v>2017-08-23</v>
          </cell>
        </row>
        <row r="296">
          <cell r="D296" t="str">
            <v>811015749177</v>
          </cell>
          <cell r="E296" t="str">
            <v>2017-08-23</v>
          </cell>
        </row>
        <row r="297">
          <cell r="D297" t="str">
            <v>811015749183</v>
          </cell>
          <cell r="E297" t="str">
            <v>2017-08-23</v>
          </cell>
        </row>
        <row r="298">
          <cell r="D298" t="str">
            <v>811015749196</v>
          </cell>
          <cell r="E298" t="str">
            <v>2017-08-23</v>
          </cell>
        </row>
        <row r="299">
          <cell r="D299" t="str">
            <v>811015749215</v>
          </cell>
          <cell r="E299" t="str">
            <v>2017-08-23</v>
          </cell>
        </row>
        <row r="300">
          <cell r="D300" t="str">
            <v>811015749228</v>
          </cell>
          <cell r="E300" t="str">
            <v>2017-08-23</v>
          </cell>
        </row>
        <row r="301">
          <cell r="D301" t="str">
            <v>811015749232</v>
          </cell>
          <cell r="E301" t="str">
            <v>2017-08-23</v>
          </cell>
        </row>
        <row r="302">
          <cell r="D302" t="str">
            <v>811015749246</v>
          </cell>
          <cell r="E302" t="str">
            <v>2017-08-23</v>
          </cell>
        </row>
        <row r="303">
          <cell r="D303" t="str">
            <v>811015749264</v>
          </cell>
          <cell r="E303" t="str">
            <v>2017-08-23</v>
          </cell>
        </row>
        <row r="304">
          <cell r="D304" t="str">
            <v>811015749270</v>
          </cell>
          <cell r="E304" t="str">
            <v>2017-08-23</v>
          </cell>
        </row>
        <row r="305">
          <cell r="D305" t="str">
            <v>811015749284</v>
          </cell>
          <cell r="E305" t="str">
            <v>2017-08-23</v>
          </cell>
        </row>
        <row r="306">
          <cell r="D306" t="str">
            <v>811015749295</v>
          </cell>
          <cell r="E306" t="str">
            <v>2017-08-23</v>
          </cell>
        </row>
        <row r="307">
          <cell r="D307" t="str">
            <v>811015749308</v>
          </cell>
          <cell r="E307" t="str">
            <v>2017-08-23</v>
          </cell>
        </row>
        <row r="308">
          <cell r="D308" t="str">
            <v>811015749326</v>
          </cell>
          <cell r="E308" t="str">
            <v>2017-08-23</v>
          </cell>
        </row>
        <row r="309">
          <cell r="D309" t="str">
            <v>811015749318</v>
          </cell>
          <cell r="E309" t="str">
            <v>2017-08-23</v>
          </cell>
        </row>
        <row r="310">
          <cell r="D310" t="str">
            <v>811015749344</v>
          </cell>
          <cell r="E310" t="str">
            <v>2017-08-23</v>
          </cell>
        </row>
        <row r="311">
          <cell r="D311" t="str">
            <v>811015749354</v>
          </cell>
          <cell r="E311" t="str">
            <v>2017-08-23</v>
          </cell>
        </row>
        <row r="312">
          <cell r="D312" t="str">
            <v>811015749374</v>
          </cell>
          <cell r="E312" t="str">
            <v>2017-08-23</v>
          </cell>
        </row>
        <row r="313">
          <cell r="D313" t="str">
            <v>811015749386</v>
          </cell>
          <cell r="E313" t="str">
            <v>2017-08-23</v>
          </cell>
        </row>
        <row r="314">
          <cell r="D314" t="str">
            <v>811015749397</v>
          </cell>
          <cell r="E314" t="str">
            <v>2017-08-23</v>
          </cell>
        </row>
        <row r="315">
          <cell r="D315" t="str">
            <v>811015749401</v>
          </cell>
          <cell r="E315" t="str">
            <v>2017-08-23</v>
          </cell>
        </row>
        <row r="316">
          <cell r="D316" t="str">
            <v>811015749411</v>
          </cell>
          <cell r="E316" t="str">
            <v>2017-08-23</v>
          </cell>
        </row>
        <row r="317">
          <cell r="D317" t="str">
            <v>811015749450</v>
          </cell>
          <cell r="E317" t="str">
            <v>2017-08-23</v>
          </cell>
        </row>
        <row r="318">
          <cell r="D318" t="str">
            <v>810859240799</v>
          </cell>
          <cell r="E318" t="str">
            <v>2017-08-01</v>
          </cell>
        </row>
        <row r="319">
          <cell r="D319" t="str">
            <v>810859249458</v>
          </cell>
          <cell r="E319" t="str">
            <v>2017-08-02</v>
          </cell>
        </row>
        <row r="320">
          <cell r="D320" t="str">
            <v>810859242044</v>
          </cell>
          <cell r="E320" t="str">
            <v>2017-08-04</v>
          </cell>
        </row>
        <row r="321">
          <cell r="D321" t="str">
            <v>810859242555</v>
          </cell>
          <cell r="E321" t="str">
            <v>2017-08-05</v>
          </cell>
        </row>
        <row r="322">
          <cell r="D322" t="str">
            <v>811015741650</v>
          </cell>
          <cell r="E322" t="str">
            <v>2017-08-08</v>
          </cell>
        </row>
        <row r="323">
          <cell r="D323" t="str">
            <v>811015744467</v>
          </cell>
          <cell r="E323" t="str">
            <v>2017-08-09</v>
          </cell>
        </row>
        <row r="324">
          <cell r="D324" t="str">
            <v>811015744810</v>
          </cell>
          <cell r="E324" t="str">
            <v>2017-08-09</v>
          </cell>
        </row>
        <row r="325">
          <cell r="D325" t="str">
            <v>811015745143</v>
          </cell>
          <cell r="E325" t="str">
            <v>2017-08-10</v>
          </cell>
        </row>
        <row r="326">
          <cell r="D326" t="str">
            <v>811015746959</v>
          </cell>
          <cell r="E326" t="str">
            <v>2017-08-13</v>
          </cell>
        </row>
        <row r="327">
          <cell r="D327" t="str">
            <v>811015740159</v>
          </cell>
          <cell r="E327" t="str">
            <v>2017-08-14</v>
          </cell>
        </row>
        <row r="328">
          <cell r="D328" t="str">
            <v>811015740170</v>
          </cell>
          <cell r="E328" t="str">
            <v>2017-08-14</v>
          </cell>
        </row>
        <row r="329">
          <cell r="D329" t="str">
            <v>811015740191</v>
          </cell>
          <cell r="E329" t="str">
            <v>2017-08-14</v>
          </cell>
        </row>
        <row r="330">
          <cell r="D330" t="str">
            <v>811015740242</v>
          </cell>
          <cell r="E330" t="str">
            <v>2017-08-14</v>
          </cell>
        </row>
        <row r="331">
          <cell r="D331" t="str">
            <v>811015740263</v>
          </cell>
          <cell r="E331" t="str">
            <v>2017-08-14</v>
          </cell>
        </row>
        <row r="332">
          <cell r="D332" t="str">
            <v>811015740273</v>
          </cell>
          <cell r="E332" t="str">
            <v>2017-08-14</v>
          </cell>
        </row>
        <row r="333">
          <cell r="D333" t="str">
            <v>811015740633</v>
          </cell>
          <cell r="E333" t="str">
            <v>2017-08-17</v>
          </cell>
        </row>
        <row r="334">
          <cell r="D334" t="str">
            <v>811015747123</v>
          </cell>
          <cell r="E334" t="str">
            <v>2017-08-18</v>
          </cell>
        </row>
        <row r="335">
          <cell r="D335" t="str">
            <v>810859247554</v>
          </cell>
          <cell r="E335" t="str">
            <v>2017-08-18</v>
          </cell>
        </row>
        <row r="336">
          <cell r="D336" t="str">
            <v>811015747653</v>
          </cell>
          <cell r="E336" t="str">
            <v>2017-08-20</v>
          </cell>
        </row>
        <row r="337">
          <cell r="D337" t="str">
            <v>811015747736</v>
          </cell>
          <cell r="E337" t="str">
            <v>2017-08-20</v>
          </cell>
        </row>
        <row r="338">
          <cell r="D338" t="str">
            <v>811015749600</v>
          </cell>
          <cell r="E338" t="str">
            <v>2017-08-24</v>
          </cell>
        </row>
        <row r="339">
          <cell r="D339" t="str">
            <v>811015743463</v>
          </cell>
          <cell r="E339" t="str">
            <v>2017-08-25</v>
          </cell>
        </row>
        <row r="340">
          <cell r="D340" t="str">
            <v>811158620162</v>
          </cell>
          <cell r="E340" t="str">
            <v>2017-08-26</v>
          </cell>
        </row>
        <row r="341">
          <cell r="D341" t="str">
            <v>811158620305</v>
          </cell>
          <cell r="E341" t="str">
            <v>2017-08-26</v>
          </cell>
        </row>
        <row r="342">
          <cell r="D342" t="str">
            <v>811158620721</v>
          </cell>
          <cell r="E342" t="str">
            <v>2017-08-27</v>
          </cell>
        </row>
        <row r="343">
          <cell r="D343" t="str">
            <v>811158622133</v>
          </cell>
          <cell r="E343" t="str">
            <v>2017-08-29</v>
          </cell>
        </row>
        <row r="344">
          <cell r="D344" t="str">
            <v>811158622373</v>
          </cell>
          <cell r="E344" t="str">
            <v>2017-08-30</v>
          </cell>
        </row>
        <row r="345">
          <cell r="D345" t="str">
            <v>811158622382</v>
          </cell>
          <cell r="E345" t="str">
            <v>2017-08-30</v>
          </cell>
        </row>
        <row r="346">
          <cell r="D346" t="str">
            <v>811158622397</v>
          </cell>
          <cell r="E346" t="str">
            <v>2017-08-30</v>
          </cell>
        </row>
        <row r="347">
          <cell r="D347" t="str">
            <v>811158622417</v>
          </cell>
          <cell r="E347" t="str">
            <v>2017-08-30</v>
          </cell>
        </row>
        <row r="348">
          <cell r="D348" t="str">
            <v>811158622401</v>
          </cell>
          <cell r="E348" t="str">
            <v>2017-08-30</v>
          </cell>
        </row>
        <row r="349">
          <cell r="D349" t="str">
            <v>811158622427</v>
          </cell>
          <cell r="E349" t="str">
            <v>2017-08-30</v>
          </cell>
        </row>
        <row r="350">
          <cell r="D350" t="str">
            <v>811158622437</v>
          </cell>
          <cell r="E350" t="str">
            <v>2017-08-30</v>
          </cell>
        </row>
        <row r="351">
          <cell r="D351" t="str">
            <v>811158622445</v>
          </cell>
          <cell r="E351" t="str">
            <v>2017-08-30</v>
          </cell>
        </row>
        <row r="352">
          <cell r="D352" t="str">
            <v>811158622451</v>
          </cell>
          <cell r="E352" t="str">
            <v>2017-08-30</v>
          </cell>
        </row>
        <row r="353">
          <cell r="D353" t="str">
            <v>811158622465</v>
          </cell>
          <cell r="E353" t="str">
            <v>2017-08-30</v>
          </cell>
        </row>
        <row r="354">
          <cell r="D354" t="str">
            <v>811158622478</v>
          </cell>
          <cell r="E354" t="str">
            <v>2017-08-30</v>
          </cell>
        </row>
        <row r="355">
          <cell r="D355" t="str">
            <v>811158622484</v>
          </cell>
          <cell r="E355" t="str">
            <v>2017-08-30</v>
          </cell>
        </row>
        <row r="356">
          <cell r="D356" t="str">
            <v>811158622503</v>
          </cell>
          <cell r="E356" t="str">
            <v>2017-08-30</v>
          </cell>
        </row>
        <row r="357">
          <cell r="D357" t="str">
            <v>811158622514</v>
          </cell>
          <cell r="E357" t="str">
            <v>2017-08-30</v>
          </cell>
        </row>
        <row r="358">
          <cell r="D358" t="str">
            <v>811158622495</v>
          </cell>
          <cell r="E358" t="str">
            <v>2017-08-30</v>
          </cell>
        </row>
        <row r="359">
          <cell r="D359" t="str">
            <v>811158622534</v>
          </cell>
          <cell r="E359" t="str">
            <v>2017-08-30</v>
          </cell>
        </row>
        <row r="360">
          <cell r="D360" t="str">
            <v>811158622545</v>
          </cell>
          <cell r="E360" t="str">
            <v>2017-08-30</v>
          </cell>
        </row>
        <row r="361">
          <cell r="D361" t="str">
            <v>811158622565</v>
          </cell>
          <cell r="E361" t="str">
            <v>2017-08-30</v>
          </cell>
        </row>
        <row r="362">
          <cell r="D362" t="str">
            <v>811158622579</v>
          </cell>
          <cell r="E362" t="str">
            <v>2017-08-30</v>
          </cell>
        </row>
        <row r="363">
          <cell r="D363" t="str">
            <v>811158622584</v>
          </cell>
          <cell r="E363" t="str">
            <v>2017-08-30</v>
          </cell>
        </row>
        <row r="364">
          <cell r="D364" t="str">
            <v>811158622597</v>
          </cell>
          <cell r="E364" t="str">
            <v>2017-08-30</v>
          </cell>
        </row>
        <row r="365">
          <cell r="D365" t="str">
            <v>811158622607</v>
          </cell>
          <cell r="E365" t="str">
            <v>2017-08-30</v>
          </cell>
        </row>
        <row r="366">
          <cell r="D366" t="str">
            <v>811158622611</v>
          </cell>
          <cell r="E366" t="str">
            <v>2017-08-30</v>
          </cell>
        </row>
        <row r="367">
          <cell r="D367" t="str">
            <v>811158622628</v>
          </cell>
          <cell r="E367" t="str">
            <v>2017-08-30</v>
          </cell>
        </row>
        <row r="368">
          <cell r="D368" t="str">
            <v>811158622633</v>
          </cell>
          <cell r="E368" t="str">
            <v>2017-08-30</v>
          </cell>
        </row>
        <row r="369">
          <cell r="D369" t="str">
            <v>811158622643</v>
          </cell>
          <cell r="E369" t="str">
            <v>2017-08-30</v>
          </cell>
        </row>
        <row r="370">
          <cell r="D370" t="str">
            <v>811158622662</v>
          </cell>
          <cell r="E370" t="str">
            <v>2017-08-30</v>
          </cell>
        </row>
        <row r="371">
          <cell r="D371" t="str">
            <v>811158622692</v>
          </cell>
          <cell r="E371" t="str">
            <v>2017-08-30</v>
          </cell>
        </row>
        <row r="372">
          <cell r="D372" t="str">
            <v>811158622685</v>
          </cell>
          <cell r="E372" t="str">
            <v>2017-08-30</v>
          </cell>
        </row>
        <row r="373">
          <cell r="D373" t="str">
            <v>811158622706</v>
          </cell>
          <cell r="E373" t="str">
            <v>2017-08-30</v>
          </cell>
        </row>
        <row r="374">
          <cell r="D374" t="str">
            <v>811158622716</v>
          </cell>
          <cell r="E374" t="str">
            <v>2017-08-30</v>
          </cell>
        </row>
        <row r="375">
          <cell r="D375" t="str">
            <v>811158622728</v>
          </cell>
          <cell r="E375" t="str">
            <v>2017-08-30</v>
          </cell>
        </row>
        <row r="376">
          <cell r="D376" t="str">
            <v>811158622736</v>
          </cell>
          <cell r="E376" t="str">
            <v>2017-08-30</v>
          </cell>
        </row>
        <row r="377">
          <cell r="D377" t="str">
            <v>811015747053</v>
          </cell>
          <cell r="E377" t="str">
            <v>2017-08-18</v>
          </cell>
        </row>
        <row r="378">
          <cell r="D378" t="str">
            <v>810859247248</v>
          </cell>
          <cell r="E378" t="str">
            <v>2017-08-18</v>
          </cell>
        </row>
        <row r="379">
          <cell r="D379" t="str">
            <v>810859247256</v>
          </cell>
          <cell r="E379" t="str">
            <v>2017-08-18</v>
          </cell>
        </row>
        <row r="380">
          <cell r="D380" t="str">
            <v>811015747262</v>
          </cell>
          <cell r="E380" t="str">
            <v>2017-08-19</v>
          </cell>
        </row>
        <row r="381">
          <cell r="D381" t="str">
            <v>811015747295</v>
          </cell>
          <cell r="E381" t="str">
            <v>2017-08-19</v>
          </cell>
        </row>
        <row r="382">
          <cell r="D382" t="str">
            <v>811015747624</v>
          </cell>
          <cell r="E382" t="str">
            <v>2017-08-20</v>
          </cell>
        </row>
        <row r="383">
          <cell r="D383" t="str">
            <v>810859248434</v>
          </cell>
          <cell r="E383" t="str">
            <v>2017-08-22</v>
          </cell>
        </row>
        <row r="384">
          <cell r="D384" t="str">
            <v>811015749491</v>
          </cell>
          <cell r="E384" t="str">
            <v>2017-08-24</v>
          </cell>
        </row>
        <row r="385">
          <cell r="D385" t="str">
            <v>811015749508</v>
          </cell>
          <cell r="E385" t="str">
            <v>2017-08-24</v>
          </cell>
        </row>
        <row r="386">
          <cell r="D386" t="str">
            <v>811015749545</v>
          </cell>
          <cell r="E386" t="str">
            <v>2017-08-24</v>
          </cell>
        </row>
        <row r="387">
          <cell r="D387" t="str">
            <v>811015749571</v>
          </cell>
          <cell r="E387" t="str">
            <v>2017-08-24</v>
          </cell>
        </row>
        <row r="388">
          <cell r="D388" t="str">
            <v>811015749643</v>
          </cell>
          <cell r="E388" t="str">
            <v>2017-08-24</v>
          </cell>
        </row>
        <row r="389">
          <cell r="D389" t="str">
            <v>811015749655</v>
          </cell>
          <cell r="E389" t="str">
            <v>2017-08-24</v>
          </cell>
        </row>
        <row r="390">
          <cell r="D390" t="str">
            <v>811015749632</v>
          </cell>
          <cell r="E390" t="str">
            <v>2017-08-24</v>
          </cell>
        </row>
        <row r="391">
          <cell r="D391" t="str">
            <v>811015749667</v>
          </cell>
          <cell r="E391" t="str">
            <v>2017-08-24</v>
          </cell>
        </row>
        <row r="392">
          <cell r="D392" t="str">
            <v>811015749694</v>
          </cell>
          <cell r="E392" t="str">
            <v>2017-08-24</v>
          </cell>
        </row>
        <row r="393">
          <cell r="D393" t="str">
            <v>811015749705</v>
          </cell>
          <cell r="E393" t="str">
            <v>2017-08-24</v>
          </cell>
        </row>
        <row r="394">
          <cell r="D394" t="str">
            <v>811015749719</v>
          </cell>
          <cell r="E394" t="str">
            <v>2017-08-24</v>
          </cell>
        </row>
        <row r="395">
          <cell r="D395" t="str">
            <v>811015749745</v>
          </cell>
          <cell r="E395" t="str">
            <v>2017-08-24</v>
          </cell>
        </row>
        <row r="396">
          <cell r="D396" t="str">
            <v>811015749758</v>
          </cell>
          <cell r="E396" t="str">
            <v>2017-08-24</v>
          </cell>
        </row>
        <row r="397">
          <cell r="D397" t="str">
            <v>811015749773</v>
          </cell>
          <cell r="E397" t="str">
            <v>2017-08-24</v>
          </cell>
        </row>
        <row r="398">
          <cell r="D398" t="str">
            <v>811015749787</v>
          </cell>
          <cell r="E398" t="str">
            <v>2017-08-24</v>
          </cell>
        </row>
        <row r="399">
          <cell r="D399" t="str">
            <v>811015749805</v>
          </cell>
          <cell r="E399" t="str">
            <v>2017-08-24</v>
          </cell>
        </row>
        <row r="400">
          <cell r="D400" t="str">
            <v>811015749816</v>
          </cell>
          <cell r="E400" t="str">
            <v>2017-08-24</v>
          </cell>
        </row>
        <row r="401">
          <cell r="D401" t="str">
            <v>811015749851</v>
          </cell>
          <cell r="E401" t="str">
            <v>2017-08-24</v>
          </cell>
        </row>
        <row r="402">
          <cell r="D402" t="str">
            <v>811015743017</v>
          </cell>
          <cell r="E402" t="str">
            <v>2017-08-25</v>
          </cell>
        </row>
        <row r="403">
          <cell r="D403" t="str">
            <v>811015743038</v>
          </cell>
          <cell r="E403" t="str">
            <v>2017-08-25</v>
          </cell>
        </row>
        <row r="404">
          <cell r="D404" t="str">
            <v>811015743028</v>
          </cell>
          <cell r="E404" t="str">
            <v>2017-08-25</v>
          </cell>
        </row>
        <row r="405">
          <cell r="D405" t="str">
            <v>811015743045</v>
          </cell>
          <cell r="E405" t="str">
            <v>2017-08-25</v>
          </cell>
        </row>
        <row r="406">
          <cell r="D406" t="str">
            <v>811015743089</v>
          </cell>
          <cell r="E406" t="str">
            <v>2017-08-25</v>
          </cell>
        </row>
        <row r="407">
          <cell r="D407" t="str">
            <v>811015743065</v>
          </cell>
          <cell r="E407" t="str">
            <v>2017-08-25</v>
          </cell>
        </row>
        <row r="408">
          <cell r="D408" t="str">
            <v>811015743071</v>
          </cell>
          <cell r="E408" t="str">
            <v>2017-08-25</v>
          </cell>
        </row>
        <row r="409">
          <cell r="D409" t="str">
            <v>811015743135</v>
          </cell>
          <cell r="E409" t="str">
            <v>2017-08-25</v>
          </cell>
        </row>
        <row r="410">
          <cell r="D410" t="str">
            <v>811015743105</v>
          </cell>
          <cell r="E410" t="str">
            <v>2017-08-25</v>
          </cell>
        </row>
        <row r="411">
          <cell r="D411" t="str">
            <v>811015743140</v>
          </cell>
          <cell r="E411" t="str">
            <v>2017-08-25</v>
          </cell>
        </row>
        <row r="412">
          <cell r="D412" t="str">
            <v>811015743231</v>
          </cell>
          <cell r="E412" t="str">
            <v>2017-08-25</v>
          </cell>
        </row>
        <row r="413">
          <cell r="D413" t="str">
            <v>811015743223</v>
          </cell>
          <cell r="E413" t="str">
            <v>2017-08-25</v>
          </cell>
        </row>
        <row r="414">
          <cell r="D414" t="str">
            <v>811015743242</v>
          </cell>
          <cell r="E414" t="str">
            <v>2017-08-25</v>
          </cell>
        </row>
        <row r="415">
          <cell r="D415" t="str">
            <v>811015743260</v>
          </cell>
          <cell r="E415" t="str">
            <v>2017-08-25</v>
          </cell>
        </row>
        <row r="416">
          <cell r="D416" t="str">
            <v>811015743271</v>
          </cell>
          <cell r="E416" t="str">
            <v>2017-08-25</v>
          </cell>
        </row>
        <row r="417">
          <cell r="D417" t="str">
            <v>811015743290</v>
          </cell>
          <cell r="E417" t="str">
            <v>2017-08-25</v>
          </cell>
        </row>
        <row r="418">
          <cell r="D418" t="str">
            <v>811015743283</v>
          </cell>
          <cell r="E418" t="str">
            <v>2017-08-25</v>
          </cell>
        </row>
        <row r="419">
          <cell r="D419" t="str">
            <v>811015743300</v>
          </cell>
          <cell r="E419" t="str">
            <v>2017-08-25</v>
          </cell>
        </row>
        <row r="420">
          <cell r="D420" t="str">
            <v>811015743325</v>
          </cell>
          <cell r="E420" t="str">
            <v>2017-08-25</v>
          </cell>
        </row>
        <row r="421">
          <cell r="D421" t="str">
            <v>811015743332</v>
          </cell>
          <cell r="E421" t="str">
            <v>2017-08-25</v>
          </cell>
        </row>
        <row r="422">
          <cell r="D422" t="str">
            <v>810859240343</v>
          </cell>
          <cell r="E422" t="str">
            <v>2017-08-01</v>
          </cell>
        </row>
        <row r="423">
          <cell r="D423" t="str">
            <v>810859240552</v>
          </cell>
          <cell r="E423" t="str">
            <v>2017-08-01</v>
          </cell>
        </row>
        <row r="424">
          <cell r="D424" t="str">
            <v>810859240567</v>
          </cell>
          <cell r="E424" t="str">
            <v>2017-08-01</v>
          </cell>
        </row>
        <row r="425">
          <cell r="D425" t="str">
            <v>810859240657</v>
          </cell>
          <cell r="E425" t="str">
            <v>2017-08-01</v>
          </cell>
        </row>
        <row r="426">
          <cell r="D426" t="str">
            <v>810859240664</v>
          </cell>
          <cell r="E426" t="str">
            <v>2017-08-01</v>
          </cell>
        </row>
        <row r="427">
          <cell r="D427" t="str">
            <v>810859240695</v>
          </cell>
          <cell r="E427" t="str">
            <v>2017-08-01</v>
          </cell>
        </row>
        <row r="428">
          <cell r="D428" t="str">
            <v>810859240728</v>
          </cell>
          <cell r="E428" t="str">
            <v>2017-08-01</v>
          </cell>
        </row>
        <row r="429">
          <cell r="D429" t="str">
            <v>810859240773</v>
          </cell>
          <cell r="E429" t="str">
            <v>2017-08-01</v>
          </cell>
        </row>
        <row r="430">
          <cell r="D430" t="str">
            <v>810859240906</v>
          </cell>
          <cell r="E430" t="str">
            <v>2017-08-01</v>
          </cell>
        </row>
        <row r="431">
          <cell r="D431" t="str">
            <v>810859249190</v>
          </cell>
          <cell r="E431" t="str">
            <v>2017-08-02</v>
          </cell>
        </row>
        <row r="432">
          <cell r="D432" t="str">
            <v>810859249216</v>
          </cell>
          <cell r="E432" t="str">
            <v>2017-08-02</v>
          </cell>
        </row>
        <row r="433">
          <cell r="D433" t="str">
            <v>810859249296</v>
          </cell>
          <cell r="E433" t="str">
            <v>2017-08-02</v>
          </cell>
        </row>
        <row r="434">
          <cell r="D434" t="str">
            <v>810859249310</v>
          </cell>
          <cell r="E434" t="str">
            <v>2017-08-02</v>
          </cell>
        </row>
        <row r="435">
          <cell r="D435" t="str">
            <v>810859249341</v>
          </cell>
          <cell r="E435" t="str">
            <v>2017-08-02</v>
          </cell>
        </row>
        <row r="436">
          <cell r="D436" t="str">
            <v>810859249394</v>
          </cell>
          <cell r="E436" t="str">
            <v>2017-08-02</v>
          </cell>
        </row>
        <row r="437">
          <cell r="D437" t="str">
            <v>810859249413</v>
          </cell>
          <cell r="E437" t="str">
            <v>2017-08-02</v>
          </cell>
        </row>
        <row r="438">
          <cell r="D438" t="str">
            <v>810859249432</v>
          </cell>
          <cell r="E438" t="str">
            <v>2017-08-02</v>
          </cell>
        </row>
        <row r="439">
          <cell r="D439" t="str">
            <v>810859249482</v>
          </cell>
          <cell r="E439" t="str">
            <v>2017-08-02</v>
          </cell>
        </row>
        <row r="440">
          <cell r="D440" t="str">
            <v>810859249505</v>
          </cell>
          <cell r="E440" t="str">
            <v>2017-08-02</v>
          </cell>
        </row>
        <row r="441">
          <cell r="D441" t="str">
            <v>810859249527</v>
          </cell>
          <cell r="E441" t="str">
            <v>2017-08-02</v>
          </cell>
        </row>
        <row r="442">
          <cell r="D442" t="str">
            <v>810859249557</v>
          </cell>
          <cell r="E442" t="str">
            <v>2017-08-02</v>
          </cell>
        </row>
        <row r="443">
          <cell r="D443" t="str">
            <v>810859249600</v>
          </cell>
          <cell r="E443" t="str">
            <v>2017-08-02</v>
          </cell>
        </row>
        <row r="444">
          <cell r="D444" t="str">
            <v>810859249574</v>
          </cell>
          <cell r="E444" t="str">
            <v>2017-08-02</v>
          </cell>
        </row>
        <row r="445">
          <cell r="D445" t="str">
            <v>810859249627</v>
          </cell>
          <cell r="E445" t="str">
            <v>2017-08-02</v>
          </cell>
        </row>
        <row r="446">
          <cell r="D446" t="str">
            <v>810859249616</v>
          </cell>
          <cell r="E446" t="str">
            <v>2017-08-02</v>
          </cell>
        </row>
        <row r="447">
          <cell r="D447" t="str">
            <v>810859249686</v>
          </cell>
          <cell r="E447" t="str">
            <v>2017-08-02</v>
          </cell>
        </row>
        <row r="448">
          <cell r="D448" t="str">
            <v>810859249693</v>
          </cell>
          <cell r="E448" t="str">
            <v>2017-08-02</v>
          </cell>
        </row>
        <row r="449">
          <cell r="D449" t="str">
            <v>810859249706</v>
          </cell>
          <cell r="E449" t="str">
            <v>2017-08-02</v>
          </cell>
        </row>
        <row r="450">
          <cell r="D450" t="str">
            <v>810859249909</v>
          </cell>
          <cell r="E450" t="str">
            <v>2017-08-03</v>
          </cell>
        </row>
        <row r="451">
          <cell r="D451" t="str">
            <v>810859249932</v>
          </cell>
          <cell r="E451" t="str">
            <v>2017-08-03</v>
          </cell>
        </row>
        <row r="452">
          <cell r="D452" t="str">
            <v>810859249985</v>
          </cell>
          <cell r="E452" t="str">
            <v>2017-08-03</v>
          </cell>
        </row>
        <row r="453">
          <cell r="D453" t="str">
            <v>810859241024</v>
          </cell>
          <cell r="E453" t="str">
            <v>2017-08-03</v>
          </cell>
        </row>
        <row r="454">
          <cell r="D454" t="str">
            <v>810859241053</v>
          </cell>
          <cell r="E454" t="str">
            <v>2017-08-03</v>
          </cell>
        </row>
        <row r="455">
          <cell r="D455" t="str">
            <v>810859241072</v>
          </cell>
          <cell r="E455" t="str">
            <v>2017-08-03</v>
          </cell>
        </row>
        <row r="456">
          <cell r="D456" t="str">
            <v>810859241134</v>
          </cell>
          <cell r="E456" t="str">
            <v>2017-08-03</v>
          </cell>
        </row>
        <row r="457">
          <cell r="D457" t="str">
            <v>810859241147</v>
          </cell>
          <cell r="E457" t="str">
            <v>2017-08-03</v>
          </cell>
        </row>
        <row r="458">
          <cell r="D458" t="str">
            <v>810859241162</v>
          </cell>
          <cell r="E458" t="str">
            <v>2017-08-03</v>
          </cell>
        </row>
        <row r="459">
          <cell r="D459" t="str">
            <v>810859241187</v>
          </cell>
          <cell r="E459" t="str">
            <v>2017-08-03</v>
          </cell>
        </row>
        <row r="460">
          <cell r="D460" t="str">
            <v>810859241191</v>
          </cell>
          <cell r="E460" t="str">
            <v>2017-08-03</v>
          </cell>
        </row>
        <row r="461">
          <cell r="D461" t="str">
            <v>810859241227</v>
          </cell>
          <cell r="E461" t="str">
            <v>2017-08-03</v>
          </cell>
        </row>
        <row r="462">
          <cell r="D462" t="str">
            <v>810859241233</v>
          </cell>
          <cell r="E462" t="str">
            <v>2017-08-03</v>
          </cell>
        </row>
        <row r="463">
          <cell r="D463" t="str">
            <v>810859241289</v>
          </cell>
          <cell r="E463" t="str">
            <v>2017-08-03</v>
          </cell>
        </row>
        <row r="464">
          <cell r="D464" t="str">
            <v>810859241343</v>
          </cell>
          <cell r="E464" t="str">
            <v>2017-08-03</v>
          </cell>
        </row>
        <row r="465">
          <cell r="D465" t="str">
            <v>810859241361</v>
          </cell>
          <cell r="E465" t="str">
            <v>2017-08-03</v>
          </cell>
        </row>
        <row r="466">
          <cell r="D466" t="str">
            <v>810859241409</v>
          </cell>
          <cell r="E466" t="str">
            <v>2017-08-03</v>
          </cell>
        </row>
        <row r="467">
          <cell r="D467" t="str">
            <v>810859241415</v>
          </cell>
          <cell r="E467" t="str">
            <v>2017-08-03</v>
          </cell>
        </row>
        <row r="468">
          <cell r="D468" t="str">
            <v>810859241448</v>
          </cell>
          <cell r="E468" t="str">
            <v>2017-08-03</v>
          </cell>
        </row>
        <row r="469">
          <cell r="D469" t="str">
            <v>810859241460</v>
          </cell>
          <cell r="E469" t="str">
            <v>2017-08-03</v>
          </cell>
        </row>
        <row r="470">
          <cell r="D470" t="str">
            <v>810859240510</v>
          </cell>
          <cell r="E470" t="str">
            <v>2017-08-01</v>
          </cell>
        </row>
        <row r="471">
          <cell r="D471" t="str">
            <v>810859240740</v>
          </cell>
          <cell r="E471" t="str">
            <v>2017-08-01</v>
          </cell>
        </row>
        <row r="472">
          <cell r="D472" t="str">
            <v>810859240871</v>
          </cell>
          <cell r="E472" t="str">
            <v>2017-08-01</v>
          </cell>
        </row>
        <row r="473">
          <cell r="D473" t="str">
            <v>810859249137</v>
          </cell>
          <cell r="E473" t="str">
            <v>2017-08-02</v>
          </cell>
        </row>
        <row r="474">
          <cell r="D474" t="str">
            <v>810859249156</v>
          </cell>
          <cell r="E474" t="str">
            <v>2017-08-02</v>
          </cell>
        </row>
        <row r="475">
          <cell r="D475" t="str">
            <v>810859249280</v>
          </cell>
          <cell r="E475" t="str">
            <v>2017-08-02</v>
          </cell>
        </row>
        <row r="476">
          <cell r="D476" t="str">
            <v>810859249331</v>
          </cell>
          <cell r="E476" t="str">
            <v>2017-08-02</v>
          </cell>
        </row>
        <row r="477">
          <cell r="D477" t="str">
            <v>810859249377</v>
          </cell>
          <cell r="E477" t="str">
            <v>2017-08-02</v>
          </cell>
        </row>
        <row r="478">
          <cell r="D478" t="str">
            <v>810859249580</v>
          </cell>
          <cell r="E478" t="str">
            <v>2017-08-02</v>
          </cell>
        </row>
        <row r="479">
          <cell r="D479" t="str">
            <v>810859249887</v>
          </cell>
          <cell r="E479" t="str">
            <v>2017-08-03</v>
          </cell>
        </row>
        <row r="480">
          <cell r="D480" t="str">
            <v>810859249976</v>
          </cell>
          <cell r="E480" t="str">
            <v>2017-08-03</v>
          </cell>
        </row>
        <row r="481">
          <cell r="D481" t="str">
            <v>810859249954</v>
          </cell>
          <cell r="E481" t="str">
            <v>2017-08-03</v>
          </cell>
        </row>
        <row r="482">
          <cell r="D482" t="str">
            <v>810859241505</v>
          </cell>
          <cell r="E482" t="str">
            <v>2017-08-03</v>
          </cell>
        </row>
        <row r="483">
          <cell r="D483" t="str">
            <v>810859241522</v>
          </cell>
          <cell r="E483" t="str">
            <v>2017-08-03</v>
          </cell>
        </row>
        <row r="484">
          <cell r="D484" t="str">
            <v>810859242008</v>
          </cell>
          <cell r="E484" t="str">
            <v>2017-08-04</v>
          </cell>
        </row>
        <row r="485">
          <cell r="D485" t="str">
            <v>810859242484</v>
          </cell>
          <cell r="E485" t="str">
            <v>2017-08-05</v>
          </cell>
        </row>
        <row r="486">
          <cell r="D486" t="str">
            <v>810859242613</v>
          </cell>
          <cell r="E486" t="str">
            <v>2017-08-05</v>
          </cell>
        </row>
        <row r="487">
          <cell r="D487" t="str">
            <v>810859242633</v>
          </cell>
          <cell r="E487" t="str">
            <v>2017-08-05</v>
          </cell>
        </row>
        <row r="488">
          <cell r="D488" t="str">
            <v>810859242688</v>
          </cell>
          <cell r="E488" t="str">
            <v>2017-08-05</v>
          </cell>
        </row>
        <row r="489">
          <cell r="D489" t="str">
            <v>810859242707</v>
          </cell>
          <cell r="E489" t="str">
            <v>2017-08-05</v>
          </cell>
        </row>
        <row r="490">
          <cell r="D490" t="str">
            <v>811015742126</v>
          </cell>
          <cell r="E490" t="str">
            <v>2017-08-06</v>
          </cell>
        </row>
        <row r="491">
          <cell r="D491" t="str">
            <v>811015742677</v>
          </cell>
          <cell r="E491" t="str">
            <v>2017-08-07</v>
          </cell>
        </row>
        <row r="492">
          <cell r="D492" t="str">
            <v>811015742845</v>
          </cell>
          <cell r="E492" t="str">
            <v>2017-08-07</v>
          </cell>
        </row>
        <row r="493">
          <cell r="D493" t="str">
            <v>811015741101</v>
          </cell>
          <cell r="E493" t="str">
            <v>2017-08-07</v>
          </cell>
        </row>
        <row r="494">
          <cell r="D494" t="str">
            <v>811015741153</v>
          </cell>
          <cell r="E494" t="str">
            <v>2017-08-08</v>
          </cell>
        </row>
        <row r="495">
          <cell r="D495" t="str">
            <v>811015741422</v>
          </cell>
          <cell r="E495" t="str">
            <v>2017-08-08</v>
          </cell>
        </row>
        <row r="496">
          <cell r="D496" t="str">
            <v>811015741661</v>
          </cell>
          <cell r="E496" t="str">
            <v>2017-08-08</v>
          </cell>
        </row>
        <row r="497">
          <cell r="D497" t="str">
            <v>811015741679</v>
          </cell>
          <cell r="E497" t="str">
            <v>2017-08-08</v>
          </cell>
        </row>
        <row r="498">
          <cell r="D498" t="str">
            <v>811015741687</v>
          </cell>
          <cell r="E498" t="str">
            <v>2017-08-08</v>
          </cell>
        </row>
        <row r="499">
          <cell r="D499" t="str">
            <v>811015741947</v>
          </cell>
          <cell r="E499" t="str">
            <v>2017-08-08</v>
          </cell>
        </row>
        <row r="500">
          <cell r="D500" t="str">
            <v>811015744370</v>
          </cell>
          <cell r="E500" t="str">
            <v>2017-08-09</v>
          </cell>
        </row>
        <row r="501">
          <cell r="D501" t="str">
            <v>811015744386</v>
          </cell>
          <cell r="E501" t="str">
            <v>2017-08-09</v>
          </cell>
        </row>
        <row r="502">
          <cell r="D502" t="str">
            <v>811015744889</v>
          </cell>
          <cell r="E502" t="str">
            <v>2017-08-09</v>
          </cell>
        </row>
        <row r="503">
          <cell r="D503" t="str">
            <v>811015745164</v>
          </cell>
          <cell r="E503" t="str">
            <v>2017-08-10</v>
          </cell>
        </row>
        <row r="504">
          <cell r="D504" t="str">
            <v>811015745223</v>
          </cell>
          <cell r="E504" t="str">
            <v>2017-08-10</v>
          </cell>
        </row>
        <row r="505">
          <cell r="D505" t="str">
            <v>811015745352</v>
          </cell>
          <cell r="E505" t="str">
            <v>2017-08-10</v>
          </cell>
        </row>
        <row r="506">
          <cell r="D506" t="str">
            <v>811015745390</v>
          </cell>
          <cell r="E506" t="str">
            <v>2017-08-10</v>
          </cell>
        </row>
        <row r="507">
          <cell r="D507" t="str">
            <v>811015745469</v>
          </cell>
          <cell r="E507" t="str">
            <v>2017-08-10</v>
          </cell>
        </row>
        <row r="508">
          <cell r="D508" t="str">
            <v>811015745489</v>
          </cell>
          <cell r="E508" t="str">
            <v>2017-08-10</v>
          </cell>
        </row>
        <row r="509">
          <cell r="D509" t="str">
            <v>811015745736</v>
          </cell>
          <cell r="E509" t="str">
            <v>2017-08-11</v>
          </cell>
        </row>
        <row r="510">
          <cell r="D510" t="str">
            <v>811015745761</v>
          </cell>
          <cell r="E510" t="str">
            <v>2017-08-11</v>
          </cell>
        </row>
        <row r="511">
          <cell r="D511" t="str">
            <v>811015745792</v>
          </cell>
          <cell r="E511" t="str">
            <v>2017-08-11</v>
          </cell>
        </row>
        <row r="512">
          <cell r="D512" t="str">
            <v>811015745840</v>
          </cell>
          <cell r="E512" t="str">
            <v>2017-08-11</v>
          </cell>
        </row>
        <row r="513">
          <cell r="D513" t="str">
            <v>811015745891</v>
          </cell>
          <cell r="E513" t="str">
            <v>2017-08-11</v>
          </cell>
        </row>
        <row r="514">
          <cell r="D514" t="str">
            <v>810859246225</v>
          </cell>
          <cell r="E514" t="str">
            <v>2017-08-11</v>
          </cell>
        </row>
        <row r="515">
          <cell r="D515" t="str">
            <v>810859246277</v>
          </cell>
          <cell r="E515" t="str">
            <v>2017-08-12</v>
          </cell>
        </row>
        <row r="516">
          <cell r="D516" t="str">
            <v>811015746021</v>
          </cell>
          <cell r="E516" t="str">
            <v>2017-08-12</v>
          </cell>
        </row>
        <row r="517">
          <cell r="D517" t="str">
            <v>810859249595</v>
          </cell>
          <cell r="E517" t="str">
            <v>2017-08-02</v>
          </cell>
        </row>
        <row r="518">
          <cell r="D518" t="str">
            <v>810859241173</v>
          </cell>
          <cell r="E518" t="str">
            <v>2017-08-03</v>
          </cell>
        </row>
        <row r="519">
          <cell r="D519" t="str">
            <v>810859242385</v>
          </cell>
          <cell r="E519" t="str">
            <v>2017-08-05</v>
          </cell>
        </row>
        <row r="520">
          <cell r="D520" t="str">
            <v>811015742070</v>
          </cell>
          <cell r="E520" t="str">
            <v>2017-08-06</v>
          </cell>
        </row>
        <row r="521">
          <cell r="D521" t="str">
            <v>811015745111</v>
          </cell>
          <cell r="E521" t="str">
            <v>2017-08-10</v>
          </cell>
        </row>
        <row r="522">
          <cell r="D522" t="str">
            <v>811015745297</v>
          </cell>
          <cell r="E522" t="str">
            <v>2017-08-10</v>
          </cell>
        </row>
        <row r="523">
          <cell r="D523" t="str">
            <v>811015746381</v>
          </cell>
          <cell r="E523" t="str">
            <v>2017-08-12</v>
          </cell>
        </row>
        <row r="524">
          <cell r="D524" t="str">
            <v>810859249942</v>
          </cell>
          <cell r="E524" t="str">
            <v>2017-08-03</v>
          </cell>
        </row>
        <row r="525">
          <cell r="D525" t="str">
            <v>810859241493</v>
          </cell>
          <cell r="E525" t="str">
            <v>2017-08-03</v>
          </cell>
        </row>
        <row r="526">
          <cell r="D526" t="str">
            <v>810859241620</v>
          </cell>
          <cell r="E526" t="str">
            <v>2017-08-04</v>
          </cell>
        </row>
        <row r="527">
          <cell r="D527" t="str">
            <v>810859241640</v>
          </cell>
          <cell r="E527" t="str">
            <v>2017-08-04</v>
          </cell>
        </row>
        <row r="528">
          <cell r="D528" t="str">
            <v>810859241664</v>
          </cell>
          <cell r="E528" t="str">
            <v>2017-08-04</v>
          </cell>
        </row>
        <row r="529">
          <cell r="D529" t="str">
            <v>810859241690</v>
          </cell>
          <cell r="E529" t="str">
            <v>2017-08-04</v>
          </cell>
        </row>
        <row r="530">
          <cell r="D530" t="str">
            <v>810859241706</v>
          </cell>
          <cell r="E530" t="str">
            <v>2017-08-04</v>
          </cell>
        </row>
        <row r="531">
          <cell r="D531" t="str">
            <v>810859241722</v>
          </cell>
          <cell r="E531" t="str">
            <v>2017-08-04</v>
          </cell>
        </row>
        <row r="532">
          <cell r="D532" t="str">
            <v>810859241734</v>
          </cell>
          <cell r="E532" t="str">
            <v>2017-08-04</v>
          </cell>
        </row>
        <row r="533">
          <cell r="D533" t="str">
            <v>810859241755</v>
          </cell>
          <cell r="E533" t="str">
            <v>2017-08-04</v>
          </cell>
        </row>
        <row r="534">
          <cell r="D534" t="str">
            <v>810859241826</v>
          </cell>
          <cell r="E534" t="str">
            <v>2017-08-04</v>
          </cell>
        </row>
        <row r="535">
          <cell r="D535" t="str">
            <v>810859241845</v>
          </cell>
          <cell r="E535" t="str">
            <v>2017-08-04</v>
          </cell>
        </row>
        <row r="536">
          <cell r="D536" t="str">
            <v>810859241887</v>
          </cell>
          <cell r="E536" t="str">
            <v>2017-08-04</v>
          </cell>
        </row>
        <row r="537">
          <cell r="D537" t="str">
            <v>810859241908</v>
          </cell>
          <cell r="E537" t="str">
            <v>2017-08-04</v>
          </cell>
        </row>
        <row r="538">
          <cell r="D538" t="str">
            <v>810859241932</v>
          </cell>
          <cell r="E538" t="str">
            <v>2017-08-04</v>
          </cell>
        </row>
        <row r="539">
          <cell r="D539" t="str">
            <v>810859241949</v>
          </cell>
          <cell r="E539" t="str">
            <v>2017-08-04</v>
          </cell>
        </row>
        <row r="540">
          <cell r="D540" t="str">
            <v>810859241998</v>
          </cell>
          <cell r="E540" t="str">
            <v>2017-08-04</v>
          </cell>
        </row>
        <row r="541">
          <cell r="D541" t="str">
            <v>810859242030</v>
          </cell>
          <cell r="E541" t="str">
            <v>2017-08-04</v>
          </cell>
        </row>
        <row r="542">
          <cell r="D542" t="str">
            <v>810859242159</v>
          </cell>
          <cell r="E542" t="str">
            <v>2017-08-05</v>
          </cell>
        </row>
        <row r="543">
          <cell r="D543" t="str">
            <v>810859242295</v>
          </cell>
          <cell r="E543" t="str">
            <v>2017-08-05</v>
          </cell>
        </row>
        <row r="544">
          <cell r="D544" t="str">
            <v>810859242303</v>
          </cell>
          <cell r="E544" t="str">
            <v>2017-08-05</v>
          </cell>
        </row>
        <row r="545">
          <cell r="D545" t="str">
            <v>810859242357</v>
          </cell>
          <cell r="E545" t="str">
            <v>2017-08-05</v>
          </cell>
        </row>
        <row r="546">
          <cell r="D546" t="str">
            <v>810859242391</v>
          </cell>
          <cell r="E546" t="str">
            <v>2017-08-05</v>
          </cell>
        </row>
        <row r="547">
          <cell r="D547" t="str">
            <v>810859242437</v>
          </cell>
          <cell r="E547" t="str">
            <v>2017-08-05</v>
          </cell>
        </row>
        <row r="548">
          <cell r="D548" t="str">
            <v>810859242443</v>
          </cell>
          <cell r="E548" t="str">
            <v>2017-08-05</v>
          </cell>
        </row>
        <row r="549">
          <cell r="D549" t="str">
            <v>810859242457</v>
          </cell>
          <cell r="E549" t="str">
            <v>2017-08-05</v>
          </cell>
        </row>
        <row r="550">
          <cell r="D550" t="str">
            <v>810859242571</v>
          </cell>
          <cell r="E550" t="str">
            <v>2017-08-05</v>
          </cell>
        </row>
        <row r="551">
          <cell r="D551" t="str">
            <v>810859242560</v>
          </cell>
          <cell r="E551" t="str">
            <v>2017-08-05</v>
          </cell>
        </row>
        <row r="552">
          <cell r="D552" t="str">
            <v>810859242597</v>
          </cell>
          <cell r="E552" t="str">
            <v>2017-08-05</v>
          </cell>
        </row>
        <row r="553">
          <cell r="D553" t="str">
            <v>810859242645</v>
          </cell>
          <cell r="E553" t="str">
            <v>2017-08-05</v>
          </cell>
        </row>
        <row r="554">
          <cell r="D554" t="str">
            <v>810859242690</v>
          </cell>
          <cell r="E554" t="str">
            <v>2017-08-05</v>
          </cell>
        </row>
        <row r="555">
          <cell r="D555" t="str">
            <v>811015742029</v>
          </cell>
          <cell r="E555" t="str">
            <v>2017-08-06</v>
          </cell>
        </row>
        <row r="556">
          <cell r="D556" t="str">
            <v>811015742066</v>
          </cell>
          <cell r="E556" t="str">
            <v>2017-08-06</v>
          </cell>
        </row>
        <row r="557">
          <cell r="D557" t="str">
            <v>811015742106</v>
          </cell>
          <cell r="E557" t="str">
            <v>2017-08-06</v>
          </cell>
        </row>
        <row r="558">
          <cell r="D558" t="str">
            <v>811015742094</v>
          </cell>
          <cell r="E558" t="str">
            <v>2017-08-06</v>
          </cell>
        </row>
        <row r="559">
          <cell r="D559" t="str">
            <v>811015742165</v>
          </cell>
          <cell r="E559" t="str">
            <v>2017-08-06</v>
          </cell>
        </row>
        <row r="560">
          <cell r="D560" t="str">
            <v>811015742177</v>
          </cell>
          <cell r="E560" t="str">
            <v>2017-08-06</v>
          </cell>
        </row>
        <row r="561">
          <cell r="D561" t="str">
            <v>811015742183</v>
          </cell>
          <cell r="E561" t="str">
            <v>2017-08-06</v>
          </cell>
        </row>
        <row r="562">
          <cell r="D562" t="str">
            <v>811015742227</v>
          </cell>
          <cell r="E562" t="str">
            <v>2017-08-06</v>
          </cell>
        </row>
        <row r="563">
          <cell r="D563" t="str">
            <v>811015742250</v>
          </cell>
          <cell r="E563" t="str">
            <v>2017-08-06</v>
          </cell>
        </row>
        <row r="564">
          <cell r="D564" t="str">
            <v>811015742211</v>
          </cell>
          <cell r="E564" t="str">
            <v>2017-08-06</v>
          </cell>
        </row>
        <row r="565">
          <cell r="D565" t="str">
            <v>811015742205</v>
          </cell>
          <cell r="E565" t="str">
            <v>2017-08-06</v>
          </cell>
        </row>
        <row r="566">
          <cell r="D566" t="str">
            <v>811015742280</v>
          </cell>
          <cell r="E566" t="str">
            <v>2017-08-06</v>
          </cell>
        </row>
        <row r="567">
          <cell r="D567" t="str">
            <v>811015742315</v>
          </cell>
          <cell r="E567" t="str">
            <v>2017-08-06</v>
          </cell>
        </row>
        <row r="568">
          <cell r="D568" t="str">
            <v>811015742297</v>
          </cell>
          <cell r="E568" t="str">
            <v>2017-08-06</v>
          </cell>
        </row>
        <row r="569">
          <cell r="D569" t="str">
            <v>811015742355</v>
          </cell>
          <cell r="E569" t="str">
            <v>2017-08-06</v>
          </cell>
        </row>
        <row r="570">
          <cell r="D570" t="str">
            <v>811015742408</v>
          </cell>
          <cell r="E570" t="str">
            <v>2017-08-06</v>
          </cell>
        </row>
        <row r="571">
          <cell r="D571" t="str">
            <v>811015742455</v>
          </cell>
          <cell r="E571" t="str">
            <v>2017-08-07</v>
          </cell>
        </row>
        <row r="572">
          <cell r="D572" t="str">
            <v>811015742517</v>
          </cell>
          <cell r="E572" t="str">
            <v>2017-08-07</v>
          </cell>
        </row>
        <row r="573">
          <cell r="D573" t="str">
            <v>811015742620</v>
          </cell>
          <cell r="E573" t="str">
            <v>2017-08-07</v>
          </cell>
        </row>
        <row r="574">
          <cell r="D574" t="str">
            <v>811015742694</v>
          </cell>
          <cell r="E574" t="str">
            <v>2017-08-07</v>
          </cell>
        </row>
        <row r="575">
          <cell r="D575" t="str">
            <v>811015742711</v>
          </cell>
          <cell r="E575" t="str">
            <v>2017-08-07</v>
          </cell>
        </row>
        <row r="576">
          <cell r="D576" t="str">
            <v>811015742739</v>
          </cell>
          <cell r="E576" t="str">
            <v>2017-08-07</v>
          </cell>
        </row>
        <row r="577">
          <cell r="D577" t="str">
            <v>811015742831</v>
          </cell>
          <cell r="E577" t="str">
            <v>2017-08-07</v>
          </cell>
        </row>
        <row r="578">
          <cell r="D578" t="str">
            <v>811015742924</v>
          </cell>
          <cell r="E578" t="str">
            <v>2017-08-07</v>
          </cell>
        </row>
        <row r="579">
          <cell r="D579" t="str">
            <v>811015742906</v>
          </cell>
          <cell r="E579" t="str">
            <v>2017-08-07</v>
          </cell>
        </row>
        <row r="580">
          <cell r="D580" t="str">
            <v>811015741089</v>
          </cell>
          <cell r="E580" t="str">
            <v>2017-08-07</v>
          </cell>
        </row>
        <row r="581">
          <cell r="D581" t="str">
            <v>811015741126</v>
          </cell>
          <cell r="E581" t="str">
            <v>2017-08-07</v>
          </cell>
        </row>
        <row r="582">
          <cell r="D582" t="str">
            <v>810859240314</v>
          </cell>
          <cell r="E582" t="str">
            <v>2017-08-01</v>
          </cell>
        </row>
        <row r="583">
          <cell r="D583" t="str">
            <v>810859240800</v>
          </cell>
          <cell r="E583" t="str">
            <v>2017-08-01</v>
          </cell>
        </row>
        <row r="584">
          <cell r="D584" t="str">
            <v>810859240818</v>
          </cell>
          <cell r="E584" t="str">
            <v>2017-08-01</v>
          </cell>
        </row>
        <row r="585">
          <cell r="D585" t="str">
            <v>810859240824</v>
          </cell>
          <cell r="E585" t="str">
            <v>2017-08-01</v>
          </cell>
        </row>
        <row r="586">
          <cell r="D586" t="str">
            <v>810859240838</v>
          </cell>
          <cell r="E586" t="str">
            <v>2017-08-01</v>
          </cell>
        </row>
        <row r="587">
          <cell r="D587" t="str">
            <v>810859240849</v>
          </cell>
          <cell r="E587" t="str">
            <v>2017-08-01</v>
          </cell>
        </row>
        <row r="588">
          <cell r="D588" t="str">
            <v>810859240852</v>
          </cell>
          <cell r="E588" t="str">
            <v>2017-08-01</v>
          </cell>
        </row>
        <row r="589">
          <cell r="D589" t="str">
            <v>810859249040</v>
          </cell>
          <cell r="E589" t="str">
            <v>2017-08-02</v>
          </cell>
        </row>
        <row r="590">
          <cell r="D590" t="str">
            <v>810859249180</v>
          </cell>
          <cell r="E590" t="str">
            <v>2017-08-02</v>
          </cell>
        </row>
        <row r="591">
          <cell r="D591" t="str">
            <v>810859240941</v>
          </cell>
          <cell r="E591" t="str">
            <v>2017-08-03</v>
          </cell>
        </row>
        <row r="592">
          <cell r="D592" t="str">
            <v>810859240967</v>
          </cell>
          <cell r="E592" t="str">
            <v>2017-08-03</v>
          </cell>
        </row>
        <row r="593">
          <cell r="D593" t="str">
            <v>810859241377</v>
          </cell>
          <cell r="E593" t="str">
            <v>2017-08-03</v>
          </cell>
        </row>
        <row r="594">
          <cell r="D594" t="str">
            <v>810859242102</v>
          </cell>
          <cell r="E594" t="str">
            <v>2017-08-04</v>
          </cell>
        </row>
        <row r="595">
          <cell r="D595" t="str">
            <v>811015742058</v>
          </cell>
          <cell r="E595" t="str">
            <v>2017-08-06</v>
          </cell>
        </row>
        <row r="596">
          <cell r="D596" t="str">
            <v>811015742305</v>
          </cell>
          <cell r="E596" t="str">
            <v>2017-08-06</v>
          </cell>
        </row>
        <row r="597">
          <cell r="D597" t="str">
            <v>811015742438</v>
          </cell>
          <cell r="E597" t="str">
            <v>2017-08-07</v>
          </cell>
        </row>
        <row r="598">
          <cell r="D598" t="str">
            <v>810859246049</v>
          </cell>
          <cell r="E598" t="str">
            <v>2017-08-08</v>
          </cell>
        </row>
        <row r="599">
          <cell r="D599" t="str">
            <v>811015744975</v>
          </cell>
          <cell r="E599" t="str">
            <v>2017-08-10</v>
          </cell>
        </row>
        <row r="600">
          <cell r="D600" t="str">
            <v>811015745238</v>
          </cell>
          <cell r="E600" t="str">
            <v>2017-08-10</v>
          </cell>
        </row>
        <row r="601">
          <cell r="D601" t="str">
            <v>811015745908</v>
          </cell>
          <cell r="E601" t="str">
            <v>2017-08-11</v>
          </cell>
        </row>
        <row r="602">
          <cell r="D602" t="str">
            <v>811015745932</v>
          </cell>
          <cell r="E602" t="str">
            <v>2017-08-11</v>
          </cell>
        </row>
        <row r="603">
          <cell r="D603" t="str">
            <v>811015746046</v>
          </cell>
          <cell r="E603" t="str">
            <v>2017-08-12</v>
          </cell>
        </row>
        <row r="604">
          <cell r="D604" t="str">
            <v>811015746053</v>
          </cell>
          <cell r="E604" t="str">
            <v>2017-08-12</v>
          </cell>
        </row>
        <row r="605">
          <cell r="D605" t="str">
            <v>811015746250</v>
          </cell>
          <cell r="E605" t="str">
            <v>2017-08-12</v>
          </cell>
        </row>
        <row r="606">
          <cell r="D606" t="str">
            <v>811015746277</v>
          </cell>
          <cell r="E606" t="str">
            <v>2017-08-12</v>
          </cell>
        </row>
        <row r="607">
          <cell r="D607" t="str">
            <v>811015746436</v>
          </cell>
          <cell r="E607" t="str">
            <v>2017-08-12</v>
          </cell>
        </row>
        <row r="608">
          <cell r="D608" t="str">
            <v>811015746515</v>
          </cell>
          <cell r="E608" t="str">
            <v>2017-08-12</v>
          </cell>
        </row>
        <row r="609">
          <cell r="D609" t="str">
            <v>811015746881</v>
          </cell>
          <cell r="E609" t="str">
            <v>2017-08-13</v>
          </cell>
        </row>
        <row r="610">
          <cell r="D610" t="str">
            <v>811015746937</v>
          </cell>
          <cell r="E610" t="str">
            <v>2017-08-13</v>
          </cell>
        </row>
        <row r="611">
          <cell r="D611" t="str">
            <v>810859246474</v>
          </cell>
          <cell r="E611" t="str">
            <v>2017-08-13</v>
          </cell>
        </row>
        <row r="612">
          <cell r="D612" t="str">
            <v>811015740325</v>
          </cell>
          <cell r="E612" t="str">
            <v>2017-08-14</v>
          </cell>
        </row>
        <row r="613">
          <cell r="D613" t="str">
            <v>811015740353</v>
          </cell>
          <cell r="E613" t="str">
            <v>2017-08-14</v>
          </cell>
        </row>
        <row r="614">
          <cell r="D614" t="str">
            <v>811015740406</v>
          </cell>
          <cell r="E614" t="str">
            <v>2017-08-14</v>
          </cell>
        </row>
        <row r="615">
          <cell r="D615" t="str">
            <v>811015740505</v>
          </cell>
          <cell r="E615" t="str">
            <v>2017-08-14</v>
          </cell>
        </row>
        <row r="616">
          <cell r="D616" t="str">
            <v>811015740515</v>
          </cell>
          <cell r="E616" t="str">
            <v>2017-08-14</v>
          </cell>
        </row>
        <row r="617">
          <cell r="D617" t="str">
            <v>811015740523</v>
          </cell>
          <cell r="E617" t="str">
            <v>2017-08-14</v>
          </cell>
        </row>
        <row r="618">
          <cell r="D618" t="str">
            <v>811015748242</v>
          </cell>
          <cell r="E618" t="str">
            <v>2017-08-15</v>
          </cell>
        </row>
        <row r="619">
          <cell r="D619" t="str">
            <v>811015748307</v>
          </cell>
          <cell r="E619" t="str">
            <v>2017-08-15</v>
          </cell>
        </row>
        <row r="620">
          <cell r="D620" t="str">
            <v>810859249534</v>
          </cell>
          <cell r="E620" t="str">
            <v>2017-08-02</v>
          </cell>
        </row>
        <row r="621">
          <cell r="D621" t="str">
            <v>810859241760</v>
          </cell>
          <cell r="E621" t="str">
            <v>2017-08-04</v>
          </cell>
        </row>
        <row r="622">
          <cell r="D622" t="str">
            <v>810859241792</v>
          </cell>
          <cell r="E622" t="str">
            <v>2017-08-04</v>
          </cell>
        </row>
        <row r="623">
          <cell r="D623" t="str">
            <v>810859242112</v>
          </cell>
          <cell r="E623" t="str">
            <v>2017-08-04</v>
          </cell>
        </row>
        <row r="624">
          <cell r="D624" t="str">
            <v>810859242311</v>
          </cell>
          <cell r="E624" t="str">
            <v>2017-08-05</v>
          </cell>
        </row>
        <row r="625">
          <cell r="D625" t="str">
            <v>810859242472</v>
          </cell>
          <cell r="E625" t="str">
            <v>2017-08-05</v>
          </cell>
        </row>
        <row r="626">
          <cell r="D626" t="str">
            <v>810859242622</v>
          </cell>
          <cell r="E626" t="str">
            <v>2017-08-05</v>
          </cell>
        </row>
        <row r="627">
          <cell r="D627" t="str">
            <v>811015742049</v>
          </cell>
          <cell r="E627" t="str">
            <v>2017-08-06</v>
          </cell>
        </row>
        <row r="628">
          <cell r="D628" t="str">
            <v>811015742884</v>
          </cell>
          <cell r="E628" t="str">
            <v>2017-08-07</v>
          </cell>
        </row>
        <row r="629">
          <cell r="D629" t="str">
            <v>811015741144</v>
          </cell>
          <cell r="E629" t="str">
            <v>2017-08-07</v>
          </cell>
        </row>
        <row r="630">
          <cell r="D630" t="str">
            <v>811015741860</v>
          </cell>
          <cell r="E630" t="str">
            <v>2017-08-08</v>
          </cell>
        </row>
        <row r="631">
          <cell r="D631" t="str">
            <v>810859246037</v>
          </cell>
          <cell r="E631" t="str">
            <v>2017-08-08</v>
          </cell>
        </row>
        <row r="632">
          <cell r="D632" t="str">
            <v>811015744110</v>
          </cell>
          <cell r="E632" t="str">
            <v>2017-08-09</v>
          </cell>
        </row>
        <row r="633">
          <cell r="D633" t="str">
            <v>811015744509</v>
          </cell>
          <cell r="E633" t="str">
            <v>2017-08-09</v>
          </cell>
        </row>
        <row r="634">
          <cell r="D634" t="str">
            <v>811015746820</v>
          </cell>
          <cell r="E634" t="str">
            <v>2017-08-13</v>
          </cell>
        </row>
        <row r="635">
          <cell r="D635" t="str">
            <v>810859246377</v>
          </cell>
          <cell r="E635" t="str">
            <v>2017-08-13</v>
          </cell>
        </row>
        <row r="636">
          <cell r="D636" t="str">
            <v>811015748460</v>
          </cell>
          <cell r="E636" t="str">
            <v>2017-08-15</v>
          </cell>
        </row>
        <row r="637">
          <cell r="D637" t="str">
            <v>811015748605</v>
          </cell>
          <cell r="E637" t="str">
            <v>2017-08-15</v>
          </cell>
        </row>
        <row r="638">
          <cell r="D638" t="str">
            <v>811015748681</v>
          </cell>
          <cell r="E638" t="str">
            <v>2017-08-15</v>
          </cell>
        </row>
        <row r="639">
          <cell r="D639" t="str">
            <v>811015747010</v>
          </cell>
          <cell r="E639" t="str">
            <v>2017-08-18</v>
          </cell>
        </row>
        <row r="640">
          <cell r="D640" t="str">
            <v>810859247614</v>
          </cell>
          <cell r="E640" t="str">
            <v>2017-08-19</v>
          </cell>
        </row>
        <row r="641">
          <cell r="D641" t="str">
            <v>810859248296</v>
          </cell>
          <cell r="E641" t="str">
            <v>2017-08-21</v>
          </cell>
        </row>
        <row r="642">
          <cell r="D642" t="str">
            <v>810859248531</v>
          </cell>
          <cell r="E642" t="str">
            <v>2017-08-22</v>
          </cell>
        </row>
        <row r="643">
          <cell r="D643" t="str">
            <v>811015749485</v>
          </cell>
          <cell r="E643" t="str">
            <v>2017-08-24</v>
          </cell>
        </row>
        <row r="644">
          <cell r="D644" t="str">
            <v>811015749564</v>
          </cell>
          <cell r="E644" t="str">
            <v>2017-08-24</v>
          </cell>
        </row>
        <row r="645">
          <cell r="D645" t="str">
            <v>811015749821</v>
          </cell>
          <cell r="E645" t="str">
            <v>2017-08-24</v>
          </cell>
        </row>
        <row r="646">
          <cell r="D646" t="str">
            <v>811015743053</v>
          </cell>
          <cell r="E646" t="str">
            <v>2017-08-25</v>
          </cell>
        </row>
        <row r="647">
          <cell r="D647" t="str">
            <v>811015743123</v>
          </cell>
          <cell r="E647" t="str">
            <v>2017-08-25</v>
          </cell>
        </row>
        <row r="648">
          <cell r="D648" t="str">
            <v>811015743342</v>
          </cell>
          <cell r="E648" t="str">
            <v>2017-08-25</v>
          </cell>
        </row>
        <row r="649">
          <cell r="D649" t="str">
            <v>811015743356</v>
          </cell>
          <cell r="E649" t="str">
            <v>2017-08-25</v>
          </cell>
        </row>
        <row r="650">
          <cell r="D650" t="str">
            <v>811015743361</v>
          </cell>
          <cell r="E650" t="str">
            <v>2017-08-25</v>
          </cell>
        </row>
        <row r="651">
          <cell r="D651" t="str">
            <v>811015743387</v>
          </cell>
          <cell r="E651" t="str">
            <v>2017-08-25</v>
          </cell>
        </row>
        <row r="652">
          <cell r="D652" t="str">
            <v>811015743410</v>
          </cell>
          <cell r="E652" t="str">
            <v>2017-08-25</v>
          </cell>
        </row>
        <row r="653">
          <cell r="D653" t="str">
            <v>811015743439</v>
          </cell>
          <cell r="E653" t="str">
            <v>2017-08-25</v>
          </cell>
        </row>
        <row r="654">
          <cell r="D654" t="str">
            <v>811015743427</v>
          </cell>
          <cell r="E654" t="str">
            <v>2017-08-25</v>
          </cell>
        </row>
        <row r="655">
          <cell r="D655" t="str">
            <v>811015743447</v>
          </cell>
          <cell r="E655" t="str">
            <v>2017-08-25</v>
          </cell>
        </row>
        <row r="656">
          <cell r="D656" t="str">
            <v>811015743474</v>
          </cell>
          <cell r="E656" t="str">
            <v>2017-08-25</v>
          </cell>
        </row>
        <row r="657">
          <cell r="D657" t="str">
            <v>811015743488</v>
          </cell>
          <cell r="E657" t="str">
            <v>2017-08-25</v>
          </cell>
        </row>
        <row r="658">
          <cell r="D658" t="str">
            <v>811015743494</v>
          </cell>
          <cell r="E658" t="str">
            <v>2017-08-25</v>
          </cell>
        </row>
        <row r="659">
          <cell r="D659" t="str">
            <v>811015743511</v>
          </cell>
          <cell r="E659" t="str">
            <v>2017-08-25</v>
          </cell>
        </row>
        <row r="660">
          <cell r="D660" t="str">
            <v>811015743527</v>
          </cell>
          <cell r="E660" t="str">
            <v>2017-08-25</v>
          </cell>
        </row>
        <row r="661">
          <cell r="D661" t="str">
            <v>811015743541</v>
          </cell>
          <cell r="E661" t="str">
            <v>2017-08-25</v>
          </cell>
        </row>
        <row r="662">
          <cell r="D662" t="str">
            <v>811015743566</v>
          </cell>
          <cell r="E662" t="str">
            <v>2017-08-25</v>
          </cell>
        </row>
        <row r="663">
          <cell r="D663" t="str">
            <v>811015743554</v>
          </cell>
          <cell r="E663" t="str">
            <v>2017-08-25</v>
          </cell>
        </row>
        <row r="664">
          <cell r="D664" t="str">
            <v>811015743583</v>
          </cell>
          <cell r="E664" t="str">
            <v>2017-08-25</v>
          </cell>
        </row>
        <row r="665">
          <cell r="D665" t="str">
            <v>811015743599</v>
          </cell>
          <cell r="E665" t="str">
            <v>2017-08-25</v>
          </cell>
        </row>
        <row r="666">
          <cell r="D666" t="str">
            <v>811015743606</v>
          </cell>
          <cell r="E666" t="str">
            <v>2017-08-25</v>
          </cell>
        </row>
        <row r="667">
          <cell r="D667" t="str">
            <v>811015743619</v>
          </cell>
          <cell r="E667" t="str">
            <v>2017-08-25</v>
          </cell>
        </row>
        <row r="668">
          <cell r="D668" t="str">
            <v>811015743644</v>
          </cell>
          <cell r="E668" t="str">
            <v>2017-08-25</v>
          </cell>
        </row>
        <row r="669">
          <cell r="D669" t="str">
            <v>811015743653</v>
          </cell>
          <cell r="E669" t="str">
            <v>2017-08-25</v>
          </cell>
        </row>
        <row r="670">
          <cell r="D670" t="str">
            <v>810859240394</v>
          </cell>
          <cell r="E670" t="str">
            <v>2017-08-01</v>
          </cell>
        </row>
        <row r="671">
          <cell r="D671" t="str">
            <v>810859249149</v>
          </cell>
          <cell r="E671" t="str">
            <v>2017-08-02</v>
          </cell>
        </row>
        <row r="672">
          <cell r="D672" t="str">
            <v>810859249634</v>
          </cell>
          <cell r="E672" t="str">
            <v>2017-08-02</v>
          </cell>
        </row>
        <row r="673">
          <cell r="D673" t="str">
            <v>810859249655</v>
          </cell>
          <cell r="E673" t="str">
            <v>2017-08-02</v>
          </cell>
        </row>
        <row r="674">
          <cell r="D674" t="str">
            <v>810859241093</v>
          </cell>
          <cell r="E674" t="str">
            <v>2017-08-03</v>
          </cell>
        </row>
        <row r="675">
          <cell r="D675" t="str">
            <v>810859241127</v>
          </cell>
          <cell r="E675" t="str">
            <v>2017-08-03</v>
          </cell>
        </row>
        <row r="676">
          <cell r="D676" t="str">
            <v>810859241252</v>
          </cell>
          <cell r="E676" t="str">
            <v>2017-08-03</v>
          </cell>
        </row>
        <row r="677">
          <cell r="D677" t="str">
            <v>810859241478</v>
          </cell>
          <cell r="E677" t="str">
            <v>2017-08-03</v>
          </cell>
        </row>
        <row r="678">
          <cell r="D678" t="str">
            <v>810859241482</v>
          </cell>
          <cell r="E678" t="str">
            <v>2017-08-03</v>
          </cell>
        </row>
        <row r="679">
          <cell r="D679" t="str">
            <v>810859241638</v>
          </cell>
          <cell r="E679" t="str">
            <v>2017-08-04</v>
          </cell>
        </row>
        <row r="680">
          <cell r="D680" t="str">
            <v>810859241782</v>
          </cell>
          <cell r="E680" t="str">
            <v>2017-08-04</v>
          </cell>
        </row>
        <row r="681">
          <cell r="D681" t="str">
            <v>810859242069</v>
          </cell>
          <cell r="E681" t="str">
            <v>2017-08-04</v>
          </cell>
        </row>
        <row r="682">
          <cell r="D682" t="str">
            <v>810859242074</v>
          </cell>
          <cell r="E682" t="str">
            <v>2017-08-04</v>
          </cell>
        </row>
        <row r="683">
          <cell r="D683" t="str">
            <v>811015742080</v>
          </cell>
          <cell r="E683" t="str">
            <v>2017-08-06</v>
          </cell>
        </row>
        <row r="684">
          <cell r="D684" t="str">
            <v>811015742653</v>
          </cell>
          <cell r="E684" t="str">
            <v>2017-08-07</v>
          </cell>
        </row>
        <row r="685">
          <cell r="D685" t="str">
            <v>811015742681</v>
          </cell>
          <cell r="E685" t="str">
            <v>2017-08-07</v>
          </cell>
        </row>
        <row r="686">
          <cell r="D686" t="str">
            <v>811015741160</v>
          </cell>
          <cell r="E686" t="str">
            <v>2017-08-08</v>
          </cell>
        </row>
        <row r="687">
          <cell r="D687" t="str">
            <v>811015741209</v>
          </cell>
          <cell r="E687" t="str">
            <v>2017-08-08</v>
          </cell>
        </row>
        <row r="688">
          <cell r="D688" t="str">
            <v>811015741228</v>
          </cell>
          <cell r="E688" t="str">
            <v>2017-08-08</v>
          </cell>
        </row>
        <row r="689">
          <cell r="D689" t="str">
            <v>811015741240</v>
          </cell>
          <cell r="E689" t="str">
            <v>2017-08-08</v>
          </cell>
        </row>
        <row r="690">
          <cell r="D690" t="str">
            <v>811015741260</v>
          </cell>
          <cell r="E690" t="str">
            <v>2017-08-08</v>
          </cell>
        </row>
        <row r="691">
          <cell r="D691" t="str">
            <v>811015741252</v>
          </cell>
          <cell r="E691" t="str">
            <v>2017-08-08</v>
          </cell>
        </row>
        <row r="692">
          <cell r="D692" t="str">
            <v>811015741271</v>
          </cell>
          <cell r="E692" t="str">
            <v>2017-08-08</v>
          </cell>
        </row>
        <row r="693">
          <cell r="D693" t="str">
            <v>811015741284</v>
          </cell>
          <cell r="E693" t="str">
            <v>2017-08-08</v>
          </cell>
        </row>
        <row r="694">
          <cell r="D694" t="str">
            <v>811015741303</v>
          </cell>
          <cell r="E694" t="str">
            <v>2017-08-08</v>
          </cell>
        </row>
        <row r="695">
          <cell r="D695" t="str">
            <v>811015741317</v>
          </cell>
          <cell r="E695" t="str">
            <v>2017-08-08</v>
          </cell>
        </row>
        <row r="696">
          <cell r="D696" t="str">
            <v>811015741333</v>
          </cell>
          <cell r="E696" t="str">
            <v>2017-08-08</v>
          </cell>
        </row>
        <row r="697">
          <cell r="D697" t="str">
            <v>811015741329</v>
          </cell>
          <cell r="E697" t="str">
            <v>2017-08-08</v>
          </cell>
        </row>
        <row r="698">
          <cell r="D698" t="str">
            <v>811015741340</v>
          </cell>
          <cell r="E698" t="str">
            <v>2017-08-08</v>
          </cell>
        </row>
        <row r="699">
          <cell r="D699" t="str">
            <v>811015741355</v>
          </cell>
          <cell r="E699" t="str">
            <v>2017-08-08</v>
          </cell>
        </row>
        <row r="700">
          <cell r="D700" t="str">
            <v>811015741382</v>
          </cell>
          <cell r="E700" t="str">
            <v>2017-08-08</v>
          </cell>
        </row>
        <row r="701">
          <cell r="D701" t="str">
            <v>811015741376</v>
          </cell>
          <cell r="E701" t="str">
            <v>2017-08-08</v>
          </cell>
        </row>
        <row r="702">
          <cell r="D702" t="str">
            <v>811015741399</v>
          </cell>
          <cell r="E702" t="str">
            <v>2017-08-08</v>
          </cell>
        </row>
        <row r="703">
          <cell r="D703" t="str">
            <v>811015741448</v>
          </cell>
          <cell r="E703" t="str">
            <v>2017-08-08</v>
          </cell>
        </row>
        <row r="704">
          <cell r="D704" t="str">
            <v>811015741434</v>
          </cell>
          <cell r="E704" t="str">
            <v>2017-08-08</v>
          </cell>
        </row>
        <row r="705">
          <cell r="D705" t="str">
            <v>811015741453</v>
          </cell>
          <cell r="E705" t="str">
            <v>2017-08-08</v>
          </cell>
        </row>
        <row r="706">
          <cell r="D706" t="str">
            <v>811015741461</v>
          </cell>
          <cell r="E706" t="str">
            <v>2017-08-08</v>
          </cell>
        </row>
        <row r="707">
          <cell r="D707" t="str">
            <v>811015741475</v>
          </cell>
          <cell r="E707" t="str">
            <v>2017-08-08</v>
          </cell>
        </row>
        <row r="708">
          <cell r="D708" t="str">
            <v>811015741511</v>
          </cell>
          <cell r="E708" t="str">
            <v>2017-08-08</v>
          </cell>
        </row>
        <row r="709">
          <cell r="D709" t="str">
            <v>811015741544</v>
          </cell>
          <cell r="E709" t="str">
            <v>2017-08-08</v>
          </cell>
        </row>
        <row r="710">
          <cell r="D710" t="str">
            <v>811015741576</v>
          </cell>
          <cell r="E710" t="str">
            <v>2017-08-08</v>
          </cell>
        </row>
        <row r="711">
          <cell r="D711" t="str">
            <v>811015741603</v>
          </cell>
          <cell r="E711" t="str">
            <v>2017-08-08</v>
          </cell>
        </row>
        <row r="712">
          <cell r="D712" t="str">
            <v>811015741695</v>
          </cell>
          <cell r="E712" t="str">
            <v>2017-08-08</v>
          </cell>
        </row>
        <row r="713">
          <cell r="D713" t="str">
            <v>811015741707</v>
          </cell>
          <cell r="E713" t="str">
            <v>2017-08-08</v>
          </cell>
        </row>
        <row r="714">
          <cell r="D714" t="str">
            <v>811015741715</v>
          </cell>
          <cell r="E714" t="str">
            <v>2017-08-08</v>
          </cell>
        </row>
        <row r="715">
          <cell r="D715" t="str">
            <v>811015741732</v>
          </cell>
          <cell r="E715" t="str">
            <v>2017-08-08</v>
          </cell>
        </row>
        <row r="716">
          <cell r="D716" t="str">
            <v>811015741744</v>
          </cell>
          <cell r="E716" t="str">
            <v>2017-08-08</v>
          </cell>
        </row>
        <row r="717">
          <cell r="D717" t="str">
            <v>811015741752</v>
          </cell>
          <cell r="E717" t="str">
            <v>2017-08-08</v>
          </cell>
        </row>
        <row r="718">
          <cell r="D718" t="str">
            <v>811015741777</v>
          </cell>
          <cell r="E718" t="str">
            <v>2017-08-08</v>
          </cell>
        </row>
        <row r="719">
          <cell r="D719" t="str">
            <v>811015741805</v>
          </cell>
          <cell r="E719" t="str">
            <v>2017-08-08</v>
          </cell>
        </row>
        <row r="720">
          <cell r="D720" t="str">
            <v>811015741797</v>
          </cell>
          <cell r="E720" t="str">
            <v>2017-08-08</v>
          </cell>
        </row>
        <row r="721">
          <cell r="D721" t="str">
            <v>811015741858</v>
          </cell>
          <cell r="E721" t="str">
            <v>2017-08-08</v>
          </cell>
        </row>
        <row r="722">
          <cell r="D722" t="str">
            <v>811015741891</v>
          </cell>
          <cell r="E722" t="str">
            <v>2017-08-08</v>
          </cell>
        </row>
        <row r="723">
          <cell r="D723" t="str">
            <v>811015741882</v>
          </cell>
          <cell r="E723" t="str">
            <v>2017-08-08</v>
          </cell>
        </row>
        <row r="724">
          <cell r="D724" t="str">
            <v>811015741992</v>
          </cell>
          <cell r="E724" t="str">
            <v>2017-08-08</v>
          </cell>
        </row>
        <row r="725">
          <cell r="D725" t="str">
            <v>810859246026</v>
          </cell>
          <cell r="E725" t="str">
            <v>2017-08-08</v>
          </cell>
        </row>
        <row r="726">
          <cell r="D726" t="str">
            <v>810859246077</v>
          </cell>
          <cell r="E726" t="str">
            <v>2017-08-08</v>
          </cell>
        </row>
        <row r="727">
          <cell r="D727" t="str">
            <v>811015744041</v>
          </cell>
          <cell r="E727" t="str">
            <v>2017-08-09</v>
          </cell>
        </row>
        <row r="728">
          <cell r="D728" t="str">
            <v>811015744056</v>
          </cell>
          <cell r="E728" t="str">
            <v>2017-08-09</v>
          </cell>
        </row>
        <row r="729">
          <cell r="D729" t="str">
            <v>811015744077</v>
          </cell>
          <cell r="E729" t="str">
            <v>2017-08-09</v>
          </cell>
        </row>
        <row r="730">
          <cell r="D730" t="str">
            <v>811015744086</v>
          </cell>
          <cell r="E730" t="str">
            <v>2017-08-09</v>
          </cell>
        </row>
        <row r="731">
          <cell r="D731" t="str">
            <v>811015744090</v>
          </cell>
          <cell r="E731" t="str">
            <v>2017-08-09</v>
          </cell>
        </row>
        <row r="732">
          <cell r="D732" t="str">
            <v>811015744133</v>
          </cell>
          <cell r="E732" t="str">
            <v>2017-08-09</v>
          </cell>
        </row>
        <row r="733">
          <cell r="D733" t="str">
            <v>811015744178</v>
          </cell>
          <cell r="E733" t="str">
            <v>2017-08-09</v>
          </cell>
        </row>
        <row r="734">
          <cell r="D734" t="str">
            <v>811015744214</v>
          </cell>
          <cell r="E734" t="str">
            <v>2017-08-09</v>
          </cell>
        </row>
        <row r="735">
          <cell r="D735" t="str">
            <v>811015744276</v>
          </cell>
          <cell r="E735" t="str">
            <v>2017-08-09</v>
          </cell>
        </row>
        <row r="736">
          <cell r="D736" t="str">
            <v>810859241113</v>
          </cell>
          <cell r="E736" t="str">
            <v>2017-08-03</v>
          </cell>
        </row>
        <row r="737">
          <cell r="D737" t="str">
            <v>810859241918</v>
          </cell>
          <cell r="E737" t="str">
            <v>2017-08-04</v>
          </cell>
        </row>
        <row r="738">
          <cell r="D738" t="str">
            <v>811015742030</v>
          </cell>
          <cell r="E738" t="str">
            <v>2017-08-06</v>
          </cell>
        </row>
        <row r="739">
          <cell r="D739" t="str">
            <v>811015742413</v>
          </cell>
          <cell r="E739" t="str">
            <v>2017-08-06</v>
          </cell>
        </row>
        <row r="740">
          <cell r="D740" t="str">
            <v>811015742724</v>
          </cell>
          <cell r="E740" t="str">
            <v>2017-08-07</v>
          </cell>
        </row>
        <row r="741">
          <cell r="D741" t="str">
            <v>811015742745</v>
          </cell>
          <cell r="E741" t="str">
            <v>2017-08-07</v>
          </cell>
        </row>
        <row r="742">
          <cell r="D742" t="str">
            <v>811015742768</v>
          </cell>
          <cell r="E742" t="str">
            <v>2017-08-07</v>
          </cell>
        </row>
        <row r="743">
          <cell r="D743" t="str">
            <v>811015741848</v>
          </cell>
          <cell r="E743" t="str">
            <v>2017-08-08</v>
          </cell>
        </row>
        <row r="744">
          <cell r="D744" t="str">
            <v>811015745421</v>
          </cell>
          <cell r="E744" t="str">
            <v>2017-08-10</v>
          </cell>
        </row>
        <row r="745">
          <cell r="D745" t="str">
            <v>811015746309</v>
          </cell>
          <cell r="E745" t="str">
            <v>2017-08-12</v>
          </cell>
        </row>
        <row r="746">
          <cell r="D746" t="str">
            <v>811015748337</v>
          </cell>
          <cell r="E746" t="str">
            <v>2017-08-15</v>
          </cell>
        </row>
        <row r="747">
          <cell r="D747" t="str">
            <v>811015748322</v>
          </cell>
          <cell r="E747" t="str">
            <v>2017-08-15</v>
          </cell>
        </row>
        <row r="748">
          <cell r="D748" t="str">
            <v>811015748392</v>
          </cell>
          <cell r="E748" t="str">
            <v>2017-08-15</v>
          </cell>
        </row>
        <row r="749">
          <cell r="D749" t="str">
            <v>811015748553</v>
          </cell>
          <cell r="E749" t="str">
            <v>2017-08-15</v>
          </cell>
        </row>
        <row r="750">
          <cell r="D750" t="str">
            <v>811015748806</v>
          </cell>
          <cell r="E750" t="str">
            <v>2017-08-16</v>
          </cell>
        </row>
        <row r="751">
          <cell r="D751" t="str">
            <v>810859246642</v>
          </cell>
          <cell r="E751" t="str">
            <v>2017-08-16</v>
          </cell>
        </row>
        <row r="752">
          <cell r="D752" t="str">
            <v>810859240461</v>
          </cell>
          <cell r="E752" t="str">
            <v>2017-08-01</v>
          </cell>
        </row>
        <row r="753">
          <cell r="D753" t="str">
            <v>811015742812</v>
          </cell>
          <cell r="E753" t="str">
            <v>2017-08-07</v>
          </cell>
        </row>
        <row r="754">
          <cell r="D754" t="str">
            <v>811015748159</v>
          </cell>
          <cell r="E754" t="str">
            <v>2017-08-15</v>
          </cell>
        </row>
        <row r="755">
          <cell r="D755" t="str">
            <v>810859246855</v>
          </cell>
          <cell r="E755" t="str">
            <v>2017-08-16</v>
          </cell>
        </row>
        <row r="756">
          <cell r="D756" t="str">
            <v>810859247341</v>
          </cell>
          <cell r="E756" t="str">
            <v>2017-08-18</v>
          </cell>
        </row>
        <row r="757">
          <cell r="D757" t="str">
            <v>810859247835</v>
          </cell>
          <cell r="E757" t="str">
            <v>2017-08-19</v>
          </cell>
        </row>
        <row r="758">
          <cell r="D758" t="str">
            <v>811015747550</v>
          </cell>
          <cell r="E758" t="str">
            <v>2017-08-20</v>
          </cell>
        </row>
        <row r="759">
          <cell r="D759" t="str">
            <v>810859248054</v>
          </cell>
          <cell r="E759" t="str">
            <v>2017-08-21</v>
          </cell>
        </row>
        <row r="760">
          <cell r="D760" t="str">
            <v>810859248066</v>
          </cell>
          <cell r="E760" t="str">
            <v>2017-08-21</v>
          </cell>
        </row>
        <row r="761">
          <cell r="D761" t="str">
            <v>810859248094</v>
          </cell>
          <cell r="E761" t="str">
            <v>2017-08-21</v>
          </cell>
        </row>
        <row r="762">
          <cell r="D762" t="str">
            <v>810859248551</v>
          </cell>
          <cell r="E762" t="str">
            <v>2017-08-22</v>
          </cell>
        </row>
        <row r="763">
          <cell r="D763" t="str">
            <v>810859248579</v>
          </cell>
          <cell r="E763" t="str">
            <v>2017-08-22</v>
          </cell>
        </row>
        <row r="764">
          <cell r="D764" t="str">
            <v>810859248927</v>
          </cell>
          <cell r="E764" t="str">
            <v>2017-08-22</v>
          </cell>
        </row>
        <row r="765">
          <cell r="D765" t="str">
            <v>811015749256</v>
          </cell>
          <cell r="E765" t="str">
            <v>2017-08-23</v>
          </cell>
        </row>
        <row r="766">
          <cell r="D766" t="str">
            <v>811015749866</v>
          </cell>
          <cell r="E766" t="str">
            <v>2017-08-24</v>
          </cell>
        </row>
        <row r="767">
          <cell r="D767" t="str">
            <v>811158620033</v>
          </cell>
          <cell r="E767" t="str">
            <v>2017-08-26</v>
          </cell>
        </row>
        <row r="768">
          <cell r="D768" t="str">
            <v>811158620041</v>
          </cell>
          <cell r="E768" t="str">
            <v>2017-08-26</v>
          </cell>
        </row>
        <row r="769">
          <cell r="D769" t="str">
            <v>811158620053</v>
          </cell>
          <cell r="E769" t="str">
            <v>2017-08-26</v>
          </cell>
        </row>
        <row r="770">
          <cell r="D770" t="str">
            <v>811158620070</v>
          </cell>
          <cell r="E770" t="str">
            <v>2017-08-26</v>
          </cell>
        </row>
        <row r="771">
          <cell r="D771" t="str">
            <v>811158620087</v>
          </cell>
          <cell r="E771" t="str">
            <v>2017-08-26</v>
          </cell>
        </row>
        <row r="772">
          <cell r="D772" t="str">
            <v>811158620096</v>
          </cell>
          <cell r="E772" t="str">
            <v>2017-08-26</v>
          </cell>
        </row>
        <row r="773">
          <cell r="D773" t="str">
            <v>811158620102</v>
          </cell>
          <cell r="E773" t="str">
            <v>2017-08-26</v>
          </cell>
        </row>
        <row r="774">
          <cell r="D774" t="str">
            <v>811158620126</v>
          </cell>
          <cell r="E774" t="str">
            <v>2017-08-26</v>
          </cell>
        </row>
        <row r="775">
          <cell r="D775" t="str">
            <v>811158620137</v>
          </cell>
          <cell r="E775" t="str">
            <v>2017-08-26</v>
          </cell>
        </row>
        <row r="776">
          <cell r="D776" t="str">
            <v>811158620144</v>
          </cell>
          <cell r="E776" t="str">
            <v>2017-08-26</v>
          </cell>
        </row>
        <row r="777">
          <cell r="D777" t="str">
            <v>811158620201</v>
          </cell>
          <cell r="E777" t="str">
            <v>2017-08-26</v>
          </cell>
        </row>
        <row r="778">
          <cell r="D778" t="str">
            <v>811158620213</v>
          </cell>
          <cell r="E778" t="str">
            <v>2017-08-26</v>
          </cell>
        </row>
        <row r="779">
          <cell r="D779" t="str">
            <v>811158620220</v>
          </cell>
          <cell r="E779" t="str">
            <v>2017-08-26</v>
          </cell>
        </row>
        <row r="780">
          <cell r="D780" t="str">
            <v>811158620231</v>
          </cell>
          <cell r="E780" t="str">
            <v>2017-08-26</v>
          </cell>
        </row>
        <row r="781">
          <cell r="D781" t="str">
            <v>811158620243</v>
          </cell>
          <cell r="E781" t="str">
            <v>2017-08-26</v>
          </cell>
        </row>
        <row r="782">
          <cell r="D782" t="str">
            <v>811158620257</v>
          </cell>
          <cell r="E782" t="str">
            <v>2017-08-26</v>
          </cell>
        </row>
        <row r="783">
          <cell r="D783" t="str">
            <v>811158620260</v>
          </cell>
          <cell r="E783" t="str">
            <v>2017-08-26</v>
          </cell>
        </row>
        <row r="784">
          <cell r="D784" t="str">
            <v>811158620293</v>
          </cell>
          <cell r="E784" t="str">
            <v>2017-08-26</v>
          </cell>
        </row>
        <row r="785">
          <cell r="D785" t="str">
            <v>811158620318</v>
          </cell>
          <cell r="E785" t="str">
            <v>2017-08-26</v>
          </cell>
        </row>
        <row r="786">
          <cell r="D786" t="str">
            <v>811158620322</v>
          </cell>
          <cell r="E786" t="str">
            <v>2017-08-26</v>
          </cell>
        </row>
        <row r="787">
          <cell r="D787" t="str">
            <v>811158620335</v>
          </cell>
          <cell r="E787" t="str">
            <v>2017-08-26</v>
          </cell>
        </row>
        <row r="788">
          <cell r="D788" t="str">
            <v>811158620353</v>
          </cell>
          <cell r="E788" t="str">
            <v>2017-08-26</v>
          </cell>
        </row>
        <row r="789">
          <cell r="D789" t="str">
            <v>811158620370</v>
          </cell>
          <cell r="E789" t="str">
            <v>2017-08-26</v>
          </cell>
        </row>
        <row r="790">
          <cell r="D790" t="str">
            <v>811158620386</v>
          </cell>
          <cell r="E790" t="str">
            <v>2017-08-26</v>
          </cell>
        </row>
        <row r="791">
          <cell r="D791" t="str">
            <v>810859249242</v>
          </cell>
          <cell r="E791" t="str">
            <v>2017-08-02</v>
          </cell>
        </row>
        <row r="792">
          <cell r="D792" t="str">
            <v>810859242120</v>
          </cell>
          <cell r="E792" t="str">
            <v>2017-08-04</v>
          </cell>
        </row>
        <row r="793">
          <cell r="D793" t="str">
            <v>811015742424</v>
          </cell>
          <cell r="E793" t="str">
            <v>2017-08-07</v>
          </cell>
        </row>
        <row r="794">
          <cell r="D794" t="str">
            <v>811015744234</v>
          </cell>
          <cell r="E794" t="str">
            <v>2017-08-09</v>
          </cell>
        </row>
        <row r="795">
          <cell r="D795" t="str">
            <v>811015744260</v>
          </cell>
          <cell r="E795" t="str">
            <v>2017-08-09</v>
          </cell>
        </row>
        <row r="796">
          <cell r="D796" t="str">
            <v>811015744302</v>
          </cell>
          <cell r="E796" t="str">
            <v>2017-08-09</v>
          </cell>
        </row>
        <row r="797">
          <cell r="D797" t="str">
            <v>811015744319</v>
          </cell>
          <cell r="E797" t="str">
            <v>2017-08-09</v>
          </cell>
        </row>
        <row r="798">
          <cell r="D798" t="str">
            <v>811015744343</v>
          </cell>
          <cell r="E798" t="str">
            <v>2017-08-09</v>
          </cell>
        </row>
        <row r="799">
          <cell r="D799" t="str">
            <v>811015744358</v>
          </cell>
          <cell r="E799" t="str">
            <v>2017-08-09</v>
          </cell>
        </row>
        <row r="800">
          <cell r="D800" t="str">
            <v>811015744365</v>
          </cell>
          <cell r="E800" t="str">
            <v>2017-08-09</v>
          </cell>
        </row>
        <row r="801">
          <cell r="D801" t="str">
            <v>811015744392</v>
          </cell>
          <cell r="E801" t="str">
            <v>2017-08-09</v>
          </cell>
        </row>
        <row r="802">
          <cell r="D802" t="str">
            <v>811015744414</v>
          </cell>
          <cell r="E802" t="str">
            <v>2017-08-09</v>
          </cell>
        </row>
        <row r="803">
          <cell r="D803" t="str">
            <v>811015744434</v>
          </cell>
          <cell r="E803" t="str">
            <v>2017-08-09</v>
          </cell>
        </row>
        <row r="804">
          <cell r="D804" t="str">
            <v>811015744493</v>
          </cell>
          <cell r="E804" t="str">
            <v>2017-08-09</v>
          </cell>
        </row>
        <row r="805">
          <cell r="D805" t="str">
            <v>811015744518</v>
          </cell>
          <cell r="E805" t="str">
            <v>2017-08-09</v>
          </cell>
        </row>
        <row r="806">
          <cell r="D806" t="str">
            <v>811015744525</v>
          </cell>
          <cell r="E806" t="str">
            <v>2017-08-09</v>
          </cell>
        </row>
        <row r="807">
          <cell r="D807" t="str">
            <v>811015744576</v>
          </cell>
          <cell r="E807" t="str">
            <v>2017-08-09</v>
          </cell>
        </row>
        <row r="808">
          <cell r="D808" t="str">
            <v>811015744568</v>
          </cell>
          <cell r="E808" t="str">
            <v>2017-08-09</v>
          </cell>
        </row>
        <row r="809">
          <cell r="D809" t="str">
            <v>811015744629</v>
          </cell>
          <cell r="E809" t="str">
            <v>2017-08-09</v>
          </cell>
        </row>
        <row r="810">
          <cell r="D810" t="str">
            <v>811015744640</v>
          </cell>
          <cell r="E810" t="str">
            <v>2017-08-09</v>
          </cell>
        </row>
        <row r="811">
          <cell r="D811" t="str">
            <v>811015744675</v>
          </cell>
          <cell r="E811" t="str">
            <v>2017-08-09</v>
          </cell>
        </row>
        <row r="812">
          <cell r="D812" t="str">
            <v>811015744686</v>
          </cell>
          <cell r="E812" t="str">
            <v>2017-08-09</v>
          </cell>
        </row>
        <row r="813">
          <cell r="D813" t="str">
            <v>811015744732</v>
          </cell>
          <cell r="E813" t="str">
            <v>2017-08-09</v>
          </cell>
        </row>
        <row r="814">
          <cell r="D814" t="str">
            <v>811015744740</v>
          </cell>
          <cell r="E814" t="str">
            <v>2017-08-09</v>
          </cell>
        </row>
        <row r="815">
          <cell r="D815" t="str">
            <v>811015744756</v>
          </cell>
          <cell r="E815" t="str">
            <v>2017-08-09</v>
          </cell>
        </row>
        <row r="816">
          <cell r="D816" t="str">
            <v>811015744769</v>
          </cell>
          <cell r="E816" t="str">
            <v>2017-08-09</v>
          </cell>
        </row>
        <row r="817">
          <cell r="D817" t="str">
            <v>811015744783</v>
          </cell>
          <cell r="E817" t="str">
            <v>2017-08-09</v>
          </cell>
        </row>
        <row r="818">
          <cell r="D818" t="str">
            <v>811015744827</v>
          </cell>
          <cell r="E818" t="str">
            <v>2017-08-09</v>
          </cell>
        </row>
        <row r="819">
          <cell r="D819" t="str">
            <v>811015744854</v>
          </cell>
          <cell r="E819" t="str">
            <v>2017-08-09</v>
          </cell>
        </row>
        <row r="820">
          <cell r="D820" t="str">
            <v>811015744864</v>
          </cell>
          <cell r="E820" t="str">
            <v>2017-08-09</v>
          </cell>
        </row>
        <row r="821">
          <cell r="D821" t="str">
            <v>811015744915</v>
          </cell>
          <cell r="E821" t="str">
            <v>2017-08-09</v>
          </cell>
        </row>
        <row r="822">
          <cell r="D822" t="str">
            <v>811015744964</v>
          </cell>
          <cell r="E822" t="str">
            <v>2017-08-10</v>
          </cell>
        </row>
        <row r="823">
          <cell r="D823" t="str">
            <v>811015745002</v>
          </cell>
          <cell r="E823" t="str">
            <v>2017-08-10</v>
          </cell>
        </row>
        <row r="824">
          <cell r="D824" t="str">
            <v>811015745042</v>
          </cell>
          <cell r="E824" t="str">
            <v>2017-08-10</v>
          </cell>
        </row>
        <row r="825">
          <cell r="D825" t="str">
            <v>811015745061</v>
          </cell>
          <cell r="E825" t="str">
            <v>2017-08-10</v>
          </cell>
        </row>
        <row r="826">
          <cell r="D826" t="str">
            <v>811015745076</v>
          </cell>
          <cell r="E826" t="str">
            <v>2017-08-10</v>
          </cell>
        </row>
        <row r="827">
          <cell r="D827" t="str">
            <v>811015745159</v>
          </cell>
          <cell r="E827" t="str">
            <v>2017-08-10</v>
          </cell>
        </row>
        <row r="828">
          <cell r="D828" t="str">
            <v>811015745199</v>
          </cell>
          <cell r="E828" t="str">
            <v>2017-08-10</v>
          </cell>
        </row>
        <row r="829">
          <cell r="D829" t="str">
            <v>811015745209</v>
          </cell>
          <cell r="E829" t="str">
            <v>2017-08-10</v>
          </cell>
        </row>
        <row r="830">
          <cell r="D830" t="str">
            <v>811015745311</v>
          </cell>
          <cell r="E830" t="str">
            <v>2017-08-10</v>
          </cell>
        </row>
        <row r="831">
          <cell r="D831" t="str">
            <v>811015745320</v>
          </cell>
          <cell r="E831" t="str">
            <v>2017-08-10</v>
          </cell>
        </row>
        <row r="832">
          <cell r="D832" t="str">
            <v>811015745347</v>
          </cell>
          <cell r="E832" t="str">
            <v>2017-08-10</v>
          </cell>
        </row>
        <row r="833">
          <cell r="D833" t="str">
            <v>811015745371</v>
          </cell>
          <cell r="E833" t="str">
            <v>2017-08-10</v>
          </cell>
        </row>
        <row r="834">
          <cell r="D834" t="str">
            <v>811015745445</v>
          </cell>
          <cell r="E834" t="str">
            <v>2017-08-10</v>
          </cell>
        </row>
        <row r="835">
          <cell r="D835" t="str">
            <v>811015745478</v>
          </cell>
          <cell r="E835" t="str">
            <v>2017-08-10</v>
          </cell>
        </row>
        <row r="836">
          <cell r="D836" t="str">
            <v>811015745525</v>
          </cell>
          <cell r="E836" t="str">
            <v>2017-08-10</v>
          </cell>
        </row>
        <row r="837">
          <cell r="D837" t="str">
            <v>810859241047</v>
          </cell>
          <cell r="E837" t="str">
            <v>2017-08-03</v>
          </cell>
        </row>
        <row r="838">
          <cell r="D838" t="str">
            <v>810859241290</v>
          </cell>
          <cell r="E838" t="str">
            <v>2017-08-03</v>
          </cell>
        </row>
        <row r="839">
          <cell r="D839" t="str">
            <v>811015746680</v>
          </cell>
          <cell r="E839" t="str">
            <v>2017-08-12</v>
          </cell>
        </row>
        <row r="840">
          <cell r="D840" t="str">
            <v>811015748340</v>
          </cell>
          <cell r="E840" t="str">
            <v>2017-08-15</v>
          </cell>
        </row>
        <row r="841">
          <cell r="D841" t="str">
            <v>810859247093</v>
          </cell>
          <cell r="E841" t="str">
            <v>2017-08-17</v>
          </cell>
        </row>
        <row r="842">
          <cell r="D842" t="str">
            <v>810859247155</v>
          </cell>
          <cell r="E842" t="str">
            <v>2017-08-17</v>
          </cell>
        </row>
        <row r="843">
          <cell r="D843" t="str">
            <v>810859247192</v>
          </cell>
          <cell r="E843" t="str">
            <v>2017-08-17</v>
          </cell>
        </row>
        <row r="844">
          <cell r="D844" t="str">
            <v>810859247216</v>
          </cell>
          <cell r="E844" t="str">
            <v>2017-08-17</v>
          </cell>
        </row>
        <row r="845">
          <cell r="D845" t="str">
            <v>811015740629</v>
          </cell>
          <cell r="E845" t="str">
            <v>2017-08-17</v>
          </cell>
        </row>
        <row r="846">
          <cell r="D846" t="str">
            <v>811015740722</v>
          </cell>
          <cell r="E846" t="str">
            <v>2017-08-17</v>
          </cell>
        </row>
        <row r="847">
          <cell r="D847" t="str">
            <v>811015740749</v>
          </cell>
          <cell r="E847" t="str">
            <v>2017-08-17</v>
          </cell>
        </row>
        <row r="848">
          <cell r="D848" t="str">
            <v>811015740782</v>
          </cell>
          <cell r="E848" t="str">
            <v>2017-08-17</v>
          </cell>
        </row>
        <row r="849">
          <cell r="D849" t="str">
            <v>811015740841</v>
          </cell>
          <cell r="E849" t="str">
            <v>2017-08-17</v>
          </cell>
        </row>
        <row r="850">
          <cell r="D850" t="str">
            <v>811015747020</v>
          </cell>
          <cell r="E850" t="str">
            <v>2017-08-18</v>
          </cell>
        </row>
        <row r="851">
          <cell r="D851" t="str">
            <v>811015747089</v>
          </cell>
          <cell r="E851" t="str">
            <v>2017-08-18</v>
          </cell>
        </row>
        <row r="852">
          <cell r="D852" t="str">
            <v>811015747104</v>
          </cell>
          <cell r="E852" t="str">
            <v>2017-08-18</v>
          </cell>
        </row>
        <row r="853">
          <cell r="D853" t="str">
            <v>811015747171</v>
          </cell>
          <cell r="E853" t="str">
            <v>2017-08-18</v>
          </cell>
        </row>
        <row r="854">
          <cell r="D854" t="str">
            <v>810859247273</v>
          </cell>
          <cell r="E854" t="str">
            <v>2017-08-18</v>
          </cell>
        </row>
        <row r="855">
          <cell r="D855" t="str">
            <v>810859247322</v>
          </cell>
          <cell r="E855" t="str">
            <v>2017-08-18</v>
          </cell>
        </row>
        <row r="856">
          <cell r="D856" t="str">
            <v>810859247354</v>
          </cell>
          <cell r="E856" t="str">
            <v>2017-08-18</v>
          </cell>
        </row>
        <row r="857">
          <cell r="D857" t="str">
            <v>810859247390</v>
          </cell>
          <cell r="E857" t="str">
            <v>2017-08-18</v>
          </cell>
        </row>
        <row r="858">
          <cell r="D858" t="str">
            <v>810859247504</v>
          </cell>
          <cell r="E858" t="str">
            <v>2017-08-18</v>
          </cell>
        </row>
        <row r="859">
          <cell r="D859" t="str">
            <v>810859247531</v>
          </cell>
          <cell r="E859" t="str">
            <v>2017-08-18</v>
          </cell>
        </row>
        <row r="860">
          <cell r="D860" t="str">
            <v>810859247667</v>
          </cell>
          <cell r="E860" t="str">
            <v>2017-08-19</v>
          </cell>
        </row>
        <row r="861">
          <cell r="D861" t="str">
            <v>810859247820</v>
          </cell>
          <cell r="E861" t="str">
            <v>2017-08-19</v>
          </cell>
        </row>
        <row r="862">
          <cell r="D862" t="str">
            <v>811015747369</v>
          </cell>
          <cell r="E862" t="str">
            <v>2017-08-20</v>
          </cell>
        </row>
        <row r="863">
          <cell r="D863" t="str">
            <v>811015747378</v>
          </cell>
          <cell r="E863" t="str">
            <v>2017-08-20</v>
          </cell>
        </row>
        <row r="864">
          <cell r="D864" t="str">
            <v>811015747485</v>
          </cell>
          <cell r="E864" t="str">
            <v>2017-08-20</v>
          </cell>
        </row>
        <row r="865">
          <cell r="D865" t="str">
            <v>811015747701</v>
          </cell>
          <cell r="E865" t="str">
            <v>2017-08-20</v>
          </cell>
        </row>
        <row r="866">
          <cell r="D866" t="str">
            <v>811015747715</v>
          </cell>
          <cell r="E866" t="str">
            <v>2017-08-20</v>
          </cell>
        </row>
        <row r="867">
          <cell r="D867" t="str">
            <v>811015747756</v>
          </cell>
          <cell r="E867" t="str">
            <v>2017-08-20</v>
          </cell>
        </row>
        <row r="868">
          <cell r="D868" t="str">
            <v>811015747789</v>
          </cell>
          <cell r="E868" t="str">
            <v>2017-08-20</v>
          </cell>
        </row>
        <row r="869">
          <cell r="D869" t="str">
            <v>811015747835</v>
          </cell>
          <cell r="E869" t="str">
            <v>2017-08-21</v>
          </cell>
        </row>
        <row r="870">
          <cell r="D870" t="str">
            <v>810859248005</v>
          </cell>
          <cell r="E870" t="str">
            <v>2017-08-21</v>
          </cell>
        </row>
        <row r="871">
          <cell r="D871" t="str">
            <v>811015747967</v>
          </cell>
          <cell r="E871" t="str">
            <v>2017-08-21</v>
          </cell>
        </row>
        <row r="872">
          <cell r="D872" t="str">
            <v>811015747989</v>
          </cell>
          <cell r="E872" t="str">
            <v>2017-08-21</v>
          </cell>
        </row>
        <row r="873">
          <cell r="D873" t="str">
            <v>810859248035</v>
          </cell>
          <cell r="E873" t="str">
            <v>2017-08-21</v>
          </cell>
        </row>
        <row r="874">
          <cell r="D874" t="str">
            <v>810859248073</v>
          </cell>
          <cell r="E874" t="str">
            <v>2017-08-21</v>
          </cell>
        </row>
        <row r="875">
          <cell r="D875" t="str">
            <v>810859248148</v>
          </cell>
          <cell r="E875" t="str">
            <v>2017-08-21</v>
          </cell>
        </row>
        <row r="876">
          <cell r="D876" t="str">
            <v>810859248172</v>
          </cell>
          <cell r="E876" t="str">
            <v>2017-08-21</v>
          </cell>
        </row>
        <row r="877">
          <cell r="D877" t="str">
            <v>810859248180</v>
          </cell>
          <cell r="E877" t="str">
            <v>2017-08-21</v>
          </cell>
        </row>
        <row r="878">
          <cell r="D878" t="str">
            <v>810859248222</v>
          </cell>
          <cell r="E878" t="str">
            <v>2017-08-21</v>
          </cell>
        </row>
        <row r="879">
          <cell r="D879" t="str">
            <v>810859248250</v>
          </cell>
          <cell r="E879" t="str">
            <v>2017-08-21</v>
          </cell>
        </row>
        <row r="880">
          <cell r="D880" t="str">
            <v>810859248463</v>
          </cell>
          <cell r="E880" t="str">
            <v>2017-08-22</v>
          </cell>
        </row>
        <row r="881">
          <cell r="D881" t="str">
            <v>810859248480</v>
          </cell>
          <cell r="E881" t="str">
            <v>2017-08-22</v>
          </cell>
        </row>
        <row r="882">
          <cell r="D882" t="str">
            <v>810859248495</v>
          </cell>
          <cell r="E882" t="str">
            <v>2017-08-22</v>
          </cell>
        </row>
        <row r="883">
          <cell r="D883" t="str">
            <v>810859248607</v>
          </cell>
          <cell r="E883" t="str">
            <v>2017-08-22</v>
          </cell>
        </row>
        <row r="884">
          <cell r="D884" t="str">
            <v>810859248690</v>
          </cell>
          <cell r="E884" t="str">
            <v>2017-08-22</v>
          </cell>
        </row>
        <row r="885">
          <cell r="D885" t="str">
            <v>810859248706</v>
          </cell>
          <cell r="E885" t="str">
            <v>2017-08-22</v>
          </cell>
        </row>
        <row r="886">
          <cell r="D886" t="str">
            <v>810859248782</v>
          </cell>
          <cell r="E886" t="str">
            <v>2017-08-22</v>
          </cell>
        </row>
        <row r="887">
          <cell r="D887" t="str">
            <v>810859240364</v>
          </cell>
          <cell r="E887" t="str">
            <v>2017-08-01</v>
          </cell>
        </row>
        <row r="888">
          <cell r="D888" t="str">
            <v>810859240714</v>
          </cell>
          <cell r="E888" t="str">
            <v>2017-08-01</v>
          </cell>
        </row>
        <row r="889">
          <cell r="D889" t="str">
            <v>810859249030</v>
          </cell>
          <cell r="E889" t="str">
            <v>2017-08-02</v>
          </cell>
        </row>
        <row r="890">
          <cell r="D890" t="str">
            <v>810859249170</v>
          </cell>
          <cell r="E890" t="str">
            <v>2017-08-02</v>
          </cell>
        </row>
        <row r="891">
          <cell r="D891" t="str">
            <v>810859249322</v>
          </cell>
          <cell r="E891" t="str">
            <v>2017-08-02</v>
          </cell>
        </row>
        <row r="892">
          <cell r="D892" t="str">
            <v>810859241243</v>
          </cell>
          <cell r="E892" t="str">
            <v>2017-08-03</v>
          </cell>
        </row>
        <row r="893">
          <cell r="D893" t="str">
            <v>811015742388</v>
          </cell>
          <cell r="E893" t="str">
            <v>2017-08-06</v>
          </cell>
        </row>
        <row r="894">
          <cell r="D894" t="str">
            <v>811015742534</v>
          </cell>
          <cell r="E894" t="str">
            <v>2017-08-07</v>
          </cell>
        </row>
        <row r="895">
          <cell r="D895" t="str">
            <v>811015742556</v>
          </cell>
          <cell r="E895" t="str">
            <v>2017-08-07</v>
          </cell>
        </row>
        <row r="896">
          <cell r="D896" t="str">
            <v>811015742575</v>
          </cell>
          <cell r="E896" t="str">
            <v>2017-08-07</v>
          </cell>
        </row>
        <row r="897">
          <cell r="D897" t="str">
            <v>811015742592</v>
          </cell>
          <cell r="E897" t="str">
            <v>2017-08-07</v>
          </cell>
        </row>
        <row r="898">
          <cell r="D898" t="str">
            <v>811015744401</v>
          </cell>
          <cell r="E898" t="str">
            <v>2017-08-09</v>
          </cell>
        </row>
        <row r="899">
          <cell r="D899" t="str">
            <v>811015740035</v>
          </cell>
          <cell r="E899" t="str">
            <v>2017-08-13</v>
          </cell>
        </row>
        <row r="900">
          <cell r="D900" t="str">
            <v>811015740650</v>
          </cell>
          <cell r="E900" t="str">
            <v>2017-08-17</v>
          </cell>
        </row>
        <row r="901">
          <cell r="D901" t="str">
            <v>811015747773</v>
          </cell>
          <cell r="E901" t="str">
            <v>2017-08-20</v>
          </cell>
        </row>
        <row r="902">
          <cell r="D902" t="str">
            <v>811015749338</v>
          </cell>
          <cell r="E902" t="str">
            <v>2017-08-23</v>
          </cell>
        </row>
        <row r="903">
          <cell r="D903" t="str">
            <v>811015749513</v>
          </cell>
          <cell r="E903" t="str">
            <v>2017-08-24</v>
          </cell>
        </row>
        <row r="904">
          <cell r="D904" t="str">
            <v>811015743186</v>
          </cell>
          <cell r="E904" t="str">
            <v>2017-08-25</v>
          </cell>
        </row>
        <row r="905">
          <cell r="D905" t="str">
            <v>811015743393</v>
          </cell>
          <cell r="E905" t="str">
            <v>2017-08-25</v>
          </cell>
        </row>
        <row r="906">
          <cell r="D906" t="str">
            <v>811015743697</v>
          </cell>
          <cell r="E906" t="str">
            <v>2017-08-25</v>
          </cell>
        </row>
        <row r="907">
          <cell r="D907" t="str">
            <v>811158620064</v>
          </cell>
          <cell r="E907" t="str">
            <v>2017-08-26</v>
          </cell>
        </row>
        <row r="908">
          <cell r="D908" t="str">
            <v>811158620404</v>
          </cell>
          <cell r="E908" t="str">
            <v>2017-08-26</v>
          </cell>
        </row>
        <row r="909">
          <cell r="D909" t="str">
            <v>811158620415</v>
          </cell>
          <cell r="E909" t="str">
            <v>2017-08-26</v>
          </cell>
        </row>
        <row r="910">
          <cell r="D910" t="str">
            <v>810859240571</v>
          </cell>
          <cell r="E910" t="str">
            <v>2017-08-01</v>
          </cell>
        </row>
        <row r="911">
          <cell r="D911" t="str">
            <v>810859249677</v>
          </cell>
          <cell r="E911" t="str">
            <v>2017-08-02</v>
          </cell>
        </row>
        <row r="912">
          <cell r="D912" t="str">
            <v>811015742278</v>
          </cell>
          <cell r="E912" t="str">
            <v>2017-08-06</v>
          </cell>
        </row>
        <row r="913">
          <cell r="D913" t="str">
            <v>811015744189</v>
          </cell>
          <cell r="E913" t="str">
            <v>2017-08-09</v>
          </cell>
        </row>
        <row r="914">
          <cell r="D914" t="str">
            <v>811015744241</v>
          </cell>
          <cell r="E914" t="str">
            <v>2017-08-09</v>
          </cell>
        </row>
        <row r="915">
          <cell r="D915" t="str">
            <v>811015744282</v>
          </cell>
          <cell r="E915" t="str">
            <v>2017-08-09</v>
          </cell>
        </row>
        <row r="916">
          <cell r="D916" t="str">
            <v>811015744329</v>
          </cell>
          <cell r="E916" t="str">
            <v>2017-08-09</v>
          </cell>
        </row>
        <row r="917">
          <cell r="D917" t="str">
            <v>811015745811</v>
          </cell>
          <cell r="E917" t="str">
            <v>2017-08-11</v>
          </cell>
        </row>
        <row r="918">
          <cell r="D918" t="str">
            <v>811015745824</v>
          </cell>
          <cell r="E918" t="str">
            <v>2017-08-11</v>
          </cell>
        </row>
        <row r="919">
          <cell r="D919" t="str">
            <v>811015745836</v>
          </cell>
          <cell r="E919" t="str">
            <v>2017-08-11</v>
          </cell>
        </row>
        <row r="920">
          <cell r="D920" t="str">
            <v>811015745856</v>
          </cell>
          <cell r="E920" t="str">
            <v>2017-08-11</v>
          </cell>
        </row>
        <row r="921">
          <cell r="D921" t="str">
            <v>811015745868</v>
          </cell>
          <cell r="E921" t="str">
            <v>2017-08-11</v>
          </cell>
        </row>
        <row r="922">
          <cell r="D922" t="str">
            <v>811015745888</v>
          </cell>
          <cell r="E922" t="str">
            <v>2017-08-11</v>
          </cell>
        </row>
        <row r="923">
          <cell r="D923" t="str">
            <v>811015745944</v>
          </cell>
          <cell r="E923" t="str">
            <v>2017-08-11</v>
          </cell>
        </row>
        <row r="924">
          <cell r="D924" t="str">
            <v>811015745955</v>
          </cell>
          <cell r="E924" t="str">
            <v>2017-08-11</v>
          </cell>
        </row>
        <row r="925">
          <cell r="D925" t="str">
            <v>811015745965</v>
          </cell>
          <cell r="E925" t="str">
            <v>2017-08-11</v>
          </cell>
        </row>
        <row r="926">
          <cell r="D926" t="str">
            <v>811015745976</v>
          </cell>
          <cell r="E926" t="str">
            <v>2017-08-11</v>
          </cell>
        </row>
        <row r="927">
          <cell r="D927" t="str">
            <v>811015746002</v>
          </cell>
          <cell r="E927" t="str">
            <v>2017-08-11</v>
          </cell>
        </row>
        <row r="928">
          <cell r="D928" t="str">
            <v>811015745993</v>
          </cell>
          <cell r="E928" t="str">
            <v>2017-08-11</v>
          </cell>
        </row>
        <row r="929">
          <cell r="D929" t="str">
            <v>810859246176</v>
          </cell>
          <cell r="E929" t="str">
            <v>2017-08-11</v>
          </cell>
        </row>
        <row r="930">
          <cell r="D930" t="str">
            <v>810859246201</v>
          </cell>
          <cell r="E930" t="str">
            <v>2017-08-11</v>
          </cell>
        </row>
        <row r="931">
          <cell r="D931" t="str">
            <v>810859246269</v>
          </cell>
          <cell r="E931" t="str">
            <v>2017-08-11</v>
          </cell>
        </row>
        <row r="932">
          <cell r="D932" t="str">
            <v>811015746080</v>
          </cell>
          <cell r="E932" t="str">
            <v>2017-08-12</v>
          </cell>
        </row>
        <row r="933">
          <cell r="D933" t="str">
            <v>811015746105</v>
          </cell>
          <cell r="E933" t="str">
            <v>2017-08-12</v>
          </cell>
        </row>
        <row r="934">
          <cell r="D934" t="str">
            <v>811015746113</v>
          </cell>
          <cell r="E934" t="str">
            <v>2017-08-12</v>
          </cell>
        </row>
        <row r="935">
          <cell r="D935" t="str">
            <v>811015746166</v>
          </cell>
          <cell r="E935" t="str">
            <v>2017-08-12</v>
          </cell>
        </row>
        <row r="936">
          <cell r="D936" t="str">
            <v>811015746178</v>
          </cell>
          <cell r="E936" t="str">
            <v>2017-08-12</v>
          </cell>
        </row>
        <row r="937">
          <cell r="D937" t="str">
            <v>811015746188</v>
          </cell>
          <cell r="E937" t="str">
            <v>2017-08-12</v>
          </cell>
        </row>
        <row r="938">
          <cell r="D938" t="str">
            <v>811015746193</v>
          </cell>
          <cell r="E938" t="str">
            <v>2017-08-12</v>
          </cell>
        </row>
        <row r="939">
          <cell r="D939" t="str">
            <v>811015746240</v>
          </cell>
          <cell r="E939" t="str">
            <v>2017-08-12</v>
          </cell>
        </row>
        <row r="940">
          <cell r="D940" t="str">
            <v>811015746287</v>
          </cell>
          <cell r="E940" t="str">
            <v>2017-08-12</v>
          </cell>
        </row>
        <row r="941">
          <cell r="D941" t="str">
            <v>811015746299</v>
          </cell>
          <cell r="E941" t="str">
            <v>2017-08-12</v>
          </cell>
        </row>
        <row r="942">
          <cell r="D942" t="str">
            <v>811015746326</v>
          </cell>
          <cell r="E942" t="str">
            <v>2017-08-12</v>
          </cell>
        </row>
        <row r="943">
          <cell r="D943" t="str">
            <v>811015746337</v>
          </cell>
          <cell r="E943" t="str">
            <v>2017-08-12</v>
          </cell>
        </row>
        <row r="944">
          <cell r="D944" t="str">
            <v>811015746351</v>
          </cell>
          <cell r="E944" t="str">
            <v>2017-08-12</v>
          </cell>
        </row>
        <row r="945">
          <cell r="D945" t="str">
            <v>811015746405</v>
          </cell>
          <cell r="E945" t="str">
            <v>2017-08-12</v>
          </cell>
        </row>
        <row r="946">
          <cell r="D946" t="str">
            <v>811015746443</v>
          </cell>
          <cell r="E946" t="str">
            <v>2017-08-12</v>
          </cell>
        </row>
        <row r="947">
          <cell r="D947" t="str">
            <v>811015746427</v>
          </cell>
          <cell r="E947" t="str">
            <v>2017-08-12</v>
          </cell>
        </row>
        <row r="948">
          <cell r="D948" t="str">
            <v>811015746453</v>
          </cell>
          <cell r="E948" t="str">
            <v>2017-08-12</v>
          </cell>
        </row>
        <row r="949">
          <cell r="D949" t="str">
            <v>811015746490</v>
          </cell>
          <cell r="E949" t="str">
            <v>2017-08-12</v>
          </cell>
        </row>
        <row r="950">
          <cell r="D950" t="str">
            <v>811015746480</v>
          </cell>
          <cell r="E950" t="str">
            <v>2017-08-12</v>
          </cell>
        </row>
        <row r="951">
          <cell r="D951" t="str">
            <v>811015746502</v>
          </cell>
          <cell r="E951" t="str">
            <v>2017-08-12</v>
          </cell>
        </row>
        <row r="952">
          <cell r="D952" t="str">
            <v>811015746535</v>
          </cell>
          <cell r="E952" t="str">
            <v>2017-08-12</v>
          </cell>
        </row>
        <row r="953">
          <cell r="D953" t="str">
            <v>811015746568</v>
          </cell>
          <cell r="E953" t="str">
            <v>2017-08-12</v>
          </cell>
        </row>
        <row r="954">
          <cell r="D954" t="str">
            <v>811015746585</v>
          </cell>
          <cell r="E954" t="str">
            <v>2017-08-12</v>
          </cell>
        </row>
        <row r="955">
          <cell r="D955" t="str">
            <v>811015746630</v>
          </cell>
          <cell r="E955" t="str">
            <v>2017-08-12</v>
          </cell>
        </row>
        <row r="956">
          <cell r="D956" t="str">
            <v>811015746655</v>
          </cell>
          <cell r="E956" t="str">
            <v>2017-08-12</v>
          </cell>
        </row>
        <row r="957">
          <cell r="D957" t="str">
            <v>811015746768</v>
          </cell>
          <cell r="E957" t="str">
            <v>2017-08-13</v>
          </cell>
        </row>
        <row r="958">
          <cell r="D958" t="str">
            <v>811015746770</v>
          </cell>
          <cell r="E958" t="str">
            <v>2017-08-13</v>
          </cell>
        </row>
        <row r="959">
          <cell r="D959" t="str">
            <v>811015746788</v>
          </cell>
          <cell r="E959" t="str">
            <v>2017-08-13</v>
          </cell>
        </row>
        <row r="960">
          <cell r="D960" t="str">
            <v>811015746838</v>
          </cell>
          <cell r="E960" t="str">
            <v>2017-08-13</v>
          </cell>
        </row>
        <row r="961">
          <cell r="D961" t="str">
            <v>811015746862</v>
          </cell>
          <cell r="E961" t="str">
            <v>2017-08-13</v>
          </cell>
        </row>
        <row r="962">
          <cell r="D962" t="str">
            <v>811015746853</v>
          </cell>
          <cell r="E962" t="str">
            <v>2017-08-13</v>
          </cell>
        </row>
        <row r="963">
          <cell r="D963" t="str">
            <v>811015746903</v>
          </cell>
          <cell r="E963" t="str">
            <v>2017-08-13</v>
          </cell>
        </row>
        <row r="964">
          <cell r="D964" t="str">
            <v>811015746890</v>
          </cell>
          <cell r="E964" t="str">
            <v>2017-08-13</v>
          </cell>
        </row>
        <row r="965">
          <cell r="D965" t="str">
            <v>811015746948</v>
          </cell>
          <cell r="E965" t="str">
            <v>2017-08-13</v>
          </cell>
        </row>
        <row r="966">
          <cell r="D966" t="str">
            <v>811015746960</v>
          </cell>
          <cell r="E966" t="str">
            <v>2017-08-13</v>
          </cell>
        </row>
        <row r="967">
          <cell r="D967" t="str">
            <v>811015742392</v>
          </cell>
          <cell r="E967" t="str">
            <v>2017-08-06</v>
          </cell>
        </row>
        <row r="968">
          <cell r="D968" t="str">
            <v>810859240929</v>
          </cell>
          <cell r="E968" t="str">
            <v>2017-08-01</v>
          </cell>
        </row>
        <row r="969">
          <cell r="D969" t="str">
            <v>810859249307</v>
          </cell>
          <cell r="E969" t="str">
            <v>2017-08-02</v>
          </cell>
        </row>
        <row r="970">
          <cell r="D970" t="str">
            <v>810859241351</v>
          </cell>
          <cell r="E970" t="str">
            <v>2017-08-03</v>
          </cell>
        </row>
        <row r="971">
          <cell r="D971" t="str">
            <v>810859241546</v>
          </cell>
          <cell r="E971" t="str">
            <v>2017-08-03</v>
          </cell>
        </row>
        <row r="972">
          <cell r="D972" t="str">
            <v>811015742665</v>
          </cell>
          <cell r="E972" t="str">
            <v>2017-08-07</v>
          </cell>
        </row>
        <row r="973">
          <cell r="D973" t="str">
            <v>811015741096</v>
          </cell>
          <cell r="E973" t="str">
            <v>2017-08-07</v>
          </cell>
        </row>
        <row r="974">
          <cell r="D974" t="str">
            <v>811015745021</v>
          </cell>
          <cell r="E974" t="str">
            <v>2017-08-10</v>
          </cell>
        </row>
        <row r="975">
          <cell r="D975" t="str">
            <v>811015746973</v>
          </cell>
          <cell r="E975" t="str">
            <v>2017-08-13</v>
          </cell>
        </row>
        <row r="976">
          <cell r="D976" t="str">
            <v>811015746983</v>
          </cell>
          <cell r="E976" t="str">
            <v>2017-08-13</v>
          </cell>
        </row>
        <row r="977">
          <cell r="D977" t="str">
            <v>811015746994</v>
          </cell>
          <cell r="E977" t="str">
            <v>2017-08-13</v>
          </cell>
        </row>
        <row r="978">
          <cell r="D978" t="str">
            <v>811015747009</v>
          </cell>
          <cell r="E978" t="str">
            <v>2017-08-13</v>
          </cell>
        </row>
        <row r="979">
          <cell r="D979" t="str">
            <v>810859246337</v>
          </cell>
          <cell r="E979" t="str">
            <v>2017-08-13</v>
          </cell>
        </row>
        <row r="980">
          <cell r="D980" t="str">
            <v>810859246343</v>
          </cell>
          <cell r="E980" t="str">
            <v>2017-08-13</v>
          </cell>
        </row>
        <row r="981">
          <cell r="D981" t="str">
            <v>810859246351</v>
          </cell>
          <cell r="E981" t="str">
            <v>2017-08-13</v>
          </cell>
        </row>
        <row r="982">
          <cell r="D982" t="str">
            <v>810859246360</v>
          </cell>
          <cell r="E982" t="str">
            <v>2017-08-13</v>
          </cell>
        </row>
        <row r="983">
          <cell r="D983" t="str">
            <v>810859246388</v>
          </cell>
          <cell r="E983" t="str">
            <v>2017-08-13</v>
          </cell>
        </row>
        <row r="984">
          <cell r="D984" t="str">
            <v>810859246392</v>
          </cell>
          <cell r="E984" t="str">
            <v>2017-08-13</v>
          </cell>
        </row>
        <row r="985">
          <cell r="D985" t="str">
            <v>810859246438</v>
          </cell>
          <cell r="E985" t="str">
            <v>2017-08-13</v>
          </cell>
        </row>
        <row r="986">
          <cell r="D986" t="str">
            <v>810859246462</v>
          </cell>
          <cell r="E986" t="str">
            <v>2017-08-13</v>
          </cell>
        </row>
        <row r="987">
          <cell r="D987" t="str">
            <v>810859246486</v>
          </cell>
          <cell r="E987" t="str">
            <v>2017-08-13</v>
          </cell>
        </row>
        <row r="988">
          <cell r="D988" t="str">
            <v>810859246524</v>
          </cell>
          <cell r="E988" t="str">
            <v>2017-08-13</v>
          </cell>
        </row>
        <row r="989">
          <cell r="D989" t="str">
            <v>810859246537</v>
          </cell>
          <cell r="E989" t="str">
            <v>2017-08-13</v>
          </cell>
        </row>
        <row r="990">
          <cell r="D990" t="str">
            <v>810859246559</v>
          </cell>
          <cell r="E990" t="str">
            <v>2017-08-13</v>
          </cell>
        </row>
        <row r="991">
          <cell r="D991" t="str">
            <v>810859246541</v>
          </cell>
          <cell r="E991" t="str">
            <v>2017-08-13</v>
          </cell>
        </row>
        <row r="992">
          <cell r="D992" t="str">
            <v>810859246590</v>
          </cell>
          <cell r="E992" t="str">
            <v>2017-08-13</v>
          </cell>
        </row>
        <row r="993">
          <cell r="D993" t="str">
            <v>810859246600</v>
          </cell>
          <cell r="E993" t="str">
            <v>2017-08-13</v>
          </cell>
        </row>
        <row r="994">
          <cell r="D994" t="str">
            <v>811015740017</v>
          </cell>
          <cell r="E994" t="str">
            <v>2017-08-13</v>
          </cell>
        </row>
        <row r="995">
          <cell r="D995" t="str">
            <v>810859249223</v>
          </cell>
          <cell r="E995" t="str">
            <v>2017-08-02</v>
          </cell>
        </row>
        <row r="996">
          <cell r="D996" t="str">
            <v>810859241035</v>
          </cell>
          <cell r="E996" t="str">
            <v>2017-08-03</v>
          </cell>
        </row>
        <row r="997">
          <cell r="D997" t="str">
            <v>811015741488</v>
          </cell>
          <cell r="E997" t="str">
            <v>2017-08-08</v>
          </cell>
        </row>
        <row r="998">
          <cell r="D998" t="str">
            <v>811015741492</v>
          </cell>
          <cell r="E998" t="str">
            <v>2017-08-08</v>
          </cell>
        </row>
        <row r="999">
          <cell r="D999" t="str">
            <v>811015741501</v>
          </cell>
          <cell r="E999" t="str">
            <v>2017-08-08</v>
          </cell>
        </row>
        <row r="1000">
          <cell r="D1000" t="str">
            <v>811015741631</v>
          </cell>
          <cell r="E1000" t="str">
            <v>2017-08-08</v>
          </cell>
        </row>
        <row r="1001">
          <cell r="D1001" t="str">
            <v>811015741768</v>
          </cell>
          <cell r="E1001" t="str">
            <v>2017-08-08</v>
          </cell>
        </row>
        <row r="1002">
          <cell r="D1002" t="str">
            <v>811015745032</v>
          </cell>
          <cell r="E1002" t="str">
            <v>2017-08-10</v>
          </cell>
        </row>
        <row r="1003">
          <cell r="D1003" t="str">
            <v>811015745305</v>
          </cell>
          <cell r="E1003" t="str">
            <v>2017-08-10</v>
          </cell>
        </row>
        <row r="1004">
          <cell r="D1004" t="str">
            <v>811015745756</v>
          </cell>
          <cell r="E1004" t="str">
            <v>2017-08-11</v>
          </cell>
        </row>
        <row r="1005">
          <cell r="D1005" t="str">
            <v>811015746344</v>
          </cell>
          <cell r="E1005" t="str">
            <v>2017-08-12</v>
          </cell>
        </row>
        <row r="1006">
          <cell r="D1006" t="str">
            <v>811015747043</v>
          </cell>
          <cell r="E1006" t="str">
            <v>2017-08-18</v>
          </cell>
        </row>
        <row r="1007">
          <cell r="D1007" t="str">
            <v>810859240302</v>
          </cell>
          <cell r="E1007" t="str">
            <v>2017-08-01</v>
          </cell>
        </row>
        <row r="1008">
          <cell r="D1008" t="str">
            <v>810859240388</v>
          </cell>
          <cell r="E1008" t="str">
            <v>2017-08-01</v>
          </cell>
        </row>
        <row r="1009">
          <cell r="D1009" t="str">
            <v>810859240429</v>
          </cell>
          <cell r="E1009" t="str">
            <v>2017-08-01</v>
          </cell>
        </row>
        <row r="1010">
          <cell r="D1010" t="str">
            <v>810859240638</v>
          </cell>
          <cell r="E1010" t="str">
            <v>2017-08-01</v>
          </cell>
        </row>
        <row r="1011">
          <cell r="D1011" t="str">
            <v>810859240889</v>
          </cell>
          <cell r="E1011" t="str">
            <v>2017-08-01</v>
          </cell>
        </row>
        <row r="1012">
          <cell r="D1012" t="str">
            <v>810859249275</v>
          </cell>
          <cell r="E1012" t="str">
            <v>2017-08-02</v>
          </cell>
        </row>
        <row r="1013">
          <cell r="D1013" t="str">
            <v>810859249496</v>
          </cell>
          <cell r="E1013" t="str">
            <v>2017-08-02</v>
          </cell>
        </row>
        <row r="1014">
          <cell r="D1014" t="str">
            <v>810859249562</v>
          </cell>
          <cell r="E1014" t="str">
            <v>2017-08-02</v>
          </cell>
        </row>
        <row r="1015">
          <cell r="D1015" t="str">
            <v>810859249874</v>
          </cell>
          <cell r="E1015" t="str">
            <v>2017-08-03</v>
          </cell>
        </row>
        <row r="1016">
          <cell r="D1016" t="str">
            <v>810859250006</v>
          </cell>
          <cell r="E1016" t="str">
            <v>2017-08-03</v>
          </cell>
        </row>
        <row r="1017">
          <cell r="D1017" t="str">
            <v>810859241530</v>
          </cell>
          <cell r="E1017" t="str">
            <v>2017-08-03</v>
          </cell>
        </row>
        <row r="1018">
          <cell r="D1018" t="str">
            <v>810859242329</v>
          </cell>
          <cell r="E1018" t="str">
            <v>2017-08-05</v>
          </cell>
        </row>
        <row r="1019">
          <cell r="D1019" t="str">
            <v>810859242716</v>
          </cell>
          <cell r="E1019" t="str">
            <v>2017-08-05</v>
          </cell>
        </row>
        <row r="1020">
          <cell r="D1020" t="str">
            <v>811015744203</v>
          </cell>
          <cell r="E1020" t="str">
            <v>2017-08-09</v>
          </cell>
        </row>
        <row r="1021">
          <cell r="D1021" t="str">
            <v>811015744229</v>
          </cell>
          <cell r="E1021" t="str">
            <v>2017-08-09</v>
          </cell>
        </row>
        <row r="1022">
          <cell r="D1022" t="str">
            <v>811015744255</v>
          </cell>
          <cell r="E1022" t="str">
            <v>2017-08-09</v>
          </cell>
        </row>
        <row r="1023">
          <cell r="D1023" t="str">
            <v>811015744295</v>
          </cell>
          <cell r="E1023" t="str">
            <v>2017-08-09</v>
          </cell>
        </row>
        <row r="1024">
          <cell r="D1024" t="str">
            <v>811015744338</v>
          </cell>
          <cell r="E1024" t="str">
            <v>2017-08-09</v>
          </cell>
        </row>
        <row r="1025">
          <cell r="D1025" t="str">
            <v>811015745104</v>
          </cell>
          <cell r="E1025" t="str">
            <v>2017-08-10</v>
          </cell>
        </row>
        <row r="1026">
          <cell r="D1026" t="str">
            <v>811015745126</v>
          </cell>
          <cell r="E1026" t="str">
            <v>2017-08-10</v>
          </cell>
        </row>
        <row r="1027">
          <cell r="D1027" t="str">
            <v>811015746268</v>
          </cell>
          <cell r="E1027" t="str">
            <v>2017-08-12</v>
          </cell>
        </row>
        <row r="1028">
          <cell r="D1028" t="str">
            <v>811015740022</v>
          </cell>
          <cell r="E1028" t="str">
            <v>2017-08-13</v>
          </cell>
        </row>
        <row r="1029">
          <cell r="D1029" t="str">
            <v>811015740048</v>
          </cell>
          <cell r="E1029" t="str">
            <v>2017-08-13</v>
          </cell>
        </row>
        <row r="1030">
          <cell r="D1030" t="str">
            <v>811015740108</v>
          </cell>
          <cell r="E1030" t="str">
            <v>2017-08-14</v>
          </cell>
        </row>
        <row r="1031">
          <cell r="D1031" t="str">
            <v>811015740118</v>
          </cell>
          <cell r="E1031" t="str">
            <v>2017-08-14</v>
          </cell>
        </row>
        <row r="1032">
          <cell r="D1032" t="str">
            <v>811015740147</v>
          </cell>
          <cell r="E1032" t="str">
            <v>2017-08-14</v>
          </cell>
        </row>
        <row r="1033">
          <cell r="D1033" t="str">
            <v>811015740223</v>
          </cell>
          <cell r="E1033" t="str">
            <v>2017-08-14</v>
          </cell>
        </row>
        <row r="1034">
          <cell r="D1034" t="str">
            <v>811015740211</v>
          </cell>
          <cell r="E1034" t="str">
            <v>2017-08-14</v>
          </cell>
        </row>
        <row r="1035">
          <cell r="D1035" t="str">
            <v>811015740232</v>
          </cell>
          <cell r="E1035" t="str">
            <v>2017-08-14</v>
          </cell>
        </row>
        <row r="1036">
          <cell r="D1036" t="str">
            <v>811015740259</v>
          </cell>
          <cell r="E1036" t="str">
            <v>2017-08-14</v>
          </cell>
        </row>
        <row r="1037">
          <cell r="D1037" t="str">
            <v>811015740293</v>
          </cell>
          <cell r="E1037" t="str">
            <v>2017-08-14</v>
          </cell>
        </row>
        <row r="1038">
          <cell r="D1038" t="str">
            <v>811015740332</v>
          </cell>
          <cell r="E1038" t="str">
            <v>2017-08-14</v>
          </cell>
        </row>
        <row r="1039">
          <cell r="D1039" t="str">
            <v>811015740366</v>
          </cell>
          <cell r="E1039" t="str">
            <v>2017-08-14</v>
          </cell>
        </row>
        <row r="1040">
          <cell r="D1040" t="str">
            <v>811015740391</v>
          </cell>
          <cell r="E1040" t="str">
            <v>2017-08-14</v>
          </cell>
        </row>
        <row r="1041">
          <cell r="D1041" t="str">
            <v>811015740382</v>
          </cell>
          <cell r="E1041" t="str">
            <v>2017-08-14</v>
          </cell>
        </row>
        <row r="1042">
          <cell r="D1042" t="str">
            <v>811015740445</v>
          </cell>
          <cell r="E1042" t="str">
            <v>2017-08-14</v>
          </cell>
        </row>
        <row r="1043">
          <cell r="D1043" t="str">
            <v>811015740460</v>
          </cell>
          <cell r="E1043" t="str">
            <v>2017-08-14</v>
          </cell>
        </row>
        <row r="1044">
          <cell r="D1044" t="str">
            <v>811015740545</v>
          </cell>
          <cell r="E1044" t="str">
            <v>2017-08-14</v>
          </cell>
        </row>
        <row r="1045">
          <cell r="D1045" t="str">
            <v>811015748033</v>
          </cell>
          <cell r="E1045" t="str">
            <v>2017-08-15</v>
          </cell>
        </row>
        <row r="1046">
          <cell r="D1046" t="str">
            <v>811015748047</v>
          </cell>
          <cell r="E1046" t="str">
            <v>2017-08-15</v>
          </cell>
        </row>
        <row r="1047">
          <cell r="D1047" t="str">
            <v>811015748069</v>
          </cell>
          <cell r="E1047" t="str">
            <v>2017-08-15</v>
          </cell>
        </row>
        <row r="1048">
          <cell r="D1048" t="str">
            <v>811015748091</v>
          </cell>
          <cell r="E1048" t="str">
            <v>2017-08-15</v>
          </cell>
        </row>
        <row r="1049">
          <cell r="D1049" t="str">
            <v>811015748117</v>
          </cell>
          <cell r="E1049" t="str">
            <v>2017-08-15</v>
          </cell>
        </row>
        <row r="1050">
          <cell r="D1050" t="str">
            <v>811015748106</v>
          </cell>
          <cell r="E1050" t="str">
            <v>2017-08-15</v>
          </cell>
        </row>
        <row r="1051">
          <cell r="D1051" t="str">
            <v>811015748138</v>
          </cell>
          <cell r="E1051" t="str">
            <v>2017-08-15</v>
          </cell>
        </row>
        <row r="1052">
          <cell r="D1052" t="str">
            <v>811015748187</v>
          </cell>
          <cell r="E1052" t="str">
            <v>2017-08-17</v>
          </cell>
        </row>
        <row r="1053">
          <cell r="D1053" t="str">
            <v>811015748257</v>
          </cell>
          <cell r="E1053" t="str">
            <v>2017-08-15</v>
          </cell>
        </row>
        <row r="1054">
          <cell r="D1054" t="str">
            <v>811015748267</v>
          </cell>
          <cell r="E1054" t="str">
            <v>2017-08-15</v>
          </cell>
        </row>
        <row r="1055">
          <cell r="D1055" t="str">
            <v>811015748281</v>
          </cell>
          <cell r="E1055" t="str">
            <v>2017-08-15</v>
          </cell>
        </row>
        <row r="1056">
          <cell r="D1056" t="str">
            <v>811015748318</v>
          </cell>
          <cell r="E1056" t="str">
            <v>2017-08-15</v>
          </cell>
        </row>
        <row r="1057">
          <cell r="D1057" t="str">
            <v>811015748351</v>
          </cell>
          <cell r="E1057" t="str">
            <v>2017-08-15</v>
          </cell>
        </row>
        <row r="1058">
          <cell r="D1058" t="str">
            <v>811015748363</v>
          </cell>
          <cell r="E1058" t="str">
            <v>2017-08-15</v>
          </cell>
        </row>
        <row r="1059">
          <cell r="D1059" t="str">
            <v>811015748378</v>
          </cell>
          <cell r="E1059" t="str">
            <v>2017-08-15</v>
          </cell>
        </row>
        <row r="1060">
          <cell r="D1060" t="str">
            <v>811015748381</v>
          </cell>
          <cell r="E1060" t="str">
            <v>2017-08-15</v>
          </cell>
        </row>
        <row r="1061">
          <cell r="D1061" t="str">
            <v>811015748477</v>
          </cell>
          <cell r="E1061" t="str">
            <v>2017-08-15</v>
          </cell>
        </row>
        <row r="1062">
          <cell r="D1062" t="str">
            <v>811015748458</v>
          </cell>
          <cell r="E1062" t="str">
            <v>2017-08-15</v>
          </cell>
        </row>
        <row r="1063">
          <cell r="D1063" t="str">
            <v>811015748534</v>
          </cell>
          <cell r="E1063" t="str">
            <v>2017-08-15</v>
          </cell>
        </row>
        <row r="1064">
          <cell r="D1064" t="str">
            <v>811015748524</v>
          </cell>
          <cell r="E1064" t="str">
            <v>2017-08-15</v>
          </cell>
        </row>
        <row r="1065">
          <cell r="D1065" t="str">
            <v>811015748543</v>
          </cell>
          <cell r="E1065" t="str">
            <v>2017-08-15</v>
          </cell>
        </row>
        <row r="1066">
          <cell r="D1066" t="str">
            <v>811015748563</v>
          </cell>
          <cell r="E1066" t="str">
            <v>2017-08-15</v>
          </cell>
        </row>
        <row r="1067">
          <cell r="D1067" t="str">
            <v>811015748591</v>
          </cell>
          <cell r="E1067" t="str">
            <v>2017-08-15</v>
          </cell>
        </row>
        <row r="1068">
          <cell r="D1068" t="str">
            <v>811015748611</v>
          </cell>
          <cell r="E1068" t="str">
            <v>2017-08-15</v>
          </cell>
        </row>
        <row r="1069">
          <cell r="D1069" t="str">
            <v>811015748633</v>
          </cell>
          <cell r="E1069" t="str">
            <v>2017-08-15</v>
          </cell>
        </row>
        <row r="1070">
          <cell r="D1070" t="str">
            <v>810859240322</v>
          </cell>
          <cell r="E1070" t="str">
            <v>2017-08-01</v>
          </cell>
        </row>
        <row r="1071">
          <cell r="D1071" t="str">
            <v>810859249648</v>
          </cell>
          <cell r="E1071" t="str">
            <v>2017-08-02</v>
          </cell>
        </row>
        <row r="1072">
          <cell r="D1072" t="str">
            <v>810859241427</v>
          </cell>
          <cell r="E1072" t="str">
            <v>2017-08-03</v>
          </cell>
        </row>
        <row r="1073">
          <cell r="D1073" t="str">
            <v>810859241456</v>
          </cell>
          <cell r="E1073" t="str">
            <v>2017-08-03</v>
          </cell>
        </row>
        <row r="1074">
          <cell r="D1074" t="str">
            <v>810859241877</v>
          </cell>
          <cell r="E1074" t="str">
            <v>2017-08-04</v>
          </cell>
        </row>
        <row r="1075">
          <cell r="D1075" t="str">
            <v>810859241895</v>
          </cell>
          <cell r="E1075" t="str">
            <v>2017-08-04</v>
          </cell>
        </row>
        <row r="1076">
          <cell r="D1076" t="str">
            <v>810859242372</v>
          </cell>
          <cell r="E1076" t="str">
            <v>2017-08-05</v>
          </cell>
        </row>
        <row r="1077">
          <cell r="D1077" t="str">
            <v>811015742792</v>
          </cell>
          <cell r="E1077" t="str">
            <v>2017-08-07</v>
          </cell>
        </row>
        <row r="1078">
          <cell r="D1078" t="str">
            <v>811015744539</v>
          </cell>
          <cell r="E1078" t="str">
            <v>2017-08-09</v>
          </cell>
        </row>
        <row r="1079">
          <cell r="D1079" t="str">
            <v>810859246181</v>
          </cell>
          <cell r="E1079" t="str">
            <v>2017-08-11</v>
          </cell>
        </row>
        <row r="1080">
          <cell r="D1080" t="str">
            <v>811015746414</v>
          </cell>
          <cell r="E1080" t="str">
            <v>2017-08-12</v>
          </cell>
        </row>
        <row r="1081">
          <cell r="D1081" t="str">
            <v>811015746665</v>
          </cell>
          <cell r="E1081" t="str">
            <v>2017-08-12</v>
          </cell>
        </row>
        <row r="1082">
          <cell r="D1082" t="str">
            <v>810859246515</v>
          </cell>
          <cell r="E1082" t="str">
            <v>2017-08-13</v>
          </cell>
        </row>
        <row r="1083">
          <cell r="D1083" t="str">
            <v>811015748147</v>
          </cell>
          <cell r="E1083" t="str">
            <v>2017-08-15</v>
          </cell>
        </row>
        <row r="1084">
          <cell r="D1084" t="str">
            <v>811015748164</v>
          </cell>
          <cell r="E1084" t="str">
            <v>2017-08-15</v>
          </cell>
        </row>
        <row r="1085">
          <cell r="D1085" t="str">
            <v>810859247067</v>
          </cell>
          <cell r="E1085" t="str">
            <v>2017-08-17</v>
          </cell>
        </row>
        <row r="1086">
          <cell r="D1086" t="str">
            <v>811015740861</v>
          </cell>
          <cell r="E1086" t="str">
            <v>2017-08-17</v>
          </cell>
        </row>
        <row r="1087">
          <cell r="D1087" t="str">
            <v>810859247740</v>
          </cell>
          <cell r="E1087" t="str">
            <v>2017-08-19</v>
          </cell>
        </row>
        <row r="1088">
          <cell r="D1088" t="str">
            <v>811015747233</v>
          </cell>
          <cell r="E1088" t="str">
            <v>2017-09-18</v>
          </cell>
        </row>
        <row r="1089">
          <cell r="D1089" t="str">
            <v>811015747418</v>
          </cell>
          <cell r="E1089" t="str">
            <v>2017-08-20</v>
          </cell>
        </row>
        <row r="1090">
          <cell r="D1090" t="str">
            <v>811015747615</v>
          </cell>
          <cell r="E1090" t="str">
            <v>2017-08-20</v>
          </cell>
        </row>
        <row r="1091">
          <cell r="D1091" t="str">
            <v>810859248423</v>
          </cell>
          <cell r="E1091" t="str">
            <v>2017-08-22</v>
          </cell>
        </row>
        <row r="1092">
          <cell r="D1092" t="str">
            <v>810859248797</v>
          </cell>
          <cell r="E1092" t="str">
            <v>2017-08-22</v>
          </cell>
        </row>
        <row r="1093">
          <cell r="D1093" t="str">
            <v>810859248807</v>
          </cell>
          <cell r="E1093" t="str">
            <v>2017-08-22</v>
          </cell>
        </row>
        <row r="1094">
          <cell r="D1094" t="str">
            <v>810859248817</v>
          </cell>
          <cell r="E1094" t="str">
            <v>2017-08-22</v>
          </cell>
        </row>
        <row r="1095">
          <cell r="D1095" t="str">
            <v>810859248836</v>
          </cell>
          <cell r="E1095" t="str">
            <v>2017-08-22</v>
          </cell>
        </row>
        <row r="1096">
          <cell r="D1096" t="str">
            <v>810859248854</v>
          </cell>
          <cell r="E1096" t="str">
            <v>2017-08-22</v>
          </cell>
        </row>
        <row r="1097">
          <cell r="D1097" t="str">
            <v>810859248861</v>
          </cell>
          <cell r="E1097" t="str">
            <v>2017-08-22</v>
          </cell>
        </row>
        <row r="1098">
          <cell r="D1098" t="str">
            <v>810859248870</v>
          </cell>
          <cell r="E1098" t="str">
            <v>2017-08-22</v>
          </cell>
        </row>
        <row r="1099">
          <cell r="D1099" t="str">
            <v>810859248901</v>
          </cell>
          <cell r="E1099" t="str">
            <v>2017-08-22</v>
          </cell>
        </row>
        <row r="1100">
          <cell r="D1100" t="str">
            <v>810859248917</v>
          </cell>
          <cell r="E1100" t="str">
            <v>2017-08-22</v>
          </cell>
        </row>
        <row r="1101">
          <cell r="D1101" t="str">
            <v>810859248939</v>
          </cell>
          <cell r="E1101" t="str">
            <v>2017-08-22</v>
          </cell>
        </row>
        <row r="1102">
          <cell r="D1102" t="str">
            <v>810859249000</v>
          </cell>
          <cell r="E1102" t="str">
            <v>2017-08-23</v>
          </cell>
        </row>
        <row r="1103">
          <cell r="D1103" t="str">
            <v>811015749012</v>
          </cell>
          <cell r="E1103" t="str">
            <v>2017-08-23</v>
          </cell>
        </row>
        <row r="1104">
          <cell r="D1104" t="str">
            <v>811015749048</v>
          </cell>
          <cell r="E1104" t="str">
            <v>2017-08-23</v>
          </cell>
        </row>
        <row r="1105">
          <cell r="D1105" t="str">
            <v>810859240211</v>
          </cell>
          <cell r="E1105" t="str">
            <v>2017-08-01</v>
          </cell>
        </row>
        <row r="1106">
          <cell r="D1106" t="str">
            <v>810859240893</v>
          </cell>
          <cell r="E1106" t="str">
            <v>2017-08-01</v>
          </cell>
        </row>
        <row r="1107">
          <cell r="D1107" t="str">
            <v>810859240916</v>
          </cell>
          <cell r="E1107" t="str">
            <v>2017-08-01</v>
          </cell>
        </row>
        <row r="1108">
          <cell r="D1108" t="str">
            <v>810859249161</v>
          </cell>
          <cell r="E1108" t="str">
            <v>2017-08-02</v>
          </cell>
        </row>
        <row r="1109">
          <cell r="D1109" t="str">
            <v>810859249235</v>
          </cell>
          <cell r="E1109" t="str">
            <v>2017-08-02</v>
          </cell>
        </row>
        <row r="1110">
          <cell r="D1110" t="str">
            <v>810859249264</v>
          </cell>
          <cell r="E1110" t="str">
            <v>2017-08-02</v>
          </cell>
        </row>
        <row r="1111">
          <cell r="D1111" t="str">
            <v>810859249256</v>
          </cell>
          <cell r="E1111" t="str">
            <v>2017-08-02</v>
          </cell>
        </row>
        <row r="1112">
          <cell r="D1112" t="str">
            <v>810859249463</v>
          </cell>
          <cell r="E1112" t="str">
            <v>2017-08-02</v>
          </cell>
        </row>
        <row r="1113">
          <cell r="D1113" t="str">
            <v>810859249866</v>
          </cell>
          <cell r="E1113" t="str">
            <v>2017-08-03</v>
          </cell>
        </row>
        <row r="1114">
          <cell r="D1114" t="str">
            <v>810859249920</v>
          </cell>
          <cell r="E1114" t="str">
            <v>2017-08-03</v>
          </cell>
        </row>
        <row r="1115">
          <cell r="D1115" t="str">
            <v>810859240995</v>
          </cell>
          <cell r="E1115" t="str">
            <v>2017-08-03</v>
          </cell>
        </row>
        <row r="1116">
          <cell r="D1116" t="str">
            <v>810859242517</v>
          </cell>
          <cell r="E1116" t="str">
            <v>2017-08-05</v>
          </cell>
        </row>
        <row r="1117">
          <cell r="D1117" t="str">
            <v>811015742379</v>
          </cell>
          <cell r="E1117" t="str">
            <v>2017-08-06</v>
          </cell>
        </row>
        <row r="1118">
          <cell r="D1118" t="str">
            <v>811015742638</v>
          </cell>
          <cell r="E1118" t="str">
            <v>2017-08-07</v>
          </cell>
        </row>
        <row r="1119">
          <cell r="D1119" t="str">
            <v>811015742640</v>
          </cell>
          <cell r="E1119" t="str">
            <v>2017-08-07</v>
          </cell>
        </row>
        <row r="1120">
          <cell r="D1120" t="str">
            <v>811015742787</v>
          </cell>
          <cell r="E1120" t="str">
            <v>2017-08-07</v>
          </cell>
        </row>
        <row r="1121">
          <cell r="D1121" t="str">
            <v>811015741402</v>
          </cell>
          <cell r="E1121" t="str">
            <v>2017-08-08</v>
          </cell>
        </row>
        <row r="1122">
          <cell r="D1122" t="str">
            <v>811015741539</v>
          </cell>
          <cell r="E1122" t="str">
            <v>2017-08-08</v>
          </cell>
        </row>
        <row r="1123">
          <cell r="D1123" t="str">
            <v>811015741562</v>
          </cell>
          <cell r="E1123" t="str">
            <v>2017-08-08</v>
          </cell>
        </row>
        <row r="1124">
          <cell r="D1124" t="str">
            <v>811015741976</v>
          </cell>
          <cell r="E1124" t="str">
            <v>2017-08-08</v>
          </cell>
        </row>
        <row r="1125">
          <cell r="D1125" t="str">
            <v>811015741982</v>
          </cell>
          <cell r="E1125" t="str">
            <v>2017-08-08</v>
          </cell>
        </row>
        <row r="1126">
          <cell r="D1126" t="str">
            <v>811015744486</v>
          </cell>
          <cell r="E1126" t="str">
            <v>2017-08-09</v>
          </cell>
        </row>
        <row r="1127">
          <cell r="D1127" t="str">
            <v>811015744609</v>
          </cell>
          <cell r="E1127" t="str">
            <v>2017-08-09</v>
          </cell>
        </row>
        <row r="1128">
          <cell r="D1128" t="str">
            <v>811015745051</v>
          </cell>
          <cell r="E1128" t="str">
            <v>2017-08-10</v>
          </cell>
        </row>
        <row r="1129">
          <cell r="D1129" t="str">
            <v>811015745189</v>
          </cell>
          <cell r="E1129" t="str">
            <v>2017-08-10</v>
          </cell>
        </row>
        <row r="1130">
          <cell r="D1130" t="str">
            <v>811015745360</v>
          </cell>
          <cell r="E1130" t="str">
            <v>2017-08-10</v>
          </cell>
        </row>
        <row r="1131">
          <cell r="D1131" t="str">
            <v>811015745916</v>
          </cell>
          <cell r="E1131" t="str">
            <v>2017-08-11</v>
          </cell>
        </row>
        <row r="1132">
          <cell r="D1132" t="str">
            <v>811015745925</v>
          </cell>
          <cell r="E1132" t="str">
            <v>2017-08-11</v>
          </cell>
        </row>
        <row r="1133">
          <cell r="D1133" t="str">
            <v>811015746013</v>
          </cell>
          <cell r="E1133" t="str">
            <v>2017-08-12</v>
          </cell>
        </row>
        <row r="1134">
          <cell r="D1134" t="str">
            <v>811015746141</v>
          </cell>
          <cell r="E1134" t="str">
            <v>2017-08-12</v>
          </cell>
        </row>
        <row r="1135">
          <cell r="D1135" t="str">
            <v>810859240400</v>
          </cell>
          <cell r="E1135" t="str">
            <v>2017-08-01</v>
          </cell>
        </row>
        <row r="1136">
          <cell r="D1136" t="str">
            <v>810859249078</v>
          </cell>
          <cell r="E1136" t="str">
            <v>2017-08-02</v>
          </cell>
        </row>
        <row r="1137">
          <cell r="D1137" t="str">
            <v>810859249129</v>
          </cell>
          <cell r="E1137" t="str">
            <v>2017-08-02</v>
          </cell>
        </row>
        <row r="1138">
          <cell r="D1138" t="str">
            <v>811015742325</v>
          </cell>
          <cell r="E1138" t="str">
            <v>2017-08-06</v>
          </cell>
        </row>
        <row r="1139">
          <cell r="D1139" t="str">
            <v>811015741837</v>
          </cell>
          <cell r="E1139" t="str">
            <v>2017-08-08</v>
          </cell>
        </row>
        <row r="1140">
          <cell r="D1140" t="str">
            <v>811015742004</v>
          </cell>
          <cell r="E1140" t="str">
            <v>2017-08-08</v>
          </cell>
        </row>
        <row r="1141">
          <cell r="D1141" t="str">
            <v>810859246012</v>
          </cell>
          <cell r="E1141" t="str">
            <v>2017-08-08</v>
          </cell>
        </row>
        <row r="1142">
          <cell r="D1142" t="str">
            <v>811015745380</v>
          </cell>
          <cell r="E1142" t="str">
            <v>2017-08-10</v>
          </cell>
        </row>
        <row r="1143">
          <cell r="D1143" t="str">
            <v>811015746138</v>
          </cell>
          <cell r="E1143" t="str">
            <v>2017-08-12</v>
          </cell>
        </row>
        <row r="1144">
          <cell r="D1144" t="str">
            <v>811015746544</v>
          </cell>
          <cell r="E1144" t="str">
            <v>2017-08-12</v>
          </cell>
        </row>
        <row r="1145">
          <cell r="D1145" t="str">
            <v>811015746910</v>
          </cell>
          <cell r="E1145" t="str">
            <v>2017-08-13</v>
          </cell>
        </row>
        <row r="1146">
          <cell r="D1146" t="str">
            <v>811015746928</v>
          </cell>
          <cell r="E1146" t="str">
            <v>2017-08-13</v>
          </cell>
        </row>
        <row r="1147">
          <cell r="D1147" t="str">
            <v>811015748652</v>
          </cell>
          <cell r="E1147" t="str">
            <v>2017-08-15</v>
          </cell>
        </row>
        <row r="1148">
          <cell r="D1148" t="str">
            <v>811015748672</v>
          </cell>
          <cell r="E1148" t="str">
            <v>2017-08-17</v>
          </cell>
        </row>
        <row r="1149">
          <cell r="D1149" t="str">
            <v>811015748664</v>
          </cell>
          <cell r="E1149" t="str">
            <v>2017-08-15</v>
          </cell>
        </row>
        <row r="1150">
          <cell r="D1150" t="str">
            <v>811015748698</v>
          </cell>
          <cell r="E1150" t="str">
            <v>2017-08-15</v>
          </cell>
        </row>
        <row r="1151">
          <cell r="D1151" t="str">
            <v>811015748716</v>
          </cell>
          <cell r="E1151" t="str">
            <v>2017-08-16</v>
          </cell>
        </row>
        <row r="1152">
          <cell r="D1152" t="str">
            <v>811015748728</v>
          </cell>
          <cell r="E1152" t="str">
            <v>2017-08-16</v>
          </cell>
        </row>
        <row r="1153">
          <cell r="D1153" t="str">
            <v>811015748746</v>
          </cell>
          <cell r="E1153" t="str">
            <v>2017-08-16</v>
          </cell>
        </row>
        <row r="1154">
          <cell r="D1154" t="str">
            <v>811015748765</v>
          </cell>
          <cell r="E1154" t="str">
            <v>2017-08-16</v>
          </cell>
        </row>
        <row r="1155">
          <cell r="D1155" t="str">
            <v>811015748779</v>
          </cell>
          <cell r="E1155" t="str">
            <v>2017-08-16</v>
          </cell>
        </row>
        <row r="1156">
          <cell r="D1156" t="str">
            <v>811015748781</v>
          </cell>
          <cell r="E1156" t="str">
            <v>2017-08-16</v>
          </cell>
        </row>
        <row r="1157">
          <cell r="D1157" t="str">
            <v>811015748821</v>
          </cell>
          <cell r="E1157" t="str">
            <v>2017-08-16</v>
          </cell>
        </row>
        <row r="1158">
          <cell r="D1158" t="str">
            <v>811015748902</v>
          </cell>
          <cell r="E1158" t="str">
            <v>2017-08-16</v>
          </cell>
        </row>
        <row r="1159">
          <cell r="D1159" t="str">
            <v>811015748926</v>
          </cell>
          <cell r="E1159" t="str">
            <v>2017-08-16</v>
          </cell>
        </row>
        <row r="1160">
          <cell r="D1160" t="str">
            <v>811015748930</v>
          </cell>
          <cell r="E1160" t="str">
            <v>2017-08-16</v>
          </cell>
        </row>
        <row r="1161">
          <cell r="D1161" t="str">
            <v>811015748941</v>
          </cell>
          <cell r="E1161" t="str">
            <v>2017-08-16</v>
          </cell>
        </row>
        <row r="1162">
          <cell r="D1162" t="str">
            <v>811015748978</v>
          </cell>
          <cell r="E1162" t="str">
            <v>2017-08-16</v>
          </cell>
        </row>
        <row r="1163">
          <cell r="D1163" t="str">
            <v>811015748995</v>
          </cell>
          <cell r="E1163" t="str">
            <v>2017-08-16</v>
          </cell>
        </row>
        <row r="1164">
          <cell r="D1164" t="str">
            <v>811015749003</v>
          </cell>
          <cell r="E1164" t="str">
            <v>2017-08-16</v>
          </cell>
        </row>
        <row r="1165">
          <cell r="D1165" t="str">
            <v>811015740606</v>
          </cell>
          <cell r="E1165" t="str">
            <v>2017-08-16</v>
          </cell>
        </row>
        <row r="1166">
          <cell r="D1166" t="str">
            <v>810859246699</v>
          </cell>
          <cell r="E1166" t="str">
            <v>2017-08-16</v>
          </cell>
        </row>
        <row r="1167">
          <cell r="D1167" t="str">
            <v>810859246689</v>
          </cell>
          <cell r="E1167" t="str">
            <v>2017-08-16</v>
          </cell>
        </row>
        <row r="1168">
          <cell r="D1168" t="str">
            <v>810859246720</v>
          </cell>
          <cell r="E1168" t="str">
            <v>2017-08-16</v>
          </cell>
        </row>
        <row r="1169">
          <cell r="D1169" t="str">
            <v>810859246746</v>
          </cell>
          <cell r="E1169" t="str">
            <v>2017-08-16</v>
          </cell>
        </row>
        <row r="1170">
          <cell r="D1170" t="str">
            <v>810859246768</v>
          </cell>
          <cell r="E1170" t="str">
            <v>2017-08-16</v>
          </cell>
        </row>
        <row r="1171">
          <cell r="D1171" t="str">
            <v>810859246776</v>
          </cell>
          <cell r="E1171" t="str">
            <v>2017-08-16</v>
          </cell>
        </row>
        <row r="1172">
          <cell r="D1172" t="str">
            <v>810859246787</v>
          </cell>
          <cell r="E1172" t="str">
            <v>2017-08-16</v>
          </cell>
        </row>
        <row r="1173">
          <cell r="D1173" t="str">
            <v>810859246798</v>
          </cell>
          <cell r="E1173" t="str">
            <v>2017-08-16</v>
          </cell>
        </row>
        <row r="1174">
          <cell r="D1174" t="str">
            <v>810859246811</v>
          </cell>
          <cell r="E1174" t="str">
            <v>2017-08-16</v>
          </cell>
        </row>
        <row r="1175">
          <cell r="D1175" t="str">
            <v>810859246826</v>
          </cell>
          <cell r="E1175" t="str">
            <v>2017-08-16</v>
          </cell>
        </row>
        <row r="1176">
          <cell r="D1176" t="str">
            <v>810859246838</v>
          </cell>
          <cell r="E1176" t="str">
            <v>2017-08-16</v>
          </cell>
        </row>
        <row r="1177">
          <cell r="D1177" t="str">
            <v>810859246865</v>
          </cell>
          <cell r="E1177" t="str">
            <v>2017-08-16</v>
          </cell>
        </row>
        <row r="1178">
          <cell r="D1178" t="str">
            <v>810859246955</v>
          </cell>
          <cell r="E1178" t="str">
            <v>2017-08-17</v>
          </cell>
        </row>
        <row r="1179">
          <cell r="D1179" t="str">
            <v>810859246960</v>
          </cell>
          <cell r="E1179" t="str">
            <v>2017-08-17</v>
          </cell>
        </row>
        <row r="1180">
          <cell r="D1180" t="str">
            <v>810859246999</v>
          </cell>
          <cell r="E1180" t="str">
            <v>2017-08-17</v>
          </cell>
        </row>
        <row r="1181">
          <cell r="D1181" t="str">
            <v>810859246988</v>
          </cell>
          <cell r="E1181" t="str">
            <v>2017-08-17</v>
          </cell>
        </row>
        <row r="1182">
          <cell r="D1182" t="str">
            <v>810859247014</v>
          </cell>
          <cell r="E1182" t="str">
            <v>2017-08-17</v>
          </cell>
        </row>
        <row r="1183">
          <cell r="D1183" t="str">
            <v>810859247026</v>
          </cell>
          <cell r="E1183" t="str">
            <v>2017-08-17</v>
          </cell>
        </row>
        <row r="1184">
          <cell r="D1184" t="str">
            <v>810859247049</v>
          </cell>
          <cell r="E1184" t="str">
            <v>2017-08-17</v>
          </cell>
        </row>
        <row r="1185">
          <cell r="D1185" t="str">
            <v>810859247073</v>
          </cell>
          <cell r="E1185" t="str">
            <v>2017-08-17</v>
          </cell>
        </row>
        <row r="1186">
          <cell r="D1186" t="str">
            <v>810859247085</v>
          </cell>
          <cell r="E1186" t="str">
            <v>2017-08-17</v>
          </cell>
        </row>
        <row r="1187">
          <cell r="D1187" t="str">
            <v>810859247105</v>
          </cell>
          <cell r="E1187" t="str">
            <v>2017-08-17</v>
          </cell>
        </row>
        <row r="1188">
          <cell r="D1188" t="str">
            <v>810859247116</v>
          </cell>
          <cell r="E1188" t="str">
            <v>2017-08-17</v>
          </cell>
        </row>
        <row r="1189">
          <cell r="D1189" t="str">
            <v>810859247135</v>
          </cell>
          <cell r="E1189" t="str">
            <v>2017-08-17</v>
          </cell>
        </row>
        <row r="1190">
          <cell r="D1190" t="str">
            <v>810859247149</v>
          </cell>
          <cell r="E1190" t="str">
            <v>2017-08-17</v>
          </cell>
        </row>
        <row r="1191">
          <cell r="D1191" t="str">
            <v>810859249098</v>
          </cell>
          <cell r="E1191" t="str">
            <v>2017-08-02</v>
          </cell>
        </row>
        <row r="1192">
          <cell r="D1192" t="str">
            <v>810859249359</v>
          </cell>
          <cell r="E1192" t="str">
            <v>2017-08-02</v>
          </cell>
        </row>
        <row r="1193">
          <cell r="D1193" t="str">
            <v>810859249995</v>
          </cell>
          <cell r="E1193" t="str">
            <v>2017-08-03</v>
          </cell>
        </row>
        <row r="1194">
          <cell r="D1194" t="str">
            <v>810859241008</v>
          </cell>
          <cell r="E1194" t="str">
            <v>2017-08-03</v>
          </cell>
        </row>
        <row r="1195">
          <cell r="D1195" t="str">
            <v>810859242054</v>
          </cell>
          <cell r="E1195" t="str">
            <v>2017-08-04</v>
          </cell>
        </row>
        <row r="1196">
          <cell r="D1196" t="str">
            <v>811015742445</v>
          </cell>
          <cell r="E1196" t="str">
            <v>2017-08-07</v>
          </cell>
        </row>
        <row r="1197">
          <cell r="D1197" t="str">
            <v>811015744716</v>
          </cell>
          <cell r="E1197" t="str">
            <v>2017-08-09</v>
          </cell>
        </row>
        <row r="1198">
          <cell r="D1198" t="str">
            <v>811015744723</v>
          </cell>
          <cell r="E1198" t="str">
            <v>2017-08-09</v>
          </cell>
        </row>
        <row r="1199">
          <cell r="D1199" t="str">
            <v>811015744982</v>
          </cell>
          <cell r="E1199" t="str">
            <v>2017-08-10</v>
          </cell>
        </row>
        <row r="1200">
          <cell r="D1200" t="str">
            <v>811015745331</v>
          </cell>
          <cell r="E1200" t="str">
            <v>2017-08-10</v>
          </cell>
        </row>
        <row r="1201">
          <cell r="D1201" t="str">
            <v>811015746379</v>
          </cell>
          <cell r="E1201" t="str">
            <v>2017-08-12</v>
          </cell>
        </row>
        <row r="1202">
          <cell r="D1202" t="str">
            <v>811015746472</v>
          </cell>
          <cell r="E1202" t="str">
            <v>2017-08-12</v>
          </cell>
        </row>
        <row r="1203">
          <cell r="D1203" t="str">
            <v>811015746554</v>
          </cell>
          <cell r="E1203" t="str">
            <v>2017-08-12</v>
          </cell>
        </row>
        <row r="1204">
          <cell r="D1204" t="str">
            <v>811015746818</v>
          </cell>
          <cell r="E1204" t="str">
            <v>2017-08-13</v>
          </cell>
        </row>
        <row r="1205">
          <cell r="D1205" t="str">
            <v>811015746878</v>
          </cell>
          <cell r="E1205" t="str">
            <v>2017-08-13</v>
          </cell>
        </row>
        <row r="1206">
          <cell r="D1206" t="str">
            <v>810859246410</v>
          </cell>
          <cell r="E1206" t="str">
            <v>2017-08-13</v>
          </cell>
        </row>
        <row r="1207">
          <cell r="D1207" t="str">
            <v>811015740419</v>
          </cell>
          <cell r="E1207" t="str">
            <v>2017-08-14</v>
          </cell>
        </row>
        <row r="1208">
          <cell r="D1208" t="str">
            <v>811015740433</v>
          </cell>
          <cell r="E1208" t="str">
            <v>2017-08-14</v>
          </cell>
        </row>
        <row r="1209">
          <cell r="D1209" t="str">
            <v>811015748128</v>
          </cell>
          <cell r="E1209" t="str">
            <v>2017-08-15</v>
          </cell>
        </row>
        <row r="1210">
          <cell r="D1210" t="str">
            <v>811015748290</v>
          </cell>
          <cell r="E1210" t="str">
            <v>2017-08-15</v>
          </cell>
        </row>
        <row r="1211">
          <cell r="D1211" t="str">
            <v>811015748440</v>
          </cell>
          <cell r="E1211" t="str">
            <v>2017-08-15</v>
          </cell>
        </row>
        <row r="1212">
          <cell r="D1212" t="str">
            <v>811015748890</v>
          </cell>
          <cell r="E1212" t="str">
            <v>2017-08-16</v>
          </cell>
        </row>
        <row r="1213">
          <cell r="D1213" t="str">
            <v>811015748916</v>
          </cell>
          <cell r="E1213" t="str">
            <v>2017-08-16</v>
          </cell>
        </row>
        <row r="1214">
          <cell r="D1214" t="str">
            <v>811015740618</v>
          </cell>
          <cell r="E1214" t="str">
            <v>2017-08-16</v>
          </cell>
        </row>
        <row r="1215">
          <cell r="D1215" t="str">
            <v>810859246886</v>
          </cell>
          <cell r="E1215" t="str">
            <v>2017-08-16</v>
          </cell>
        </row>
        <row r="1216">
          <cell r="D1216" t="str">
            <v>810859246941</v>
          </cell>
          <cell r="E1216" t="str">
            <v>2017-08-17</v>
          </cell>
        </row>
        <row r="1217">
          <cell r="D1217" t="str">
            <v>811015740758</v>
          </cell>
          <cell r="E1217" t="str">
            <v>2017-08-17</v>
          </cell>
        </row>
        <row r="1218">
          <cell r="D1218" t="str">
            <v>810859247288</v>
          </cell>
          <cell r="E1218" t="str">
            <v>2017-08-18</v>
          </cell>
        </row>
        <row r="1219">
          <cell r="D1219" t="str">
            <v>810859247954</v>
          </cell>
          <cell r="E1219" t="str">
            <v>2017-08-21</v>
          </cell>
        </row>
        <row r="1220">
          <cell r="D1220" t="str">
            <v>810859248203</v>
          </cell>
          <cell r="E1220" t="str">
            <v>2017-08-21</v>
          </cell>
        </row>
        <row r="1221">
          <cell r="D1221" t="str">
            <v>810859248282</v>
          </cell>
          <cell r="E1221" t="str">
            <v>2017-08-21</v>
          </cell>
        </row>
        <row r="1222">
          <cell r="D1222" t="str">
            <v>810859248470</v>
          </cell>
          <cell r="E1222" t="str">
            <v>2017-08-22</v>
          </cell>
        </row>
        <row r="1223">
          <cell r="D1223" t="str">
            <v>810859248848</v>
          </cell>
          <cell r="E1223" t="str">
            <v>2017-08-22</v>
          </cell>
        </row>
        <row r="1224">
          <cell r="D1224" t="str">
            <v>810859248988</v>
          </cell>
          <cell r="E1224" t="str">
            <v>2017-08-23</v>
          </cell>
        </row>
        <row r="1225">
          <cell r="D1225" t="str">
            <v>811015749201</v>
          </cell>
          <cell r="E1225" t="str">
            <v>2017-08-23</v>
          </cell>
        </row>
        <row r="1226">
          <cell r="D1226" t="str">
            <v>811015749421</v>
          </cell>
          <cell r="E1226" t="str">
            <v>2017-08-23</v>
          </cell>
        </row>
        <row r="1227">
          <cell r="D1227" t="str">
            <v>811015749621</v>
          </cell>
          <cell r="E1227" t="str">
            <v>2017-08-24</v>
          </cell>
        </row>
        <row r="1228">
          <cell r="D1228" t="str">
            <v>811015743310</v>
          </cell>
          <cell r="E1228" t="str">
            <v>2017-08-25</v>
          </cell>
        </row>
        <row r="1229">
          <cell r="D1229" t="str">
            <v>811015743378</v>
          </cell>
          <cell r="E1229" t="str">
            <v>2017-08-25</v>
          </cell>
        </row>
        <row r="1230">
          <cell r="D1230" t="str">
            <v>811015743450</v>
          </cell>
          <cell r="E1230" t="str">
            <v>2017-08-25</v>
          </cell>
        </row>
        <row r="1231">
          <cell r="D1231" t="str">
            <v>811158620174</v>
          </cell>
          <cell r="E1231" t="str">
            <v>2017-08-26</v>
          </cell>
        </row>
        <row r="1232">
          <cell r="D1232" t="str">
            <v>811158620394</v>
          </cell>
          <cell r="E1232" t="str">
            <v>2017-08-26</v>
          </cell>
        </row>
        <row r="1233">
          <cell r="D1233" t="str">
            <v>811158620428</v>
          </cell>
          <cell r="E1233" t="str">
            <v>2017-08-26</v>
          </cell>
        </row>
        <row r="1234">
          <cell r="D1234" t="str">
            <v>811158620448</v>
          </cell>
          <cell r="E1234" t="str">
            <v>2017-08-26</v>
          </cell>
        </row>
        <row r="1235">
          <cell r="D1235" t="str">
            <v>811158620524</v>
          </cell>
          <cell r="E1235" t="str">
            <v>2017-08-27</v>
          </cell>
        </row>
        <row r="1236">
          <cell r="D1236" t="str">
            <v>811158620546</v>
          </cell>
          <cell r="E1236" t="str">
            <v>2017-08-27</v>
          </cell>
        </row>
        <row r="1237">
          <cell r="D1237" t="str">
            <v>811158620531</v>
          </cell>
          <cell r="E1237" t="str">
            <v>2017-08-27</v>
          </cell>
        </row>
        <row r="1238">
          <cell r="D1238" t="str">
            <v>811158620553</v>
          </cell>
          <cell r="E1238" t="str">
            <v>2017-08-27</v>
          </cell>
        </row>
        <row r="1239">
          <cell r="D1239" t="str">
            <v>811158620568</v>
          </cell>
          <cell r="E1239" t="str">
            <v>2017-08-27</v>
          </cell>
        </row>
        <row r="1240">
          <cell r="D1240" t="str">
            <v>811158620576</v>
          </cell>
          <cell r="E1240" t="str">
            <v>2017-08-27</v>
          </cell>
        </row>
        <row r="1241">
          <cell r="D1241" t="str">
            <v>811158620585</v>
          </cell>
          <cell r="E1241" t="str">
            <v>2017-08-27</v>
          </cell>
        </row>
        <row r="1242">
          <cell r="D1242" t="str">
            <v>811158620591</v>
          </cell>
          <cell r="E1242" t="str">
            <v>2017-08-27</v>
          </cell>
        </row>
        <row r="1243">
          <cell r="D1243" t="str">
            <v>811158620628</v>
          </cell>
          <cell r="E1243" t="str">
            <v>2017-08-27</v>
          </cell>
        </row>
        <row r="1244">
          <cell r="D1244" t="str">
            <v>810859247172</v>
          </cell>
          <cell r="E1244" t="str">
            <v>2017-08-17</v>
          </cell>
        </row>
        <row r="1245">
          <cell r="D1245" t="str">
            <v>810859247183</v>
          </cell>
          <cell r="E1245" t="str">
            <v>2017-08-17</v>
          </cell>
        </row>
        <row r="1246">
          <cell r="D1246" t="str">
            <v>810859247202</v>
          </cell>
          <cell r="E1246" t="str">
            <v>2017-08-17</v>
          </cell>
        </row>
        <row r="1247">
          <cell r="D1247" t="str">
            <v>810859247224</v>
          </cell>
          <cell r="E1247" t="str">
            <v>2017-08-17</v>
          </cell>
        </row>
        <row r="1248">
          <cell r="D1248" t="str">
            <v>811015740678</v>
          </cell>
          <cell r="E1248" t="str">
            <v>2017-08-17</v>
          </cell>
        </row>
        <row r="1249">
          <cell r="D1249" t="str">
            <v>811015740664</v>
          </cell>
          <cell r="E1249" t="str">
            <v>2017-08-17</v>
          </cell>
        </row>
        <row r="1250">
          <cell r="D1250" t="str">
            <v>811015740692</v>
          </cell>
          <cell r="E1250" t="str">
            <v>2017-08-17</v>
          </cell>
        </row>
        <row r="1251">
          <cell r="D1251" t="str">
            <v>811015740761</v>
          </cell>
          <cell r="E1251" t="str">
            <v>2017-08-17</v>
          </cell>
        </row>
        <row r="1252">
          <cell r="D1252" t="str">
            <v>811015740799</v>
          </cell>
          <cell r="E1252" t="str">
            <v>2017-08-17</v>
          </cell>
        </row>
        <row r="1253">
          <cell r="D1253" t="str">
            <v>811015740838</v>
          </cell>
          <cell r="E1253" t="str">
            <v>2017-08-17</v>
          </cell>
        </row>
        <row r="1254">
          <cell r="D1254" t="str">
            <v>811015740858</v>
          </cell>
          <cell r="E1254" t="str">
            <v>2017-08-17</v>
          </cell>
        </row>
        <row r="1255">
          <cell r="D1255" t="str">
            <v>811015740870</v>
          </cell>
          <cell r="E1255" t="str">
            <v>2017-08-17</v>
          </cell>
        </row>
        <row r="1256">
          <cell r="D1256" t="str">
            <v>811015740887</v>
          </cell>
          <cell r="E1256" t="str">
            <v>2017-08-17</v>
          </cell>
        </row>
        <row r="1257">
          <cell r="D1257" t="str">
            <v>811015740905</v>
          </cell>
          <cell r="E1257" t="str">
            <v>2017-08-17</v>
          </cell>
        </row>
        <row r="1258">
          <cell r="D1258" t="str">
            <v>811015747038</v>
          </cell>
          <cell r="E1258" t="str">
            <v>2017-08-18</v>
          </cell>
        </row>
        <row r="1259">
          <cell r="D1259" t="str">
            <v>811015747064</v>
          </cell>
          <cell r="E1259" t="str">
            <v>2017-08-18</v>
          </cell>
        </row>
        <row r="1260">
          <cell r="D1260" t="str">
            <v>811015747094</v>
          </cell>
          <cell r="E1260" t="str">
            <v>2017-08-18</v>
          </cell>
        </row>
        <row r="1261">
          <cell r="D1261" t="str">
            <v>811015747143</v>
          </cell>
          <cell r="E1261" t="str">
            <v>2017-08-18</v>
          </cell>
        </row>
        <row r="1262">
          <cell r="D1262" t="str">
            <v>811015747157</v>
          </cell>
          <cell r="E1262" t="str">
            <v>2017-08-18</v>
          </cell>
        </row>
        <row r="1263">
          <cell r="D1263" t="str">
            <v>811015747168</v>
          </cell>
          <cell r="E1263" t="str">
            <v>2017-08-18</v>
          </cell>
        </row>
        <row r="1264">
          <cell r="D1264" t="str">
            <v>811015747180</v>
          </cell>
          <cell r="E1264" t="str">
            <v>2017-08-18</v>
          </cell>
        </row>
        <row r="1265">
          <cell r="D1265" t="str">
            <v>811015747190</v>
          </cell>
          <cell r="E1265" t="str">
            <v>2017-08-18</v>
          </cell>
        </row>
        <row r="1266">
          <cell r="D1266" t="str">
            <v>811015747203</v>
          </cell>
          <cell r="E1266" t="str">
            <v>2017-08-18</v>
          </cell>
        </row>
        <row r="1267">
          <cell r="D1267" t="str">
            <v>810859247262</v>
          </cell>
          <cell r="E1267" t="str">
            <v>2017-08-18</v>
          </cell>
        </row>
        <row r="1268">
          <cell r="D1268" t="str">
            <v>810859247297</v>
          </cell>
          <cell r="E1268" t="str">
            <v>2017-08-18</v>
          </cell>
        </row>
        <row r="1269">
          <cell r="D1269" t="str">
            <v>810859247312</v>
          </cell>
          <cell r="E1269" t="str">
            <v>2017-08-18</v>
          </cell>
        </row>
        <row r="1270">
          <cell r="D1270" t="str">
            <v>810859247406</v>
          </cell>
          <cell r="E1270" t="str">
            <v>2017-08-18</v>
          </cell>
        </row>
        <row r="1271">
          <cell r="D1271" t="str">
            <v>810859247425</v>
          </cell>
          <cell r="E1271" t="str">
            <v>2017-08-18</v>
          </cell>
        </row>
        <row r="1272">
          <cell r="D1272" t="str">
            <v>810859247431</v>
          </cell>
          <cell r="E1272" t="str">
            <v>2017-08-18</v>
          </cell>
        </row>
        <row r="1273">
          <cell r="D1273" t="str">
            <v>810859247442</v>
          </cell>
          <cell r="E1273" t="str">
            <v>2017-08-18</v>
          </cell>
        </row>
        <row r="1274">
          <cell r="D1274" t="str">
            <v>810859247490</v>
          </cell>
          <cell r="E1274" t="str">
            <v>2017-08-18</v>
          </cell>
        </row>
        <row r="1275">
          <cell r="D1275" t="str">
            <v>810859247543</v>
          </cell>
          <cell r="E1275" t="str">
            <v>2017-08-18</v>
          </cell>
        </row>
        <row r="1276">
          <cell r="D1276" t="str">
            <v>810859247564</v>
          </cell>
          <cell r="E1276" t="str">
            <v>2017-08-19</v>
          </cell>
        </row>
        <row r="1277">
          <cell r="D1277" t="str">
            <v>810859247642</v>
          </cell>
          <cell r="E1277" t="str">
            <v>2017-08-19</v>
          </cell>
        </row>
        <row r="1278">
          <cell r="D1278" t="str">
            <v>810859247691</v>
          </cell>
          <cell r="E1278" t="str">
            <v>2017-08-19</v>
          </cell>
        </row>
        <row r="1279">
          <cell r="D1279" t="str">
            <v>810859247702</v>
          </cell>
          <cell r="E1279" t="str">
            <v>2017-08-19</v>
          </cell>
        </row>
        <row r="1280">
          <cell r="D1280" t="str">
            <v>810859247734</v>
          </cell>
          <cell r="E1280" t="str">
            <v>2017-08-19</v>
          </cell>
        </row>
        <row r="1281">
          <cell r="D1281" t="str">
            <v>810859247776</v>
          </cell>
          <cell r="E1281" t="str">
            <v>2017-08-19</v>
          </cell>
        </row>
        <row r="1282">
          <cell r="D1282" t="str">
            <v>810859247787</v>
          </cell>
          <cell r="E1282" t="str">
            <v>2017-08-19</v>
          </cell>
        </row>
        <row r="1283">
          <cell r="D1283" t="str">
            <v>811015747244</v>
          </cell>
          <cell r="E1283" t="str">
            <v>2017-08-19</v>
          </cell>
        </row>
        <row r="1284">
          <cell r="D1284" t="str">
            <v>811015747256</v>
          </cell>
          <cell r="E1284" t="str">
            <v>2017-08-19</v>
          </cell>
        </row>
        <row r="1285">
          <cell r="D1285" t="str">
            <v>811015747353</v>
          </cell>
          <cell r="E1285" t="str">
            <v>2017-08-20</v>
          </cell>
        </row>
        <row r="1286">
          <cell r="D1286" t="str">
            <v>811015747384</v>
          </cell>
          <cell r="E1286" t="str">
            <v>2017-08-20</v>
          </cell>
        </row>
        <row r="1287">
          <cell r="D1287" t="str">
            <v>811015747395</v>
          </cell>
          <cell r="E1287" t="str">
            <v>2017-08-20</v>
          </cell>
        </row>
        <row r="1288">
          <cell r="D1288" t="str">
            <v>811015747401</v>
          </cell>
          <cell r="E1288" t="str">
            <v>2017-08-20</v>
          </cell>
        </row>
        <row r="1289">
          <cell r="D1289" t="str">
            <v>811015747454</v>
          </cell>
          <cell r="E1289" t="str">
            <v>2017-08-20</v>
          </cell>
        </row>
        <row r="1290">
          <cell r="D1290" t="str">
            <v>811015747461</v>
          </cell>
          <cell r="E1290" t="str">
            <v>2017-08-20</v>
          </cell>
        </row>
        <row r="1291">
          <cell r="D1291" t="str">
            <v>811015747478</v>
          </cell>
          <cell r="E1291" t="str">
            <v>2017-08-20</v>
          </cell>
        </row>
        <row r="1292">
          <cell r="D1292" t="str">
            <v>811015747494</v>
          </cell>
          <cell r="E1292" t="str">
            <v>2017-08-20</v>
          </cell>
        </row>
        <row r="1293">
          <cell r="D1293" t="str">
            <v>811015747507</v>
          </cell>
          <cell r="E1293" t="str">
            <v>2017-08-20</v>
          </cell>
        </row>
        <row r="1294">
          <cell r="D1294" t="str">
            <v>811015747527</v>
          </cell>
          <cell r="E1294" t="str">
            <v>2017-08-20</v>
          </cell>
        </row>
        <row r="1295">
          <cell r="D1295" t="str">
            <v>811015747536</v>
          </cell>
          <cell r="E1295" t="str">
            <v>2017-08-20</v>
          </cell>
        </row>
        <row r="1296">
          <cell r="D1296" t="str">
            <v>811015747545</v>
          </cell>
          <cell r="E1296" t="str">
            <v>2017-08-20</v>
          </cell>
        </row>
        <row r="1297">
          <cell r="D1297" t="str">
            <v>810859249730</v>
          </cell>
          <cell r="E1297" t="str">
            <v>2017-08-02</v>
          </cell>
        </row>
        <row r="1298">
          <cell r="D1298" t="str">
            <v>810859241856</v>
          </cell>
          <cell r="E1298" t="str">
            <v>2017-08-04</v>
          </cell>
        </row>
        <row r="1299">
          <cell r="D1299" t="str">
            <v>810859241929</v>
          </cell>
          <cell r="E1299" t="str">
            <v>2017-08-04</v>
          </cell>
        </row>
        <row r="1300">
          <cell r="D1300" t="str">
            <v>810859242283</v>
          </cell>
          <cell r="E1300" t="str">
            <v>2017-08-05</v>
          </cell>
        </row>
        <row r="1301">
          <cell r="D1301" t="str">
            <v>810859242423</v>
          </cell>
          <cell r="E1301" t="str">
            <v>2017-08-05</v>
          </cell>
        </row>
        <row r="1302">
          <cell r="D1302" t="str">
            <v>811015744591</v>
          </cell>
          <cell r="E1302" t="str">
            <v>2017-08-09</v>
          </cell>
        </row>
        <row r="1303">
          <cell r="D1303" t="str">
            <v>810859246213</v>
          </cell>
          <cell r="E1303" t="str">
            <v>2017-08-11</v>
          </cell>
        </row>
        <row r="1304">
          <cell r="D1304" t="str">
            <v>810859246449</v>
          </cell>
          <cell r="E1304" t="str">
            <v>2017-08-13</v>
          </cell>
        </row>
        <row r="1305">
          <cell r="D1305" t="str">
            <v>811015748203</v>
          </cell>
          <cell r="E1305" t="str">
            <v>2017-08-15</v>
          </cell>
        </row>
        <row r="1306">
          <cell r="D1306" t="str">
            <v>810859246654</v>
          </cell>
          <cell r="E1306" t="str">
            <v>2017-08-16</v>
          </cell>
        </row>
        <row r="1307">
          <cell r="D1307" t="str">
            <v>810859247337</v>
          </cell>
          <cell r="E1307" t="str">
            <v>2017-08-18</v>
          </cell>
        </row>
        <row r="1308">
          <cell r="D1308" t="str">
            <v>810859247461</v>
          </cell>
          <cell r="E1308" t="str">
            <v>2017-08-18</v>
          </cell>
        </row>
        <row r="1309">
          <cell r="D1309" t="str">
            <v>810859247528</v>
          </cell>
          <cell r="E1309" t="str">
            <v>2017-08-18</v>
          </cell>
        </row>
        <row r="1310">
          <cell r="D1310" t="str">
            <v>811015747572</v>
          </cell>
          <cell r="E1310" t="str">
            <v>2017-08-20</v>
          </cell>
        </row>
        <row r="1311">
          <cell r="D1311" t="str">
            <v>810859248582</v>
          </cell>
          <cell r="E1311" t="str">
            <v>2017-08-22</v>
          </cell>
        </row>
        <row r="1312">
          <cell r="D1312" t="str">
            <v>810859248899</v>
          </cell>
          <cell r="E1312" t="str">
            <v>2017-08-22</v>
          </cell>
        </row>
        <row r="1313">
          <cell r="D1313" t="str">
            <v>811015749612</v>
          </cell>
          <cell r="E1313" t="str">
            <v>2017-08-24</v>
          </cell>
        </row>
        <row r="1314">
          <cell r="D1314" t="str">
            <v>811015743099</v>
          </cell>
          <cell r="E1314" t="str">
            <v>2017-08-25</v>
          </cell>
        </row>
        <row r="1315">
          <cell r="D1315" t="str">
            <v>811015743500</v>
          </cell>
          <cell r="E1315" t="str">
            <v>2017-08-25</v>
          </cell>
        </row>
        <row r="1316">
          <cell r="D1316" t="str">
            <v>811158620157</v>
          </cell>
          <cell r="E1316" t="str">
            <v>2017-08-26</v>
          </cell>
        </row>
        <row r="1317">
          <cell r="D1317" t="str">
            <v>811158620286</v>
          </cell>
          <cell r="E1317" t="str">
            <v>2017-08-26</v>
          </cell>
        </row>
        <row r="1318">
          <cell r="D1318" t="str">
            <v>811158620607</v>
          </cell>
          <cell r="E1318" t="str">
            <v>2017-08-27</v>
          </cell>
        </row>
        <row r="1319">
          <cell r="D1319" t="str">
            <v>811158620641</v>
          </cell>
          <cell r="E1319" t="str">
            <v>2017-08-27</v>
          </cell>
        </row>
        <row r="1320">
          <cell r="D1320" t="str">
            <v>811158620656</v>
          </cell>
          <cell r="E1320" t="str">
            <v>2017-08-27</v>
          </cell>
        </row>
        <row r="1321">
          <cell r="D1321" t="str">
            <v>811158620660</v>
          </cell>
          <cell r="E1321" t="str">
            <v>2017-08-27</v>
          </cell>
        </row>
        <row r="1322">
          <cell r="D1322" t="str">
            <v>811158620675</v>
          </cell>
          <cell r="E1322" t="str">
            <v>2017-08-27</v>
          </cell>
        </row>
        <row r="1323">
          <cell r="D1323" t="str">
            <v>811158620703</v>
          </cell>
          <cell r="E1323" t="str">
            <v>2017-08-27</v>
          </cell>
        </row>
        <row r="1324">
          <cell r="D1324" t="str">
            <v>811158620715</v>
          </cell>
          <cell r="E1324" t="str">
            <v>2017-08-27</v>
          </cell>
        </row>
        <row r="1325">
          <cell r="D1325" t="str">
            <v>811158620735</v>
          </cell>
          <cell r="E1325" t="str">
            <v>2017-08-27</v>
          </cell>
        </row>
        <row r="1326">
          <cell r="D1326" t="str">
            <v>811158620776</v>
          </cell>
          <cell r="E1326" t="str">
            <v>2017-08-27</v>
          </cell>
        </row>
        <row r="1327">
          <cell r="D1327" t="str">
            <v>811158620749</v>
          </cell>
          <cell r="E1327" t="str">
            <v>2017-08-27</v>
          </cell>
        </row>
        <row r="1328">
          <cell r="D1328" t="str">
            <v>811158620750</v>
          </cell>
          <cell r="E1328" t="str">
            <v>2017-08-27</v>
          </cell>
        </row>
        <row r="1329">
          <cell r="D1329" t="str">
            <v>811158620767</v>
          </cell>
          <cell r="E1329" t="str">
            <v>2017-08-27</v>
          </cell>
        </row>
        <row r="1330">
          <cell r="D1330" t="str">
            <v>811158620781</v>
          </cell>
          <cell r="E1330" t="str">
            <v>2017-08-27</v>
          </cell>
        </row>
        <row r="1331">
          <cell r="D1331" t="str">
            <v>811158620796</v>
          </cell>
          <cell r="E1331" t="str">
            <v>2017-08-27</v>
          </cell>
        </row>
        <row r="1332">
          <cell r="D1332" t="str">
            <v>811158620810</v>
          </cell>
          <cell r="E1332" t="str">
            <v>2017-08-27</v>
          </cell>
        </row>
        <row r="1333">
          <cell r="D1333" t="str">
            <v>811158620821</v>
          </cell>
          <cell r="E1333" t="str">
            <v>2017-08-27</v>
          </cell>
        </row>
        <row r="1334">
          <cell r="D1334" t="str">
            <v>811158620835</v>
          </cell>
          <cell r="E1334" t="str">
            <v>2017-08-27</v>
          </cell>
        </row>
        <row r="1335">
          <cell r="D1335" t="str">
            <v>811158620848</v>
          </cell>
          <cell r="E1335" t="str">
            <v>2017-08-27</v>
          </cell>
        </row>
        <row r="1336">
          <cell r="D1336" t="str">
            <v>811158620870</v>
          </cell>
          <cell r="E1336" t="str">
            <v>2017-08-27</v>
          </cell>
        </row>
        <row r="1337">
          <cell r="D1337" t="str">
            <v>811158620883</v>
          </cell>
          <cell r="E1337" t="str">
            <v>2017-08-27</v>
          </cell>
        </row>
        <row r="1338">
          <cell r="D1338" t="str">
            <v>811158620895</v>
          </cell>
          <cell r="E1338" t="str">
            <v>2017-08-27</v>
          </cell>
        </row>
        <row r="1339">
          <cell r="D1339" t="str">
            <v>811158620903</v>
          </cell>
          <cell r="E1339" t="str">
            <v>2017-08-27</v>
          </cell>
        </row>
        <row r="1340">
          <cell r="D1340" t="str">
            <v>811158620928</v>
          </cell>
          <cell r="E1340" t="str">
            <v>2017-08-27</v>
          </cell>
        </row>
        <row r="1341">
          <cell r="D1341" t="str">
            <v>811158620943</v>
          </cell>
          <cell r="E1341" t="str">
            <v>2017-08-27</v>
          </cell>
        </row>
        <row r="1342">
          <cell r="D1342" t="str">
            <v>811158620959</v>
          </cell>
          <cell r="E1342" t="str">
            <v>2017-08-27</v>
          </cell>
        </row>
        <row r="1343">
          <cell r="D1343" t="str">
            <v>811158620969</v>
          </cell>
          <cell r="E1343" t="str">
            <v>2017-08-27</v>
          </cell>
        </row>
        <row r="1344">
          <cell r="D1344" t="str">
            <v>811158620978</v>
          </cell>
          <cell r="E1344" t="str">
            <v>2017-08-27</v>
          </cell>
        </row>
        <row r="1345">
          <cell r="D1345" t="str">
            <v>811158620994</v>
          </cell>
          <cell r="E1345" t="str">
            <v>2017-08-27</v>
          </cell>
        </row>
        <row r="1346">
          <cell r="D1346" t="str">
            <v>811158620989</v>
          </cell>
          <cell r="E1346" t="str">
            <v>2017-08-27</v>
          </cell>
        </row>
        <row r="1347">
          <cell r="D1347" t="str">
            <v>811158621008</v>
          </cell>
          <cell r="E1347" t="str">
            <v>2017-08-27</v>
          </cell>
        </row>
        <row r="1348">
          <cell r="D1348" t="str">
            <v>811015747584</v>
          </cell>
          <cell r="E1348" t="str">
            <v>2017-08-20</v>
          </cell>
        </row>
        <row r="1349">
          <cell r="D1349" t="str">
            <v>811015747605</v>
          </cell>
          <cell r="E1349" t="str">
            <v>2017-08-20</v>
          </cell>
        </row>
        <row r="1350">
          <cell r="D1350" t="str">
            <v>811015747647</v>
          </cell>
          <cell r="E1350" t="str">
            <v>2017-08-20</v>
          </cell>
        </row>
        <row r="1351">
          <cell r="D1351" t="str">
            <v>811015747631</v>
          </cell>
          <cell r="E1351" t="str">
            <v>2017-08-20</v>
          </cell>
        </row>
        <row r="1352">
          <cell r="D1352" t="str">
            <v>811015747670</v>
          </cell>
          <cell r="E1352" t="str">
            <v>2017-08-20</v>
          </cell>
        </row>
        <row r="1353">
          <cell r="D1353" t="str">
            <v>811015747684</v>
          </cell>
          <cell r="E1353" t="str">
            <v>2017-08-20</v>
          </cell>
        </row>
        <row r="1354">
          <cell r="D1354" t="str">
            <v>811015747727</v>
          </cell>
          <cell r="E1354" t="str">
            <v>2017-08-20</v>
          </cell>
        </row>
        <row r="1355">
          <cell r="D1355" t="str">
            <v>811015747742</v>
          </cell>
          <cell r="E1355" t="str">
            <v>2017-08-20</v>
          </cell>
        </row>
        <row r="1356">
          <cell r="D1356" t="str">
            <v>810859247948</v>
          </cell>
          <cell r="E1356" t="str">
            <v>2017-08-21</v>
          </cell>
        </row>
        <row r="1357">
          <cell r="D1357" t="str">
            <v>810859247975</v>
          </cell>
          <cell r="E1357" t="str">
            <v>2017-08-21</v>
          </cell>
        </row>
        <row r="1358">
          <cell r="D1358" t="str">
            <v>810859247989</v>
          </cell>
          <cell r="E1358" t="str">
            <v>2017-08-21</v>
          </cell>
        </row>
        <row r="1359">
          <cell r="D1359" t="str">
            <v>810859247991</v>
          </cell>
          <cell r="E1359" t="str">
            <v>2017-08-21</v>
          </cell>
        </row>
        <row r="1360">
          <cell r="D1360" t="str">
            <v>811015747841</v>
          </cell>
          <cell r="E1360" t="str">
            <v>2017-08-21</v>
          </cell>
        </row>
        <row r="1361">
          <cell r="D1361" t="str">
            <v>811015747858</v>
          </cell>
          <cell r="E1361" t="str">
            <v>2017-08-21</v>
          </cell>
        </row>
        <row r="1362">
          <cell r="D1362" t="str">
            <v>811015747868</v>
          </cell>
          <cell r="E1362" t="str">
            <v>2017-08-21</v>
          </cell>
        </row>
        <row r="1363">
          <cell r="D1363" t="str">
            <v>811015747870</v>
          </cell>
          <cell r="E1363" t="str">
            <v>2017-08-21</v>
          </cell>
        </row>
        <row r="1364">
          <cell r="D1364" t="str">
            <v>811015747883</v>
          </cell>
          <cell r="E1364" t="str">
            <v>2017-08-21</v>
          </cell>
        </row>
        <row r="1365">
          <cell r="D1365" t="str">
            <v>811015747898</v>
          </cell>
          <cell r="E1365" t="str">
            <v>2017-08-21</v>
          </cell>
        </row>
        <row r="1366">
          <cell r="D1366" t="str">
            <v>811015747907</v>
          </cell>
          <cell r="E1366" t="str">
            <v>2017-08-21</v>
          </cell>
        </row>
        <row r="1367">
          <cell r="D1367" t="str">
            <v>811015747915</v>
          </cell>
          <cell r="E1367" t="str">
            <v>2017-08-21</v>
          </cell>
        </row>
        <row r="1368">
          <cell r="D1368" t="str">
            <v>811015747930</v>
          </cell>
          <cell r="E1368" t="str">
            <v>2017-08-21</v>
          </cell>
        </row>
        <row r="1369">
          <cell r="D1369" t="str">
            <v>811015747922</v>
          </cell>
          <cell r="E1369" t="str">
            <v>2017-08-21</v>
          </cell>
        </row>
        <row r="1370">
          <cell r="D1370" t="str">
            <v>811015747947</v>
          </cell>
          <cell r="E1370" t="str">
            <v>2017-08-21</v>
          </cell>
        </row>
        <row r="1371">
          <cell r="D1371" t="str">
            <v>811015747956</v>
          </cell>
          <cell r="E1371" t="str">
            <v>2017-08-21</v>
          </cell>
        </row>
        <row r="1372">
          <cell r="D1372" t="str">
            <v>811015747991</v>
          </cell>
          <cell r="E1372" t="str">
            <v>2017-08-21</v>
          </cell>
        </row>
        <row r="1373">
          <cell r="D1373" t="str">
            <v>810859248019</v>
          </cell>
          <cell r="E1373" t="str">
            <v>2017-08-21</v>
          </cell>
        </row>
        <row r="1374">
          <cell r="D1374" t="str">
            <v>810859248085</v>
          </cell>
          <cell r="E1374" t="str">
            <v>2017-08-21</v>
          </cell>
        </row>
        <row r="1375">
          <cell r="D1375" t="str">
            <v>810859248156</v>
          </cell>
          <cell r="E1375" t="str">
            <v>2017-08-21</v>
          </cell>
        </row>
        <row r="1376">
          <cell r="D1376" t="str">
            <v>810859248160</v>
          </cell>
          <cell r="E1376" t="str">
            <v>2017-08-21</v>
          </cell>
        </row>
        <row r="1377">
          <cell r="D1377" t="str">
            <v>810859248193</v>
          </cell>
          <cell r="E1377" t="str">
            <v>2017-08-21</v>
          </cell>
        </row>
        <row r="1378">
          <cell r="D1378" t="str">
            <v>810859248236</v>
          </cell>
          <cell r="E1378" t="str">
            <v>2017-08-21</v>
          </cell>
        </row>
        <row r="1379">
          <cell r="D1379" t="str">
            <v>810859248248</v>
          </cell>
          <cell r="E1379" t="str">
            <v>2017-08-21</v>
          </cell>
        </row>
        <row r="1380">
          <cell r="D1380" t="str">
            <v>810859248270</v>
          </cell>
          <cell r="E1380" t="str">
            <v>2017-08-21</v>
          </cell>
        </row>
        <row r="1381">
          <cell r="D1381" t="str">
            <v>810859248304</v>
          </cell>
          <cell r="E1381" t="str">
            <v>2017-08-21</v>
          </cell>
        </row>
        <row r="1382">
          <cell r="D1382" t="str">
            <v>810859248327</v>
          </cell>
          <cell r="E1382" t="str">
            <v>2017-08-22</v>
          </cell>
        </row>
        <row r="1383">
          <cell r="D1383" t="str">
            <v>810859248447</v>
          </cell>
          <cell r="E1383" t="str">
            <v>2017-08-22</v>
          </cell>
        </row>
        <row r="1384">
          <cell r="D1384" t="str">
            <v>810859248505</v>
          </cell>
          <cell r="E1384" t="str">
            <v>2017-08-22</v>
          </cell>
        </row>
        <row r="1385">
          <cell r="D1385" t="str">
            <v>810859248515</v>
          </cell>
          <cell r="E1385" t="str">
            <v>2017-08-22</v>
          </cell>
        </row>
        <row r="1386">
          <cell r="D1386" t="str">
            <v>810859248527</v>
          </cell>
          <cell r="E1386" t="str">
            <v>2017-08-22</v>
          </cell>
        </row>
        <row r="1387">
          <cell r="D1387" t="str">
            <v>810859248541</v>
          </cell>
          <cell r="E1387" t="str">
            <v>2017-08-22</v>
          </cell>
        </row>
        <row r="1388">
          <cell r="D1388" t="str">
            <v>810859248593</v>
          </cell>
          <cell r="E1388" t="str">
            <v>2017-08-22</v>
          </cell>
        </row>
        <row r="1389">
          <cell r="D1389" t="str">
            <v>810859248615</v>
          </cell>
          <cell r="E1389" t="str">
            <v>2017-08-22</v>
          </cell>
        </row>
        <row r="1390">
          <cell r="D1390" t="str">
            <v>810859248621</v>
          </cell>
          <cell r="E1390" t="str">
            <v>2017-08-22</v>
          </cell>
        </row>
        <row r="1391">
          <cell r="D1391" t="str">
            <v>810859248638</v>
          </cell>
          <cell r="E1391" t="str">
            <v>2017-08-22</v>
          </cell>
        </row>
        <row r="1392">
          <cell r="D1392" t="str">
            <v>810859248642</v>
          </cell>
          <cell r="E1392" t="str">
            <v>2017-08-22</v>
          </cell>
        </row>
        <row r="1393">
          <cell r="D1393" t="str">
            <v>810859248657</v>
          </cell>
          <cell r="E1393" t="str">
            <v>2017-08-22</v>
          </cell>
        </row>
        <row r="1394">
          <cell r="D1394" t="str">
            <v>810859248674</v>
          </cell>
          <cell r="E1394" t="str">
            <v>2017-08-22</v>
          </cell>
        </row>
        <row r="1395">
          <cell r="D1395" t="str">
            <v>810859248686</v>
          </cell>
          <cell r="E1395" t="str">
            <v>2017-08-22</v>
          </cell>
        </row>
        <row r="1396">
          <cell r="D1396" t="str">
            <v>810859248718</v>
          </cell>
          <cell r="E1396" t="str">
            <v>2017-08-22</v>
          </cell>
        </row>
        <row r="1397">
          <cell r="D1397" t="str">
            <v>810859248723</v>
          </cell>
          <cell r="E1397" t="str">
            <v>2017-08-22</v>
          </cell>
        </row>
        <row r="1398">
          <cell r="D1398" t="str">
            <v>810859248734</v>
          </cell>
          <cell r="E1398" t="str">
            <v>2017-08-22</v>
          </cell>
        </row>
        <row r="1399">
          <cell r="D1399" t="str">
            <v>810859248765</v>
          </cell>
          <cell r="E1399" t="str">
            <v>2017-08-22</v>
          </cell>
        </row>
        <row r="1400">
          <cell r="D1400" t="str">
            <v>810859248778</v>
          </cell>
          <cell r="E1400" t="str">
            <v>2017-08-22</v>
          </cell>
        </row>
        <row r="1401">
          <cell r="D1401" t="str">
            <v>810859240475</v>
          </cell>
          <cell r="E1401" t="str">
            <v>2017-08-01</v>
          </cell>
        </row>
        <row r="1402">
          <cell r="D1402" t="str">
            <v>补打运单号</v>
          </cell>
          <cell r="E1402" t="str">
            <v>打印日期</v>
          </cell>
        </row>
        <row r="1403">
          <cell r="D1403" t="str">
            <v>811158622893</v>
          </cell>
          <cell r="E1403" t="str">
            <v>2017-08-30</v>
          </cell>
        </row>
        <row r="1404">
          <cell r="D1404" t="str">
            <v>811158622900</v>
          </cell>
          <cell r="E1404" t="str">
            <v>2017-08-30</v>
          </cell>
        </row>
        <row r="1405">
          <cell r="D1405" t="str">
            <v>811158622916</v>
          </cell>
          <cell r="E1405" t="str">
            <v>2017-08-30</v>
          </cell>
        </row>
        <row r="1406">
          <cell r="D1406" t="str">
            <v>811158622924</v>
          </cell>
          <cell r="E1406" t="str">
            <v>2017-08-31</v>
          </cell>
        </row>
        <row r="1407">
          <cell r="D1407" t="str">
            <v>811158622953</v>
          </cell>
          <cell r="E1407" t="str">
            <v>2017-08-31</v>
          </cell>
        </row>
        <row r="1408">
          <cell r="D1408" t="str">
            <v>811158622967</v>
          </cell>
          <cell r="E1408" t="str">
            <v>2017-08-31</v>
          </cell>
        </row>
        <row r="1409">
          <cell r="D1409" t="str">
            <v>811158623292</v>
          </cell>
          <cell r="E1409" t="str">
            <v>2017-08-31</v>
          </cell>
        </row>
        <row r="1410">
          <cell r="D1410" t="str">
            <v>811158623305</v>
          </cell>
          <cell r="E1410" t="str">
            <v>2017-08-31</v>
          </cell>
        </row>
        <row r="1411">
          <cell r="D1411" t="str">
            <v>811158623365</v>
          </cell>
          <cell r="E1411" t="str">
            <v>2017-08-31</v>
          </cell>
        </row>
        <row r="1412">
          <cell r="D1412" t="str">
            <v>811158623466</v>
          </cell>
          <cell r="E1412" t="str">
            <v>2017-08-31</v>
          </cell>
        </row>
        <row r="1413">
          <cell r="D1413" t="str">
            <v>811158623486</v>
          </cell>
          <cell r="E1413" t="str">
            <v>2017-09-01</v>
          </cell>
        </row>
        <row r="1414">
          <cell r="D1414" t="str">
            <v>811158623492</v>
          </cell>
          <cell r="E1414" t="str">
            <v>2017-09-01</v>
          </cell>
        </row>
        <row r="1415">
          <cell r="D1415" t="str">
            <v>811158623503</v>
          </cell>
          <cell r="E1415" t="str">
            <v>2017-09-01</v>
          </cell>
        </row>
        <row r="1416">
          <cell r="D1416" t="str">
            <v>811158623514</v>
          </cell>
          <cell r="E1416" t="str">
            <v>2017-09-01</v>
          </cell>
        </row>
        <row r="1417">
          <cell r="D1417" t="str">
            <v>811158623528</v>
          </cell>
          <cell r="E1417" t="str">
            <v>2017-09-01</v>
          </cell>
        </row>
        <row r="1418">
          <cell r="D1418" t="str">
            <v>811158623536</v>
          </cell>
          <cell r="E1418" t="str">
            <v>2017-09-01</v>
          </cell>
        </row>
        <row r="1419">
          <cell r="D1419" t="str">
            <v>811158623542</v>
          </cell>
          <cell r="E1419" t="str">
            <v>2017-09-01</v>
          </cell>
        </row>
        <row r="1420">
          <cell r="D1420" t="str">
            <v>811158623553</v>
          </cell>
          <cell r="E1420" t="str">
            <v>2017-09-01</v>
          </cell>
        </row>
        <row r="1421">
          <cell r="D1421" t="str">
            <v>811158623562</v>
          </cell>
          <cell r="E1421" t="str">
            <v>2017-09-01</v>
          </cell>
        </row>
        <row r="1422">
          <cell r="D1422" t="str">
            <v>811158623576</v>
          </cell>
          <cell r="E1422" t="str">
            <v>2017-09-01</v>
          </cell>
        </row>
        <row r="1423">
          <cell r="D1423" t="str">
            <v>811158623585</v>
          </cell>
          <cell r="E1423" t="str">
            <v>2017-09-01</v>
          </cell>
        </row>
        <row r="1424">
          <cell r="D1424" t="str">
            <v>811158623595</v>
          </cell>
          <cell r="E1424" t="str">
            <v>2017-09-01</v>
          </cell>
        </row>
        <row r="1425">
          <cell r="D1425" t="str">
            <v>811158623601</v>
          </cell>
          <cell r="E1425" t="str">
            <v>2017-09-01</v>
          </cell>
        </row>
        <row r="1426">
          <cell r="D1426" t="str">
            <v>811158623617</v>
          </cell>
          <cell r="E1426" t="str">
            <v>2017-09-01</v>
          </cell>
        </row>
        <row r="1427">
          <cell r="D1427" t="str">
            <v>811158623627</v>
          </cell>
          <cell r="E1427" t="str">
            <v>2017-09-01</v>
          </cell>
        </row>
        <row r="1428">
          <cell r="D1428" t="str">
            <v>811158622754</v>
          </cell>
          <cell r="E1428" t="str">
            <v>2017-08-30</v>
          </cell>
        </row>
        <row r="1429">
          <cell r="D1429" t="str">
            <v>811158622936</v>
          </cell>
          <cell r="E1429" t="str">
            <v>2017-08-31</v>
          </cell>
        </row>
        <row r="1430">
          <cell r="D1430" t="str">
            <v>811158623632</v>
          </cell>
          <cell r="E1430" t="str">
            <v>2017-09-01</v>
          </cell>
        </row>
        <row r="1431">
          <cell r="D1431" t="str">
            <v>811158623648</v>
          </cell>
          <cell r="E1431" t="str">
            <v>2017-09-01</v>
          </cell>
        </row>
        <row r="1432">
          <cell r="D1432" t="str">
            <v>811158623656</v>
          </cell>
          <cell r="E1432" t="str">
            <v>2017-09-01</v>
          </cell>
        </row>
        <row r="1433">
          <cell r="D1433" t="str">
            <v>811158623662</v>
          </cell>
          <cell r="E1433" t="str">
            <v>2017-09-01</v>
          </cell>
        </row>
        <row r="1434">
          <cell r="D1434" t="str">
            <v>811158623670</v>
          </cell>
          <cell r="E1434" t="str">
            <v>2017-09-01</v>
          </cell>
        </row>
        <row r="1435">
          <cell r="D1435" t="str">
            <v>811158623687</v>
          </cell>
          <cell r="E1435" t="str">
            <v>2017-09-01</v>
          </cell>
        </row>
        <row r="1436">
          <cell r="D1436" t="str">
            <v>811158623695</v>
          </cell>
          <cell r="E1436" t="str">
            <v>2017-09-01</v>
          </cell>
        </row>
        <row r="1437">
          <cell r="D1437" t="str">
            <v>811158623703</v>
          </cell>
          <cell r="E1437" t="str">
            <v>2017-09-01</v>
          </cell>
        </row>
        <row r="1438">
          <cell r="D1438" t="str">
            <v>811158623711</v>
          </cell>
          <cell r="E1438" t="str">
            <v>2017-09-01</v>
          </cell>
        </row>
        <row r="1439">
          <cell r="D1439" t="str">
            <v>811158623725</v>
          </cell>
          <cell r="E1439" t="str">
            <v>2017-09-01</v>
          </cell>
        </row>
        <row r="1440">
          <cell r="D1440" t="str">
            <v>811158623737</v>
          </cell>
          <cell r="E1440" t="str">
            <v>2017-09-01</v>
          </cell>
        </row>
        <row r="1441">
          <cell r="D1441" t="str">
            <v>811158623743</v>
          </cell>
          <cell r="E1441" t="str">
            <v>2017-09-01</v>
          </cell>
        </row>
        <row r="1442">
          <cell r="D1442" t="str">
            <v>811158623820</v>
          </cell>
          <cell r="E1442" t="str">
            <v>2017-09-01</v>
          </cell>
        </row>
        <row r="1443">
          <cell r="D1443" t="str">
            <v>811158623945</v>
          </cell>
          <cell r="E1443" t="str">
            <v>2017-09-01</v>
          </cell>
        </row>
        <row r="1444">
          <cell r="D1444" t="str">
            <v>811158623950</v>
          </cell>
          <cell r="E1444" t="str">
            <v>2017-09-01</v>
          </cell>
        </row>
        <row r="1445">
          <cell r="D1445" t="str">
            <v>811158624097</v>
          </cell>
          <cell r="E1445" t="str">
            <v>2017-09-01</v>
          </cell>
        </row>
        <row r="1446">
          <cell r="D1446" t="str">
            <v>811158622941</v>
          </cell>
          <cell r="E1446" t="str">
            <v>2017-08-31</v>
          </cell>
        </row>
        <row r="1447">
          <cell r="D1447" t="str">
            <v>811158622972</v>
          </cell>
          <cell r="E1447" t="str">
            <v>2017-08-31</v>
          </cell>
        </row>
        <row r="1448">
          <cell r="D1448" t="str">
            <v>811015745718</v>
          </cell>
          <cell r="E1448" t="str">
            <v>2017-08-11</v>
          </cell>
        </row>
        <row r="1449">
          <cell r="D1449" t="str">
            <v>811015745726</v>
          </cell>
          <cell r="E1449" t="str">
            <v>2017-08-11</v>
          </cell>
        </row>
        <row r="1450">
          <cell r="D1450" t="str">
            <v>810859246295</v>
          </cell>
          <cell r="E1450" t="str">
            <v>2017-08-12</v>
          </cell>
        </row>
        <row r="1451">
          <cell r="D1451" t="str">
            <v>811015746629</v>
          </cell>
          <cell r="E1451" t="str">
            <v>2017-08-12</v>
          </cell>
        </row>
        <row r="1452">
          <cell r="D1452" t="str">
            <v>811015740052</v>
          </cell>
          <cell r="E1452" t="str">
            <v>2017-08-14</v>
          </cell>
        </row>
        <row r="1453">
          <cell r="D1453" t="str">
            <v>811015740080</v>
          </cell>
          <cell r="E1453" t="str">
            <v>2017-08-14</v>
          </cell>
        </row>
        <row r="1454">
          <cell r="D1454" t="str">
            <v>811015748025</v>
          </cell>
          <cell r="E1454" t="str">
            <v>2017-08-15</v>
          </cell>
        </row>
        <row r="1455">
          <cell r="D1455" t="str">
            <v>811015740949</v>
          </cell>
          <cell r="E1455" t="str">
            <v>2017-08-18</v>
          </cell>
        </row>
        <row r="1456">
          <cell r="D1456" t="str">
            <v>810859249476</v>
          </cell>
          <cell r="E1456" t="str">
            <v>2017-08-02</v>
          </cell>
        </row>
        <row r="1457">
          <cell r="D1457" t="str">
            <v>810859249831</v>
          </cell>
          <cell r="E1457" t="str">
            <v>2017-08-03</v>
          </cell>
        </row>
        <row r="1458">
          <cell r="D1458" t="str">
            <v>810859241618</v>
          </cell>
          <cell r="E1458" t="str">
            <v>2017-08-04</v>
          </cell>
        </row>
        <row r="1459">
          <cell r="D1459" t="str">
            <v>810859242220</v>
          </cell>
          <cell r="E1459" t="str">
            <v>2017-08-05</v>
          </cell>
        </row>
        <row r="1460">
          <cell r="D1460" t="str">
            <v>810859242234</v>
          </cell>
          <cell r="E1460" t="str">
            <v>2017-08-05</v>
          </cell>
        </row>
        <row r="1461">
          <cell r="D1461" t="str">
            <v>810859242246</v>
          </cell>
          <cell r="E1461" t="str">
            <v>2017-08-05</v>
          </cell>
        </row>
        <row r="1462">
          <cell r="D1462" t="str">
            <v>811015744940</v>
          </cell>
          <cell r="E1462" t="str">
            <v>2017-08-10</v>
          </cell>
        </row>
        <row r="1463">
          <cell r="D1463" t="str">
            <v>811015745540</v>
          </cell>
          <cell r="E1463" t="str">
            <v>2017-08-11</v>
          </cell>
        </row>
        <row r="1464">
          <cell r="D1464" t="str">
            <v>811015745570</v>
          </cell>
          <cell r="E1464" t="str">
            <v>2017-08-11</v>
          </cell>
        </row>
        <row r="1465">
          <cell r="D1465" t="str">
            <v>810859246617</v>
          </cell>
          <cell r="E1465" t="str">
            <v>2017-08-13</v>
          </cell>
        </row>
        <row r="1466">
          <cell r="D1466" t="str">
            <v>811015740120</v>
          </cell>
          <cell r="E1466" t="str">
            <v>2017-08-14</v>
          </cell>
        </row>
        <row r="1467">
          <cell r="D1467" t="str">
            <v>811015748079</v>
          </cell>
          <cell r="E1467" t="str">
            <v>2017-08-15</v>
          </cell>
        </row>
        <row r="1468">
          <cell r="D1468" t="str">
            <v>811015740981</v>
          </cell>
          <cell r="E1468" t="str">
            <v>2017-08-18</v>
          </cell>
        </row>
        <row r="1469">
          <cell r="D1469" t="str">
            <v>811015740992</v>
          </cell>
          <cell r="E1469" t="str">
            <v>2017-08-18</v>
          </cell>
        </row>
        <row r="1470">
          <cell r="D1470" t="str">
            <v>811015741000</v>
          </cell>
          <cell r="E1470" t="str">
            <v>2017-08-18</v>
          </cell>
        </row>
        <row r="1471">
          <cell r="D1471" t="str">
            <v>810859247571</v>
          </cell>
          <cell r="E1471" t="str">
            <v>2017-08-19</v>
          </cell>
        </row>
        <row r="1472">
          <cell r="D1472" t="str">
            <v>810859247582</v>
          </cell>
          <cell r="E1472" t="str">
            <v>2017-08-19</v>
          </cell>
        </row>
        <row r="1473">
          <cell r="D1473" t="str">
            <v>811015747323</v>
          </cell>
          <cell r="E1473" t="str">
            <v>2017-08-20</v>
          </cell>
        </row>
        <row r="1474">
          <cell r="D1474" t="str">
            <v>810859247843</v>
          </cell>
          <cell r="E1474" t="str">
            <v>2017-08-21</v>
          </cell>
        </row>
        <row r="1475">
          <cell r="D1475" t="str">
            <v>810859247850</v>
          </cell>
          <cell r="E1475" t="str">
            <v>2017-08-21</v>
          </cell>
        </row>
        <row r="1476">
          <cell r="D1476" t="str">
            <v>810859247884</v>
          </cell>
          <cell r="E1476" t="str">
            <v>2017-08-21</v>
          </cell>
        </row>
        <row r="1477">
          <cell r="D1477" t="str">
            <v>810859247922</v>
          </cell>
          <cell r="E1477" t="str">
            <v>2017-08-21</v>
          </cell>
        </row>
        <row r="1478">
          <cell r="D1478" t="str">
            <v>810859247936</v>
          </cell>
          <cell r="E1478" t="str">
            <v>2017-08-21</v>
          </cell>
        </row>
        <row r="1479">
          <cell r="D1479" t="str">
            <v>810859248953</v>
          </cell>
          <cell r="E1479" t="str">
            <v>2017-08-22</v>
          </cell>
        </row>
        <row r="1480">
          <cell r="D1480" t="str">
            <v>810859248970</v>
          </cell>
          <cell r="E1480" t="str">
            <v>2017-08-23</v>
          </cell>
        </row>
        <row r="1481">
          <cell r="D1481" t="str">
            <v>811158621436</v>
          </cell>
          <cell r="E1481" t="str">
            <v>2017-08-28</v>
          </cell>
        </row>
        <row r="1482">
          <cell r="D1482" t="str">
            <v>811158622157</v>
          </cell>
          <cell r="E1482" t="str">
            <v>2017-08-29</v>
          </cell>
        </row>
        <row r="1483">
          <cell r="D1483" t="str">
            <v>811158622254</v>
          </cell>
          <cell r="E1483" t="str">
            <v>2017-08-29</v>
          </cell>
        </row>
        <row r="1484">
          <cell r="D1484" t="str">
            <v>811158622299</v>
          </cell>
          <cell r="E1484" t="str">
            <v>2017-08-29</v>
          </cell>
        </row>
        <row r="1485">
          <cell r="D1485" t="str">
            <v>811158622309</v>
          </cell>
          <cell r="E1485" t="str">
            <v>2017-08-29</v>
          </cell>
        </row>
        <row r="1486">
          <cell r="D1486" t="str">
            <v>811158622313</v>
          </cell>
          <cell r="E1486" t="str">
            <v>2017-08-30</v>
          </cell>
        </row>
        <row r="1487">
          <cell r="D1487" t="str">
            <v>811158622329</v>
          </cell>
          <cell r="E1487" t="str">
            <v>2017-08-30</v>
          </cell>
        </row>
        <row r="1488">
          <cell r="D1488" t="str">
            <v>811158622330</v>
          </cell>
          <cell r="E1488" t="str">
            <v>2017-08-30</v>
          </cell>
        </row>
        <row r="1489">
          <cell r="D1489" t="str">
            <v>811158622344</v>
          </cell>
          <cell r="E1489" t="str">
            <v>2017-08-30</v>
          </cell>
        </row>
        <row r="1490">
          <cell r="D1490" t="str">
            <v>811158622356</v>
          </cell>
          <cell r="E1490" t="str">
            <v>2017-08-30</v>
          </cell>
        </row>
        <row r="1491">
          <cell r="D1491" t="str">
            <v>810859240934</v>
          </cell>
          <cell r="E1491" t="str">
            <v>2017-08-02</v>
          </cell>
        </row>
        <row r="1492">
          <cell r="D1492" t="str">
            <v>810859241569</v>
          </cell>
          <cell r="E1492" t="str">
            <v>2017-08-04</v>
          </cell>
        </row>
        <row r="1493">
          <cell r="D1493" t="str">
            <v>811015744952</v>
          </cell>
          <cell r="E1493" t="str">
            <v>2017-08-10</v>
          </cell>
        </row>
        <row r="1494">
          <cell r="D1494" t="str">
            <v>811015749362</v>
          </cell>
          <cell r="E1494" t="str">
            <v>2017-08-23</v>
          </cell>
        </row>
        <row r="1495">
          <cell r="D1495" t="str">
            <v>811015749431</v>
          </cell>
          <cell r="E1495" t="str">
            <v>2017-08-23</v>
          </cell>
        </row>
        <row r="1496">
          <cell r="D1496" t="str">
            <v>811015749466</v>
          </cell>
          <cell r="E1496" t="str">
            <v>2017-08-23</v>
          </cell>
        </row>
        <row r="1497">
          <cell r="D1497" t="str">
            <v>810859241807</v>
          </cell>
          <cell r="E1497" t="str">
            <v>2017-08-04</v>
          </cell>
        </row>
        <row r="1498">
          <cell r="D1498" t="str">
            <v>811158622526</v>
          </cell>
          <cell r="E1498" t="str">
            <v>2017-08-30</v>
          </cell>
        </row>
        <row r="1499">
          <cell r="D1499" t="str">
            <v>811158622656</v>
          </cell>
          <cell r="E1499" t="str">
            <v>2017-08-30</v>
          </cell>
        </row>
        <row r="1500">
          <cell r="D1500" t="str">
            <v>811158622673</v>
          </cell>
          <cell r="E1500" t="str">
            <v>2017-08-30</v>
          </cell>
        </row>
        <row r="1501">
          <cell r="D1501" t="str">
            <v>810859240152</v>
          </cell>
          <cell r="E1501" t="str">
            <v>2017-08-01</v>
          </cell>
        </row>
        <row r="1502">
          <cell r="D1502" t="str">
            <v>810859240167</v>
          </cell>
          <cell r="E1502" t="str">
            <v>2017-08-01</v>
          </cell>
        </row>
        <row r="1503">
          <cell r="D1503" t="str">
            <v>810859240178</v>
          </cell>
          <cell r="E1503" t="str">
            <v>2017-08-01</v>
          </cell>
        </row>
        <row r="1504">
          <cell r="D1504" t="str">
            <v>810859249842</v>
          </cell>
          <cell r="E1504" t="str">
            <v>2017-08-03</v>
          </cell>
        </row>
        <row r="1505">
          <cell r="D1505" t="str">
            <v>810859241585</v>
          </cell>
          <cell r="E1505" t="str">
            <v>2017-08-04</v>
          </cell>
        </row>
        <row r="1506">
          <cell r="D1506" t="str">
            <v>810859248379</v>
          </cell>
          <cell r="E1506" t="str">
            <v>2017-08-22</v>
          </cell>
        </row>
        <row r="1507">
          <cell r="D1507" t="str">
            <v>811015749478</v>
          </cell>
          <cell r="E1507" t="str">
            <v>2017-08-23</v>
          </cell>
        </row>
        <row r="1508">
          <cell r="D1508" t="str">
            <v>811015749529</v>
          </cell>
          <cell r="E1508" t="str">
            <v>2017-08-24</v>
          </cell>
        </row>
        <row r="1509">
          <cell r="D1509" t="str">
            <v>811015749530</v>
          </cell>
          <cell r="E1509" t="str">
            <v>2017-08-24</v>
          </cell>
        </row>
        <row r="1510">
          <cell r="D1510" t="str">
            <v>811015749677</v>
          </cell>
          <cell r="E1510" t="str">
            <v>2017-08-24</v>
          </cell>
        </row>
        <row r="1511">
          <cell r="D1511" t="str">
            <v>811015749870</v>
          </cell>
          <cell r="E1511" t="str">
            <v>2017-08-24</v>
          </cell>
        </row>
        <row r="1512">
          <cell r="D1512" t="str">
            <v>811015749888</v>
          </cell>
          <cell r="E1512" t="str">
            <v>2017-08-24</v>
          </cell>
        </row>
        <row r="1513">
          <cell r="D1513" t="str">
            <v>811015749936</v>
          </cell>
          <cell r="E1513" t="str">
            <v>2017-08-25</v>
          </cell>
        </row>
        <row r="1514">
          <cell r="D1514" t="str">
            <v>811015749947</v>
          </cell>
          <cell r="E1514" t="str">
            <v>2017-08-25</v>
          </cell>
        </row>
        <row r="1515">
          <cell r="D1515" t="str">
            <v>811015749958</v>
          </cell>
          <cell r="E1515" t="str">
            <v>2017-08-25</v>
          </cell>
        </row>
        <row r="1516">
          <cell r="D1516" t="str">
            <v>811015749963</v>
          </cell>
          <cell r="E1516" t="str">
            <v>2017-08-25</v>
          </cell>
        </row>
        <row r="1517">
          <cell r="D1517" t="str">
            <v>811015749973</v>
          </cell>
          <cell r="E1517" t="str">
            <v>2017-08-25</v>
          </cell>
        </row>
        <row r="1518">
          <cell r="D1518" t="str">
            <v>811015743215</v>
          </cell>
          <cell r="E1518" t="str">
            <v>2017-08-25</v>
          </cell>
        </row>
        <row r="1519">
          <cell r="D1519" t="str">
            <v>810859240531</v>
          </cell>
          <cell r="E1519" t="str">
            <v>2017-08-01</v>
          </cell>
        </row>
        <row r="1520">
          <cell r="D1520" t="str">
            <v>810859240679</v>
          </cell>
          <cell r="E1520" t="str">
            <v>2017-08-01</v>
          </cell>
        </row>
        <row r="1521">
          <cell r="D1521" t="str">
            <v>810859240785</v>
          </cell>
          <cell r="E1521" t="str">
            <v>2017-08-01</v>
          </cell>
        </row>
        <row r="1522">
          <cell r="D1522" t="str">
            <v>810859249803</v>
          </cell>
          <cell r="E1522" t="str">
            <v>2017-08-02</v>
          </cell>
        </row>
        <row r="1523">
          <cell r="D1523" t="str">
            <v>810859249826</v>
          </cell>
          <cell r="E1523" t="str">
            <v>2017-08-02</v>
          </cell>
        </row>
        <row r="1524">
          <cell r="D1524" t="str">
            <v>810859240189</v>
          </cell>
          <cell r="E1524" t="str">
            <v>2017-08-01</v>
          </cell>
        </row>
        <row r="1525">
          <cell r="D1525" t="str">
            <v>810859240505</v>
          </cell>
          <cell r="E1525" t="str">
            <v>2017-08-01</v>
          </cell>
        </row>
        <row r="1526">
          <cell r="D1526" t="str">
            <v>810859249793</v>
          </cell>
          <cell r="E1526" t="str">
            <v>2017-08-02</v>
          </cell>
        </row>
        <row r="1527">
          <cell r="D1527" t="str">
            <v>810859241590</v>
          </cell>
          <cell r="E1527" t="str">
            <v>2017-08-04</v>
          </cell>
        </row>
        <row r="1528">
          <cell r="D1528" t="str">
            <v>811015741178</v>
          </cell>
          <cell r="E1528" t="str">
            <v>2017-08-08</v>
          </cell>
        </row>
        <row r="1529">
          <cell r="D1529" t="str">
            <v>811015741197</v>
          </cell>
          <cell r="E1529" t="str">
            <v>2017-08-08</v>
          </cell>
        </row>
        <row r="1530">
          <cell r="D1530" t="str">
            <v>810859246109</v>
          </cell>
          <cell r="E1530" t="str">
            <v>2017-08-09</v>
          </cell>
        </row>
        <row r="1531">
          <cell r="D1531" t="str">
            <v>810859246113</v>
          </cell>
          <cell r="E1531" t="str">
            <v>2017-08-09</v>
          </cell>
        </row>
        <row r="1532">
          <cell r="D1532" t="str">
            <v>811015744938</v>
          </cell>
          <cell r="E1532" t="str">
            <v>2017-08-10</v>
          </cell>
        </row>
        <row r="1533">
          <cell r="D1533" t="str">
            <v>810859246195</v>
          </cell>
          <cell r="E1533" t="str">
            <v>2017-08-11</v>
          </cell>
        </row>
        <row r="1534">
          <cell r="D1534" t="str">
            <v>810859246259</v>
          </cell>
          <cell r="E1534" t="str">
            <v>2017-08-11</v>
          </cell>
        </row>
        <row r="1535">
          <cell r="D1535" t="str">
            <v>810859249016</v>
          </cell>
          <cell r="E1535" t="str">
            <v>2017-08-02</v>
          </cell>
        </row>
        <row r="1536">
          <cell r="D1536" t="str">
            <v>810859249911</v>
          </cell>
          <cell r="E1536" t="str">
            <v>2017-08-03</v>
          </cell>
        </row>
        <row r="1537">
          <cell r="D1537" t="str">
            <v>810859241324</v>
          </cell>
          <cell r="E1537" t="str">
            <v>2017-08-03</v>
          </cell>
        </row>
        <row r="1538">
          <cell r="D1538" t="str">
            <v>810859242178</v>
          </cell>
          <cell r="E1538" t="str">
            <v>2017-08-05</v>
          </cell>
        </row>
        <row r="1539">
          <cell r="D1539" t="str">
            <v>810859242187</v>
          </cell>
          <cell r="E1539" t="str">
            <v>2017-08-05</v>
          </cell>
        </row>
        <row r="1540">
          <cell r="D1540" t="str">
            <v>811015742869</v>
          </cell>
          <cell r="E1540" t="str">
            <v>2017-08-07</v>
          </cell>
        </row>
        <row r="1541">
          <cell r="D1541" t="str">
            <v>811015745637</v>
          </cell>
          <cell r="E1541" t="str">
            <v>2017-08-11</v>
          </cell>
        </row>
        <row r="1542">
          <cell r="D1542" t="str">
            <v>810859246169</v>
          </cell>
          <cell r="E1542" t="str">
            <v>2017-08-11</v>
          </cell>
        </row>
        <row r="1543">
          <cell r="D1543" t="str">
            <v>811015746711</v>
          </cell>
          <cell r="E1543" t="str">
            <v>2017-08-13</v>
          </cell>
        </row>
        <row r="1544">
          <cell r="D1544" t="str">
            <v>810859241512</v>
          </cell>
          <cell r="E1544" t="str">
            <v>2017-08-03</v>
          </cell>
        </row>
        <row r="1545">
          <cell r="D1545" t="str">
            <v>810859241578</v>
          </cell>
          <cell r="E1545" t="str">
            <v>2017-08-04</v>
          </cell>
        </row>
        <row r="1546">
          <cell r="D1546" t="str">
            <v>810859241950</v>
          </cell>
          <cell r="E1546" t="str">
            <v>2017-08-04</v>
          </cell>
        </row>
        <row r="1547">
          <cell r="D1547" t="str">
            <v>810859242190</v>
          </cell>
          <cell r="E1547" t="str">
            <v>2017-08-05</v>
          </cell>
        </row>
        <row r="1548">
          <cell r="D1548" t="str">
            <v>810859242202</v>
          </cell>
          <cell r="E1548" t="str">
            <v>2017-08-05</v>
          </cell>
        </row>
        <row r="1549">
          <cell r="D1549" t="str">
            <v>810859242407</v>
          </cell>
          <cell r="E1549" t="str">
            <v>2017-08-05</v>
          </cell>
        </row>
        <row r="1550">
          <cell r="D1550" t="str">
            <v>811015741034</v>
          </cell>
          <cell r="E1550" t="str">
            <v>2017-08-06</v>
          </cell>
        </row>
        <row r="1551">
          <cell r="D1551" t="str">
            <v>811015742467</v>
          </cell>
          <cell r="E1551" t="str">
            <v>2017-08-07</v>
          </cell>
        </row>
        <row r="1552">
          <cell r="D1552" t="str">
            <v>811015742471</v>
          </cell>
          <cell r="E1552" t="str">
            <v>2017-08-07</v>
          </cell>
        </row>
        <row r="1553">
          <cell r="D1553" t="str">
            <v>811015746618</v>
          </cell>
          <cell r="E1553" t="str">
            <v>2017-08-12</v>
          </cell>
        </row>
        <row r="1554">
          <cell r="D1554" t="str">
            <v>811015746706</v>
          </cell>
          <cell r="E1554" t="str">
            <v>2017-08-13</v>
          </cell>
        </row>
        <row r="1555">
          <cell r="D1555" t="str">
            <v>811015746790</v>
          </cell>
          <cell r="E1555" t="str">
            <v>2017-08-13</v>
          </cell>
        </row>
        <row r="1556">
          <cell r="D1556" t="str">
            <v>810859246424</v>
          </cell>
          <cell r="E1556" t="str">
            <v>2017-08-13</v>
          </cell>
        </row>
        <row r="1557">
          <cell r="D1557" t="str">
            <v>811015740566</v>
          </cell>
          <cell r="E1557" t="str">
            <v>2017-08-15</v>
          </cell>
        </row>
        <row r="1558">
          <cell r="D1558" t="str">
            <v>811015740573</v>
          </cell>
          <cell r="E1558" t="str">
            <v>2017-08-15</v>
          </cell>
        </row>
        <row r="1559">
          <cell r="D1559" t="str">
            <v>811015740583</v>
          </cell>
          <cell r="E1559" t="str">
            <v>2017-08-15</v>
          </cell>
        </row>
        <row r="1560">
          <cell r="D1560" t="str">
            <v>811015746721</v>
          </cell>
          <cell r="E1560" t="str">
            <v>2017-08-13</v>
          </cell>
        </row>
        <row r="1561">
          <cell r="D1561" t="str">
            <v>811015743538</v>
          </cell>
          <cell r="E1561" t="str">
            <v>2017-08-25</v>
          </cell>
        </row>
        <row r="1562">
          <cell r="D1562" t="str">
            <v>811015743626</v>
          </cell>
          <cell r="E1562" t="str">
            <v>2017-08-25</v>
          </cell>
        </row>
        <row r="1563">
          <cell r="D1563" t="str">
            <v>811015743660</v>
          </cell>
          <cell r="E1563" t="str">
            <v>2017-08-25</v>
          </cell>
        </row>
        <row r="1564">
          <cell r="D1564" t="str">
            <v>811015743687</v>
          </cell>
          <cell r="E1564" t="str">
            <v>2017-08-25</v>
          </cell>
        </row>
        <row r="1565">
          <cell r="D1565" t="str">
            <v>811015743706</v>
          </cell>
          <cell r="E1565" t="str">
            <v>2017-08-25</v>
          </cell>
        </row>
        <row r="1566">
          <cell r="D1566" t="str">
            <v>811015741725</v>
          </cell>
          <cell r="E1566" t="str">
            <v>2017-08-08</v>
          </cell>
        </row>
        <row r="1567">
          <cell r="D1567" t="str">
            <v>810859246080</v>
          </cell>
          <cell r="E1567" t="str">
            <v>2017-08-09</v>
          </cell>
        </row>
        <row r="1568">
          <cell r="D1568" t="str">
            <v>811015744019</v>
          </cell>
          <cell r="E1568" t="str">
            <v>2017-08-09</v>
          </cell>
        </row>
        <row r="1569">
          <cell r="D1569" t="str">
            <v>810859249029</v>
          </cell>
          <cell r="E1569" t="str">
            <v>2017-08-02</v>
          </cell>
        </row>
        <row r="1570">
          <cell r="D1570" t="str">
            <v>810859241981</v>
          </cell>
          <cell r="E1570" t="str">
            <v>2017-08-04</v>
          </cell>
        </row>
        <row r="1571">
          <cell r="D1571" t="str">
            <v>810859242250</v>
          </cell>
          <cell r="E1571" t="str">
            <v>2017-08-05</v>
          </cell>
        </row>
        <row r="1572">
          <cell r="D1572" t="str">
            <v>811015744803</v>
          </cell>
          <cell r="E1572" t="str">
            <v>2017-08-09</v>
          </cell>
        </row>
        <row r="1573">
          <cell r="D1573" t="str">
            <v>811015748235</v>
          </cell>
          <cell r="E1573" t="str">
            <v>2017-08-15</v>
          </cell>
        </row>
        <row r="1574">
          <cell r="D1574" t="str">
            <v>811015748703</v>
          </cell>
          <cell r="E1574" t="str">
            <v>2017-08-16</v>
          </cell>
        </row>
        <row r="1575">
          <cell r="D1575" t="str">
            <v>810859246639</v>
          </cell>
          <cell r="E1575" t="str">
            <v>2017-08-16</v>
          </cell>
        </row>
        <row r="1576">
          <cell r="D1576" t="str">
            <v>810859246895</v>
          </cell>
          <cell r="E1576" t="str">
            <v>2017-08-17</v>
          </cell>
        </row>
        <row r="1577">
          <cell r="D1577" t="str">
            <v>810859246903</v>
          </cell>
          <cell r="E1577" t="str">
            <v>2017-08-17</v>
          </cell>
        </row>
        <row r="1578">
          <cell r="D1578" t="str">
            <v>810859241746</v>
          </cell>
          <cell r="E1578" t="str">
            <v>2017-08-04</v>
          </cell>
        </row>
        <row r="1579">
          <cell r="D1579" t="str">
            <v>810859242210</v>
          </cell>
          <cell r="E1579" t="str">
            <v>2017-08-05</v>
          </cell>
        </row>
        <row r="1580">
          <cell r="D1580" t="str">
            <v>811015741019</v>
          </cell>
          <cell r="E1580" t="str">
            <v>2017-08-06</v>
          </cell>
        </row>
        <row r="1581">
          <cell r="D1581" t="str">
            <v>811015741027</v>
          </cell>
          <cell r="E1581" t="str">
            <v>2017-08-06</v>
          </cell>
        </row>
        <row r="1582">
          <cell r="D1582" t="str">
            <v>811015746747</v>
          </cell>
          <cell r="E1582" t="str">
            <v>2017-08-13</v>
          </cell>
        </row>
        <row r="1583">
          <cell r="D1583" t="str">
            <v>811015748587</v>
          </cell>
          <cell r="E1583" t="str">
            <v>2017-08-15</v>
          </cell>
        </row>
        <row r="1584">
          <cell r="D1584" t="str">
            <v>811015743715</v>
          </cell>
          <cell r="E1584" t="str">
            <v>2017-08-26</v>
          </cell>
        </row>
        <row r="1585">
          <cell r="D1585" t="str">
            <v>811015743736</v>
          </cell>
          <cell r="E1585" t="str">
            <v>2017-08-26</v>
          </cell>
        </row>
        <row r="1586">
          <cell r="D1586" t="str">
            <v>811015743756</v>
          </cell>
          <cell r="E1586" t="str">
            <v>2017-08-26</v>
          </cell>
        </row>
        <row r="1587">
          <cell r="D1587" t="str">
            <v>811015743766</v>
          </cell>
          <cell r="E1587" t="str">
            <v>2017-08-26</v>
          </cell>
        </row>
        <row r="1588">
          <cell r="D1588" t="str">
            <v>811158620184</v>
          </cell>
          <cell r="E1588" t="str">
            <v>2017-08-26</v>
          </cell>
        </row>
        <row r="1589">
          <cell r="D1589" t="str">
            <v>811158620191</v>
          </cell>
          <cell r="E1589" t="str">
            <v>2017-08-26</v>
          </cell>
        </row>
        <row r="1590">
          <cell r="D1590" t="str">
            <v>811015742116</v>
          </cell>
          <cell r="E1590" t="str">
            <v>2017-08-06</v>
          </cell>
        </row>
        <row r="1591">
          <cell r="D1591" t="str">
            <v>811015745216</v>
          </cell>
          <cell r="E1591" t="str">
            <v>2017-08-10</v>
          </cell>
        </row>
        <row r="1592">
          <cell r="D1592" t="str">
            <v>811015745556</v>
          </cell>
          <cell r="E1592" t="str">
            <v>2017-08-11</v>
          </cell>
        </row>
        <row r="1593">
          <cell r="D1593" t="str">
            <v>811015745569</v>
          </cell>
          <cell r="E1593" t="str">
            <v>2017-08-11</v>
          </cell>
        </row>
        <row r="1594">
          <cell r="D1594" t="str">
            <v>811015745606</v>
          </cell>
          <cell r="E1594" t="str">
            <v>2017-08-11</v>
          </cell>
        </row>
        <row r="1595">
          <cell r="D1595" t="str">
            <v>811015745619</v>
          </cell>
          <cell r="E1595" t="str">
            <v>2017-08-11</v>
          </cell>
        </row>
        <row r="1596">
          <cell r="D1596" t="str">
            <v>811015745629</v>
          </cell>
          <cell r="E1596" t="str">
            <v>2017-08-11</v>
          </cell>
        </row>
        <row r="1597">
          <cell r="D1597" t="str">
            <v>811015740892</v>
          </cell>
          <cell r="E1597" t="str">
            <v>2017-08-17</v>
          </cell>
        </row>
        <row r="1598">
          <cell r="D1598" t="str">
            <v>811015740938</v>
          </cell>
          <cell r="E1598" t="str">
            <v>2017-08-18</v>
          </cell>
        </row>
        <row r="1599">
          <cell r="D1599" t="str">
            <v>810859247377</v>
          </cell>
          <cell r="E1599" t="str">
            <v>2017-08-18</v>
          </cell>
        </row>
        <row r="1600">
          <cell r="D1600" t="str">
            <v>811015745644</v>
          </cell>
          <cell r="E1600" t="str">
            <v>2017-08-11</v>
          </cell>
        </row>
        <row r="1601">
          <cell r="D1601" t="str">
            <v>811015745653</v>
          </cell>
          <cell r="E1601" t="str">
            <v>2017-08-11</v>
          </cell>
        </row>
        <row r="1602">
          <cell r="D1602" t="str">
            <v>811015745661</v>
          </cell>
          <cell r="E1602" t="str">
            <v>2017-08-11</v>
          </cell>
        </row>
        <row r="1603">
          <cell r="D1603" t="str">
            <v>811015745683</v>
          </cell>
          <cell r="E1603" t="str">
            <v>2017-08-11</v>
          </cell>
        </row>
        <row r="1604">
          <cell r="D1604" t="str">
            <v>810859246305</v>
          </cell>
          <cell r="E1604" t="str">
            <v>2017-08-12</v>
          </cell>
        </row>
        <row r="1605">
          <cell r="D1605" t="str">
            <v>810859246319</v>
          </cell>
          <cell r="E1605" t="str">
            <v>2017-08-12</v>
          </cell>
        </row>
        <row r="1606">
          <cell r="D1606" t="str">
            <v>810859246320</v>
          </cell>
          <cell r="E1606" t="str">
            <v>2017-08-12</v>
          </cell>
        </row>
        <row r="1607">
          <cell r="D1607" t="str">
            <v>811015746599</v>
          </cell>
          <cell r="E1607" t="str">
            <v>2017-08-12</v>
          </cell>
        </row>
        <row r="1608">
          <cell r="D1608" t="str">
            <v>811015746697</v>
          </cell>
          <cell r="E1608" t="str">
            <v>2017-08-13</v>
          </cell>
        </row>
        <row r="1609">
          <cell r="D1609" t="str">
            <v>811015746730</v>
          </cell>
          <cell r="E1609" t="str">
            <v>2017-08-13</v>
          </cell>
        </row>
        <row r="1610">
          <cell r="D1610" t="str">
            <v>811015741186</v>
          </cell>
          <cell r="E1610" t="str">
            <v>2017-08-08</v>
          </cell>
        </row>
        <row r="1611">
          <cell r="D1611" t="str">
            <v>811015745587</v>
          </cell>
          <cell r="E1611" t="str">
            <v>2017-08-11</v>
          </cell>
        </row>
        <row r="1612">
          <cell r="D1612" t="str">
            <v>811015745590</v>
          </cell>
          <cell r="E1612" t="str">
            <v>2017-08-11</v>
          </cell>
        </row>
        <row r="1613">
          <cell r="D1613" t="str">
            <v>811015745671</v>
          </cell>
          <cell r="E1613" t="str">
            <v>2017-08-11</v>
          </cell>
        </row>
        <row r="1614">
          <cell r="D1614" t="str">
            <v>811015746077</v>
          </cell>
          <cell r="E1614" t="str">
            <v>2017-08-12</v>
          </cell>
        </row>
        <row r="1615">
          <cell r="D1615" t="str">
            <v>811015740069</v>
          </cell>
          <cell r="E1615" t="str">
            <v>2017-08-14</v>
          </cell>
        </row>
        <row r="1616">
          <cell r="D1616" t="str">
            <v>811015740070</v>
          </cell>
          <cell r="E1616" t="str">
            <v>2017-08-14</v>
          </cell>
        </row>
        <row r="1617">
          <cell r="D1617" t="str">
            <v>811015740288</v>
          </cell>
          <cell r="E1617" t="str">
            <v>2017-08-14</v>
          </cell>
        </row>
        <row r="1618">
          <cell r="D1618" t="str">
            <v>811015740554</v>
          </cell>
          <cell r="E1618" t="str">
            <v>2017-08-15</v>
          </cell>
        </row>
        <row r="1619">
          <cell r="D1619" t="str">
            <v>811015740592</v>
          </cell>
          <cell r="E1619" t="str">
            <v>2017-08-15</v>
          </cell>
        </row>
        <row r="1620">
          <cell r="D1620" t="str">
            <v>811015748018</v>
          </cell>
          <cell r="E1620" t="str">
            <v>2017-08-15</v>
          </cell>
        </row>
        <row r="1621">
          <cell r="D1621" t="str">
            <v>810859248882</v>
          </cell>
          <cell r="E1621" t="str">
            <v>2017-08-22</v>
          </cell>
        </row>
        <row r="1622">
          <cell r="D1622" t="str">
            <v>810859248992</v>
          </cell>
          <cell r="E1622" t="str">
            <v>2017-08-23</v>
          </cell>
        </row>
        <row r="1623">
          <cell r="D1623" t="str">
            <v>810859249857</v>
          </cell>
          <cell r="E1623" t="str">
            <v>2017-08-03</v>
          </cell>
        </row>
        <row r="1624">
          <cell r="D1624" t="str">
            <v>810859241087</v>
          </cell>
          <cell r="E1624" t="str">
            <v>2017-08-03</v>
          </cell>
        </row>
        <row r="1625">
          <cell r="D1625" t="str">
            <v>811015742489</v>
          </cell>
          <cell r="E1625" t="str">
            <v>2017-08-07</v>
          </cell>
        </row>
        <row r="1626">
          <cell r="D1626" t="str">
            <v>811015741138</v>
          </cell>
          <cell r="E1626" t="str">
            <v>2017-08-07</v>
          </cell>
        </row>
        <row r="1627">
          <cell r="D1627" t="str">
            <v>810859246095</v>
          </cell>
          <cell r="E1627" t="str">
            <v>2017-08-09</v>
          </cell>
        </row>
        <row r="1628">
          <cell r="D1628" t="str">
            <v>810859246127</v>
          </cell>
          <cell r="E1628" t="str">
            <v>2017-08-09</v>
          </cell>
        </row>
        <row r="1629">
          <cell r="D1629" t="str">
            <v>811015744908</v>
          </cell>
          <cell r="E1629" t="str">
            <v>2017-08-09</v>
          </cell>
        </row>
        <row r="1630">
          <cell r="D1630" t="str">
            <v>810859246231</v>
          </cell>
          <cell r="E1630" t="str">
            <v>2017-08-11</v>
          </cell>
        </row>
        <row r="1631">
          <cell r="D1631" t="str">
            <v>810859246676</v>
          </cell>
          <cell r="E1631" t="str">
            <v>2017-08-16</v>
          </cell>
        </row>
        <row r="1632">
          <cell r="D1632" t="str">
            <v>810859246918</v>
          </cell>
          <cell r="E1632" t="str">
            <v>2017-08-17</v>
          </cell>
        </row>
        <row r="1633">
          <cell r="D1633" t="str">
            <v>811015740096</v>
          </cell>
          <cell r="E1633" t="str">
            <v>2017-08-14</v>
          </cell>
        </row>
        <row r="1634">
          <cell r="D1634" t="str">
            <v>811015740535</v>
          </cell>
          <cell r="E1634" t="str">
            <v>2017-08-14</v>
          </cell>
        </row>
        <row r="1635">
          <cell r="D1635" t="str">
            <v>811015748628</v>
          </cell>
          <cell r="E1635" t="str">
            <v>2017-08-15</v>
          </cell>
        </row>
        <row r="1636">
          <cell r="D1636" t="str">
            <v>811015748811</v>
          </cell>
          <cell r="E1636" t="str">
            <v>2017-08-16</v>
          </cell>
        </row>
        <row r="1637">
          <cell r="D1637" t="str">
            <v>810859246929</v>
          </cell>
          <cell r="E1637" t="str">
            <v>2017-08-17</v>
          </cell>
        </row>
        <row r="1638">
          <cell r="D1638" t="str">
            <v>811015740927</v>
          </cell>
          <cell r="E1638" t="str">
            <v>2017-08-18</v>
          </cell>
        </row>
        <row r="1639">
          <cell r="D1639" t="str">
            <v>811015740969</v>
          </cell>
          <cell r="E1639" t="str">
            <v>2017-08-18</v>
          </cell>
        </row>
        <row r="1640">
          <cell r="D1640" t="str">
            <v>811015740977</v>
          </cell>
          <cell r="E1640" t="str">
            <v>2017-08-18</v>
          </cell>
        </row>
        <row r="1641">
          <cell r="D1641" t="str">
            <v>811158620458</v>
          </cell>
          <cell r="E1641" t="str">
            <v>2017-08-27</v>
          </cell>
        </row>
        <row r="1642">
          <cell r="D1642" t="str">
            <v>811158620470</v>
          </cell>
          <cell r="E1642" t="str">
            <v>2017-08-27</v>
          </cell>
        </row>
        <row r="1643">
          <cell r="D1643" t="str">
            <v>811158620480</v>
          </cell>
          <cell r="E1643" t="str">
            <v>2017-08-27</v>
          </cell>
        </row>
        <row r="1644">
          <cell r="D1644" t="str">
            <v>811158620490</v>
          </cell>
          <cell r="E1644" t="str">
            <v>2017-08-27</v>
          </cell>
        </row>
        <row r="1645">
          <cell r="D1645" t="str">
            <v>811158620504</v>
          </cell>
          <cell r="E1645" t="str">
            <v>2017-08-27</v>
          </cell>
        </row>
        <row r="1646">
          <cell r="D1646" t="str">
            <v>811158620515</v>
          </cell>
          <cell r="E1646" t="str">
            <v>2017-08-27</v>
          </cell>
        </row>
        <row r="1647">
          <cell r="D1647" t="str">
            <v>811015740956</v>
          </cell>
          <cell r="E1647" t="str">
            <v>2017-08-18</v>
          </cell>
        </row>
        <row r="1648">
          <cell r="D1648" t="str">
            <v>810859247361</v>
          </cell>
          <cell r="E1648" t="str">
            <v>2017-08-18</v>
          </cell>
        </row>
        <row r="1649">
          <cell r="D1649" t="str">
            <v>810859247592</v>
          </cell>
          <cell r="E1649" t="str">
            <v>2017-08-19</v>
          </cell>
        </row>
        <row r="1650">
          <cell r="D1650" t="str">
            <v>810859247601</v>
          </cell>
          <cell r="E1650" t="str">
            <v>2017-08-19</v>
          </cell>
        </row>
        <row r="1651">
          <cell r="D1651" t="str">
            <v>810859247688</v>
          </cell>
          <cell r="E1651" t="str">
            <v>2017-08-19</v>
          </cell>
        </row>
        <row r="1652">
          <cell r="D1652" t="str">
            <v>811015747566</v>
          </cell>
          <cell r="E1652" t="str">
            <v>2017-08-20</v>
          </cell>
        </row>
        <row r="1653">
          <cell r="D1653" t="str">
            <v>811158620680</v>
          </cell>
          <cell r="E1653" t="str">
            <v>2017-08-27</v>
          </cell>
        </row>
        <row r="1654">
          <cell r="D1654" t="str">
            <v>811158620692</v>
          </cell>
          <cell r="E1654" t="str">
            <v>2017-08-27</v>
          </cell>
        </row>
        <row r="1655">
          <cell r="D1655" t="str">
            <v>811158620807</v>
          </cell>
          <cell r="E1655" t="str">
            <v>2017-08-27</v>
          </cell>
        </row>
        <row r="1656">
          <cell r="D1656" t="str">
            <v>811158620850</v>
          </cell>
          <cell r="E1656" t="str">
            <v>2017-08-27</v>
          </cell>
        </row>
        <row r="1657">
          <cell r="D1657" t="str">
            <v>811158620860</v>
          </cell>
          <cell r="E1657" t="str">
            <v>2017-08-27</v>
          </cell>
        </row>
        <row r="1658">
          <cell r="D1658" t="str">
            <v>811015747823</v>
          </cell>
          <cell r="E1658" t="str">
            <v>2017-08-21</v>
          </cell>
        </row>
        <row r="1659">
          <cell r="D1659" t="str">
            <v>810859247862</v>
          </cell>
          <cell r="E1659" t="str">
            <v>2017-08-21</v>
          </cell>
        </row>
        <row r="1660">
          <cell r="D1660" t="str">
            <v>810859247872</v>
          </cell>
          <cell r="E1660" t="str">
            <v>2017-08-21</v>
          </cell>
        </row>
        <row r="1661">
          <cell r="D1661" t="str">
            <v>810859247895</v>
          </cell>
          <cell r="E1661" t="str">
            <v>2017-08-21</v>
          </cell>
        </row>
        <row r="1662">
          <cell r="D1662" t="str">
            <v>810859247904</v>
          </cell>
          <cell r="E1662" t="str">
            <v>2017-08-21</v>
          </cell>
        </row>
        <row r="1663">
          <cell r="D1663" t="str">
            <v>810859247910</v>
          </cell>
          <cell r="E1663" t="str">
            <v>2017-08-21</v>
          </cell>
        </row>
        <row r="1664">
          <cell r="D1664" t="str">
            <v>810859248342</v>
          </cell>
          <cell r="E1664" t="str">
            <v>2017-08-22</v>
          </cell>
        </row>
        <row r="1665">
          <cell r="D1665" t="str">
            <v>810859248356</v>
          </cell>
          <cell r="E1665" t="str">
            <v>2017-09-18</v>
          </cell>
        </row>
        <row r="1666">
          <cell r="D1666" t="str">
            <v>810859248394</v>
          </cell>
          <cell r="E1666" t="str">
            <v>2017-08-22</v>
          </cell>
        </row>
        <row r="1667">
          <cell r="D1667" t="str">
            <v>810859248669</v>
          </cell>
          <cell r="E1667" t="str">
            <v>2017-08-22</v>
          </cell>
        </row>
        <row r="1668">
          <cell r="D1668" t="str">
            <v>810859248381</v>
          </cell>
          <cell r="E1668" t="str">
            <v>2017-08-22</v>
          </cell>
        </row>
        <row r="1669">
          <cell r="D1669" t="str">
            <v>811015749552</v>
          </cell>
          <cell r="E1669" t="str">
            <v>2017-08-24</v>
          </cell>
        </row>
        <row r="1670">
          <cell r="D1670" t="str">
            <v>811015749895</v>
          </cell>
          <cell r="E1670" t="str">
            <v>2017-08-24</v>
          </cell>
        </row>
        <row r="1671">
          <cell r="D1671" t="str">
            <v>811015743677</v>
          </cell>
          <cell r="E1671" t="str">
            <v>2017-08-25</v>
          </cell>
        </row>
        <row r="1672">
          <cell r="D1672" t="str">
            <v>811015743727</v>
          </cell>
          <cell r="E1672" t="str">
            <v>2017-08-26</v>
          </cell>
        </row>
        <row r="1673">
          <cell r="D1673" t="str">
            <v>811015743743</v>
          </cell>
          <cell r="E1673" t="str">
            <v>2017-08-26</v>
          </cell>
        </row>
        <row r="1674">
          <cell r="D1674" t="str">
            <v>811158621027</v>
          </cell>
          <cell r="E1674" t="str">
            <v>2017-08-27</v>
          </cell>
        </row>
        <row r="1675">
          <cell r="D1675" t="str">
            <v>811158621039</v>
          </cell>
          <cell r="E1675" t="str">
            <v>2017-08-28</v>
          </cell>
        </row>
        <row r="1676">
          <cell r="D1676" t="str">
            <v>811158621046</v>
          </cell>
          <cell r="E1676" t="str">
            <v>2017-08-28</v>
          </cell>
        </row>
        <row r="1677">
          <cell r="D1677" t="str">
            <v>811158621064</v>
          </cell>
          <cell r="E1677" t="str">
            <v>2017-08-28</v>
          </cell>
        </row>
        <row r="1678">
          <cell r="D1678" t="str">
            <v>811158621121</v>
          </cell>
          <cell r="E1678" t="str">
            <v>2017-08-28</v>
          </cell>
        </row>
        <row r="1679">
          <cell r="D1679" t="str">
            <v>811158621144</v>
          </cell>
          <cell r="E1679" t="str">
            <v>2017-08-28</v>
          </cell>
        </row>
        <row r="1680">
          <cell r="D1680" t="str">
            <v>811158621319</v>
          </cell>
          <cell r="E1680" t="str">
            <v>2017-08-28</v>
          </cell>
        </row>
        <row r="1681">
          <cell r="D1681" t="str">
            <v>810859248311</v>
          </cell>
          <cell r="E1681" t="str">
            <v>2017-08-21</v>
          </cell>
        </row>
        <row r="1682">
          <cell r="D1682" t="str">
            <v>810859248334</v>
          </cell>
          <cell r="E1682" t="str">
            <v>2017-08-22</v>
          </cell>
        </row>
        <row r="1683">
          <cell r="D1683" t="str">
            <v>810859248362</v>
          </cell>
          <cell r="E1683" t="str">
            <v>2017-08-22</v>
          </cell>
        </row>
        <row r="1684">
          <cell r="D1684" t="str">
            <v>810859248742</v>
          </cell>
          <cell r="E1684" t="str">
            <v>2017-08-22</v>
          </cell>
        </row>
        <row r="1685">
          <cell r="D1685" t="str">
            <v>810859248941</v>
          </cell>
          <cell r="E1685" t="str">
            <v>2017-08-22</v>
          </cell>
        </row>
        <row r="1686">
          <cell r="D1686" t="str">
            <v>810859248969</v>
          </cell>
          <cell r="E1686" t="str">
            <v>2017-08-23</v>
          </cell>
        </row>
        <row r="1687">
          <cell r="D1687" t="str">
            <v>811015749922</v>
          </cell>
          <cell r="E1687" t="str">
            <v>2017-08-25</v>
          </cell>
        </row>
        <row r="1688">
          <cell r="D1688" t="str">
            <v>811015750004</v>
          </cell>
          <cell r="E1688" t="str">
            <v>2017-08-25</v>
          </cell>
        </row>
        <row r="1689">
          <cell r="D1689" t="str">
            <v>811158621017</v>
          </cell>
          <cell r="E1689" t="str">
            <v>2017-08-27</v>
          </cell>
        </row>
        <row r="1690">
          <cell r="D1690" t="str">
            <v>811158621052</v>
          </cell>
          <cell r="E1690" t="str">
            <v>2017-08-28</v>
          </cell>
        </row>
        <row r="1691">
          <cell r="D1691" t="str">
            <v>811158621096</v>
          </cell>
          <cell r="E1691" t="str">
            <v>2017-08-28</v>
          </cell>
        </row>
        <row r="1692">
          <cell r="D1692" t="str">
            <v>811158621104</v>
          </cell>
          <cell r="E1692" t="str">
            <v>2017-08-28</v>
          </cell>
        </row>
        <row r="1693">
          <cell r="D1693" t="str">
            <v>811158621408</v>
          </cell>
          <cell r="E1693" t="str">
            <v>2017-08-28</v>
          </cell>
        </row>
        <row r="1694">
          <cell r="D1694" t="str">
            <v>811158621515</v>
          </cell>
          <cell r="E1694" t="str">
            <v>2017-08-28</v>
          </cell>
        </row>
        <row r="1695">
          <cell r="D1695" t="str">
            <v>811158621524</v>
          </cell>
          <cell r="E1695" t="str">
            <v>2017-08-28</v>
          </cell>
        </row>
        <row r="1696">
          <cell r="D1696" t="str">
            <v>811158621534</v>
          </cell>
          <cell r="E1696" t="str">
            <v>2017-08-28</v>
          </cell>
        </row>
        <row r="1697">
          <cell r="D1697" t="str">
            <v>811158621552</v>
          </cell>
          <cell r="E1697" t="str">
            <v>2017-08-28</v>
          </cell>
        </row>
        <row r="1698">
          <cell r="D1698" t="str">
            <v>811158621563</v>
          </cell>
          <cell r="E1698" t="str">
            <v>2017-08-28</v>
          </cell>
        </row>
        <row r="1699">
          <cell r="D1699" t="str">
            <v>811158621572</v>
          </cell>
          <cell r="E1699" t="str">
            <v>2017-08-29</v>
          </cell>
        </row>
        <row r="1700">
          <cell r="D1700" t="str">
            <v>811158621580</v>
          </cell>
          <cell r="E1700" t="str">
            <v>2017-08-29</v>
          </cell>
        </row>
        <row r="1701">
          <cell r="D1701" t="str">
            <v>811158621599</v>
          </cell>
          <cell r="E1701" t="str">
            <v>2017-08-29</v>
          </cell>
        </row>
        <row r="1702">
          <cell r="D1702" t="str">
            <v>811158621601</v>
          </cell>
          <cell r="E1702" t="str">
            <v>2017-08-29</v>
          </cell>
        </row>
        <row r="1703">
          <cell r="D1703" t="str">
            <v>811158621613</v>
          </cell>
          <cell r="E1703" t="str">
            <v>2017-08-29</v>
          </cell>
        </row>
        <row r="1704">
          <cell r="D1704" t="str">
            <v>811158621625</v>
          </cell>
          <cell r="E1704" t="str">
            <v>2017-08-29</v>
          </cell>
        </row>
        <row r="1705">
          <cell r="D1705" t="str">
            <v>811158621631</v>
          </cell>
          <cell r="E1705" t="str">
            <v>2017-08-29</v>
          </cell>
        </row>
        <row r="1706">
          <cell r="D1706" t="str">
            <v>811158621643</v>
          </cell>
          <cell r="E1706" t="str">
            <v>2017-08-29</v>
          </cell>
        </row>
        <row r="1707">
          <cell r="D1707" t="str">
            <v>811158621655</v>
          </cell>
          <cell r="E1707" t="str">
            <v>2017-08-29</v>
          </cell>
        </row>
        <row r="1708">
          <cell r="D1708" t="str">
            <v>811158621668</v>
          </cell>
          <cell r="E1708" t="str">
            <v>2017-08-29</v>
          </cell>
        </row>
        <row r="1709">
          <cell r="D1709" t="str">
            <v>811158621670</v>
          </cell>
          <cell r="E1709" t="str">
            <v>2017-08-29</v>
          </cell>
        </row>
        <row r="1710">
          <cell r="D1710" t="str">
            <v>811158621682</v>
          </cell>
          <cell r="E1710" t="str">
            <v>2017-08-29</v>
          </cell>
        </row>
        <row r="1711">
          <cell r="D1711" t="str">
            <v>810859249052</v>
          </cell>
          <cell r="E1711" t="str">
            <v>2017-08-02</v>
          </cell>
        </row>
        <row r="1712">
          <cell r="D1712" t="str">
            <v>810859249361</v>
          </cell>
          <cell r="E1712" t="str">
            <v>2017-08-02</v>
          </cell>
        </row>
        <row r="1713">
          <cell r="D1713" t="str">
            <v>810859249816</v>
          </cell>
          <cell r="E1713" t="str">
            <v>2017-08-02</v>
          </cell>
        </row>
        <row r="1714">
          <cell r="D1714" t="str">
            <v>810859241605</v>
          </cell>
          <cell r="E1714" t="str">
            <v>2017-08-04</v>
          </cell>
        </row>
        <row r="1715">
          <cell r="D1715" t="str">
            <v>811015749987</v>
          </cell>
          <cell r="E1715" t="str">
            <v>2017-08-25</v>
          </cell>
        </row>
        <row r="1716">
          <cell r="D1716" t="str">
            <v>811015749998</v>
          </cell>
          <cell r="E1716" t="str">
            <v>2017-08-25</v>
          </cell>
        </row>
        <row r="1717">
          <cell r="D1717" t="str">
            <v>811158620014</v>
          </cell>
          <cell r="E1717" t="str">
            <v>2017-08-26</v>
          </cell>
        </row>
        <row r="1718">
          <cell r="D1718" t="str">
            <v>811158620466</v>
          </cell>
          <cell r="E1718" t="str">
            <v>2017-08-27</v>
          </cell>
        </row>
        <row r="1719">
          <cell r="D1719" t="str">
            <v>811158621113</v>
          </cell>
          <cell r="E1719" t="str">
            <v>2017-08-28</v>
          </cell>
        </row>
        <row r="1720">
          <cell r="D1720" t="str">
            <v>811158621133</v>
          </cell>
          <cell r="E1720" t="str">
            <v>2017-08-28</v>
          </cell>
        </row>
        <row r="1721">
          <cell r="D1721" t="str">
            <v>811158622005</v>
          </cell>
          <cell r="E1721" t="str">
            <v>2017-08-29</v>
          </cell>
        </row>
        <row r="1722">
          <cell r="D1722" t="str">
            <v>811158622013</v>
          </cell>
          <cell r="E1722" t="str">
            <v>2017-08-29</v>
          </cell>
        </row>
        <row r="1723">
          <cell r="D1723" t="str">
            <v>810859240149</v>
          </cell>
          <cell r="E1723" t="str">
            <v>2017-08-01</v>
          </cell>
        </row>
        <row r="1724">
          <cell r="D1724" t="str">
            <v>810859241261</v>
          </cell>
          <cell r="E1724" t="str">
            <v>2017-08-03</v>
          </cell>
        </row>
        <row r="1725">
          <cell r="D1725" t="str">
            <v>810859242164</v>
          </cell>
          <cell r="E1725" t="str">
            <v>2017-08-05</v>
          </cell>
        </row>
        <row r="1726">
          <cell r="D1726" t="str">
            <v>810859242586</v>
          </cell>
          <cell r="E1726" t="str">
            <v>2017-08-05</v>
          </cell>
        </row>
        <row r="1727">
          <cell r="D1727" t="str">
            <v>810859246132</v>
          </cell>
          <cell r="E1727" t="str">
            <v>2017-08-09</v>
          </cell>
        </row>
        <row r="1728">
          <cell r="D1728" t="str">
            <v>810859246147</v>
          </cell>
          <cell r="E1728" t="str">
            <v>2017-08-09</v>
          </cell>
        </row>
        <row r="1729">
          <cell r="D1729" t="str">
            <v>811015744926</v>
          </cell>
          <cell r="E1729" t="str">
            <v>2017-08-10</v>
          </cell>
        </row>
        <row r="1730">
          <cell r="D1730" t="str">
            <v>811015745534</v>
          </cell>
          <cell r="E1730" t="str">
            <v>2017-08-10</v>
          </cell>
        </row>
        <row r="1731">
          <cell r="D1731" t="str">
            <v>811015745691</v>
          </cell>
          <cell r="E1731" t="str">
            <v>2017-08-11</v>
          </cell>
        </row>
        <row r="1732">
          <cell r="D1732" t="str">
            <v>811015745706</v>
          </cell>
          <cell r="E1732" t="str">
            <v>2017-08-11</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077"/>
  <sheetViews>
    <sheetView tabSelected="1" topLeftCell="F1" workbookViewId="0">
      <selection activeCell="U3" sqref="U3"/>
    </sheetView>
  </sheetViews>
  <sheetFormatPr defaultRowHeight="13.5" x14ac:dyDescent="0.15"/>
  <cols>
    <col min="3" max="3" width="16" customWidth="1"/>
    <col min="4" max="4" width="16" style="20" customWidth="1"/>
    <col min="7" max="7" width="22.25" customWidth="1"/>
    <col min="14" max="14" width="9" style="18"/>
    <col min="16" max="16" width="18.375" customWidth="1"/>
  </cols>
  <sheetData>
    <row r="1" spans="1:20" x14ac:dyDescent="0.15">
      <c r="A1" s="1" t="s">
        <v>0</v>
      </c>
      <c r="B1" s="2" t="s">
        <v>1</v>
      </c>
      <c r="C1" s="3" t="s">
        <v>2</v>
      </c>
      <c r="D1" s="8" t="s">
        <v>7146</v>
      </c>
      <c r="E1" s="4" t="s">
        <v>3</v>
      </c>
      <c r="F1" s="5" t="s">
        <v>4</v>
      </c>
      <c r="G1" s="5" t="s">
        <v>5</v>
      </c>
      <c r="H1" s="6" t="s">
        <v>6</v>
      </c>
      <c r="I1" s="7" t="s">
        <v>7</v>
      </c>
      <c r="J1" s="7" t="s">
        <v>8</v>
      </c>
      <c r="K1" s="7" t="s">
        <v>9</v>
      </c>
      <c r="L1" s="7" t="s">
        <v>10</v>
      </c>
      <c r="M1" s="8" t="s">
        <v>11</v>
      </c>
      <c r="N1" s="15" t="s">
        <v>12</v>
      </c>
      <c r="O1" s="9" t="s">
        <v>13</v>
      </c>
      <c r="P1" s="9" t="s">
        <v>14</v>
      </c>
      <c r="Q1" s="10" t="s">
        <v>15</v>
      </c>
      <c r="R1" s="10" t="s">
        <v>15</v>
      </c>
      <c r="S1" t="s">
        <v>7147</v>
      </c>
      <c r="T1" t="s">
        <v>7148</v>
      </c>
    </row>
    <row r="2" spans="1:20" ht="24" x14ac:dyDescent="0.15">
      <c r="A2" s="11">
        <v>1</v>
      </c>
      <c r="B2" s="2" t="s">
        <v>16</v>
      </c>
      <c r="C2" s="3" t="s">
        <v>17</v>
      </c>
      <c r="D2" s="7">
        <f>VLOOKUP(C2,[1]圆通全网结算明细!$A:$B,2,0)</f>
        <v>5203697268</v>
      </c>
      <c r="E2" s="4">
        <v>101</v>
      </c>
      <c r="F2" s="5" t="s">
        <v>18</v>
      </c>
      <c r="G2" s="5" t="s">
        <v>19</v>
      </c>
      <c r="H2" s="12" t="s">
        <v>20</v>
      </c>
      <c r="I2" s="12">
        <f>CEILING(H2,1)</f>
        <v>2</v>
      </c>
      <c r="J2" s="12">
        <v>5</v>
      </c>
      <c r="K2" s="12">
        <v>2</v>
      </c>
      <c r="L2" s="12">
        <f t="shared" ref="L2:L65" si="0">J2+(I2-1)*K2</f>
        <v>7</v>
      </c>
      <c r="M2" s="2">
        <v>42979</v>
      </c>
      <c r="N2" s="16" t="s">
        <v>21</v>
      </c>
      <c r="O2" s="13" t="s">
        <v>22</v>
      </c>
      <c r="P2" s="13" t="s">
        <v>23</v>
      </c>
      <c r="Q2" s="11" t="s">
        <v>24</v>
      </c>
      <c r="R2" s="11" t="s">
        <v>25</v>
      </c>
    </row>
    <row r="3" spans="1:20" ht="24" x14ac:dyDescent="0.15">
      <c r="A3" s="11">
        <v>2</v>
      </c>
      <c r="B3" s="2" t="s">
        <v>16</v>
      </c>
      <c r="C3" s="3" t="s">
        <v>26</v>
      </c>
      <c r="D3" s="7">
        <f>VLOOKUP(C3,[1]圆通全网结算明细!$A:$B,2,0)</f>
        <v>5203725763</v>
      </c>
      <c r="E3" s="4">
        <v>101</v>
      </c>
      <c r="F3" s="5" t="s">
        <v>27</v>
      </c>
      <c r="G3" s="5" t="s">
        <v>28</v>
      </c>
      <c r="H3" s="12" t="s">
        <v>29</v>
      </c>
      <c r="I3" s="12">
        <f t="shared" ref="I3:I66" si="1">CEILING(H3,1)</f>
        <v>2</v>
      </c>
      <c r="J3" s="12">
        <v>5</v>
      </c>
      <c r="K3" s="12">
        <v>2</v>
      </c>
      <c r="L3" s="12">
        <f t="shared" si="0"/>
        <v>7</v>
      </c>
      <c r="M3" s="2">
        <v>42979</v>
      </c>
      <c r="N3" s="16" t="s">
        <v>21</v>
      </c>
      <c r="O3" s="13" t="s">
        <v>30</v>
      </c>
      <c r="P3" s="13" t="s">
        <v>31</v>
      </c>
      <c r="Q3" s="11" t="s">
        <v>24</v>
      </c>
      <c r="R3" s="11" t="s">
        <v>25</v>
      </c>
    </row>
    <row r="4" spans="1:20" ht="36" x14ac:dyDescent="0.15">
      <c r="A4" s="11">
        <v>3</v>
      </c>
      <c r="B4" s="2" t="s">
        <v>16</v>
      </c>
      <c r="C4" s="3" t="s">
        <v>32</v>
      </c>
      <c r="D4" s="7">
        <f>VLOOKUP(C4,[1]圆通全网结算明细!$A:$B,2,0)</f>
        <v>5203707227</v>
      </c>
      <c r="E4" s="4">
        <v>101</v>
      </c>
      <c r="F4" s="5" t="s">
        <v>33</v>
      </c>
      <c r="G4" s="5" t="s">
        <v>34</v>
      </c>
      <c r="H4" s="12" t="s">
        <v>35</v>
      </c>
      <c r="I4" s="12">
        <f t="shared" si="1"/>
        <v>1</v>
      </c>
      <c r="J4" s="12">
        <v>5</v>
      </c>
      <c r="K4" s="12">
        <v>2</v>
      </c>
      <c r="L4" s="12">
        <f t="shared" si="0"/>
        <v>5</v>
      </c>
      <c r="M4" s="2">
        <v>42979</v>
      </c>
      <c r="N4" s="16" t="s">
        <v>21</v>
      </c>
      <c r="O4" s="13" t="s">
        <v>36</v>
      </c>
      <c r="P4" s="13" t="s">
        <v>37</v>
      </c>
      <c r="Q4" s="11" t="s">
        <v>24</v>
      </c>
      <c r="R4" s="11" t="s">
        <v>25</v>
      </c>
    </row>
    <row r="5" spans="1:20" ht="24" x14ac:dyDescent="0.15">
      <c r="A5" s="11">
        <v>4</v>
      </c>
      <c r="B5" s="2" t="s">
        <v>16</v>
      </c>
      <c r="C5" s="3" t="s">
        <v>38</v>
      </c>
      <c r="D5" s="7">
        <f>VLOOKUP(C5,[1]圆通全网结算明细!$A:$B,2,0)</f>
        <v>5203753316</v>
      </c>
      <c r="E5" s="4">
        <v>101</v>
      </c>
      <c r="F5" s="5" t="s">
        <v>39</v>
      </c>
      <c r="G5" s="5" t="s">
        <v>40</v>
      </c>
      <c r="H5" s="12" t="s">
        <v>41</v>
      </c>
      <c r="I5" s="12">
        <f t="shared" si="1"/>
        <v>2</v>
      </c>
      <c r="J5" s="12">
        <v>5</v>
      </c>
      <c r="K5" s="12">
        <v>2</v>
      </c>
      <c r="L5" s="12">
        <f t="shared" si="0"/>
        <v>7</v>
      </c>
      <c r="M5" s="2">
        <v>42979</v>
      </c>
      <c r="N5" s="16" t="s">
        <v>21</v>
      </c>
      <c r="O5" s="13" t="s">
        <v>42</v>
      </c>
      <c r="P5" s="13" t="s">
        <v>43</v>
      </c>
      <c r="Q5" s="11" t="s">
        <v>24</v>
      </c>
      <c r="R5" s="11" t="s">
        <v>25</v>
      </c>
    </row>
    <row r="6" spans="1:20" ht="24" x14ac:dyDescent="0.15">
      <c r="A6" s="11">
        <v>5</v>
      </c>
      <c r="B6" s="2" t="s">
        <v>16</v>
      </c>
      <c r="C6" s="3" t="s">
        <v>44</v>
      </c>
      <c r="D6" s="7">
        <f>VLOOKUP(C6,[1]圆通全网结算明细!$A:$B,2,0)</f>
        <v>5203740362</v>
      </c>
      <c r="E6" s="4">
        <v>101</v>
      </c>
      <c r="F6" s="5" t="s">
        <v>39</v>
      </c>
      <c r="G6" s="5" t="s">
        <v>40</v>
      </c>
      <c r="H6" s="12" t="s">
        <v>45</v>
      </c>
      <c r="I6" s="12">
        <f t="shared" si="1"/>
        <v>2</v>
      </c>
      <c r="J6" s="12">
        <v>5</v>
      </c>
      <c r="K6" s="12">
        <v>2</v>
      </c>
      <c r="L6" s="12">
        <f t="shared" si="0"/>
        <v>7</v>
      </c>
      <c r="M6" s="2">
        <v>42979</v>
      </c>
      <c r="N6" s="16" t="s">
        <v>21</v>
      </c>
      <c r="O6" s="13" t="s">
        <v>46</v>
      </c>
      <c r="P6" s="13" t="s">
        <v>47</v>
      </c>
      <c r="Q6" s="11" t="s">
        <v>24</v>
      </c>
      <c r="R6" s="11" t="s">
        <v>25</v>
      </c>
    </row>
    <row r="7" spans="1:20" ht="24" x14ac:dyDescent="0.15">
      <c r="A7" s="11">
        <v>6</v>
      </c>
      <c r="B7" s="2" t="s">
        <v>16</v>
      </c>
      <c r="C7" s="3" t="s">
        <v>48</v>
      </c>
      <c r="D7" s="7">
        <f>VLOOKUP(C7,[1]圆通全网结算明细!$A:$B,2,0)</f>
        <v>5203753381</v>
      </c>
      <c r="E7" s="4">
        <v>101</v>
      </c>
      <c r="F7" s="5" t="s">
        <v>49</v>
      </c>
      <c r="G7" s="5" t="s">
        <v>50</v>
      </c>
      <c r="H7" s="12" t="s">
        <v>51</v>
      </c>
      <c r="I7" s="12">
        <f t="shared" si="1"/>
        <v>1</v>
      </c>
      <c r="J7" s="12">
        <v>5</v>
      </c>
      <c r="K7" s="12">
        <v>2</v>
      </c>
      <c r="L7" s="12">
        <f t="shared" si="0"/>
        <v>5</v>
      </c>
      <c r="M7" s="2">
        <v>42979</v>
      </c>
      <c r="N7" s="16" t="s">
        <v>21</v>
      </c>
      <c r="O7" s="13" t="s">
        <v>52</v>
      </c>
      <c r="P7" s="13" t="s">
        <v>53</v>
      </c>
      <c r="Q7" s="11" t="s">
        <v>24</v>
      </c>
      <c r="R7" s="11" t="s">
        <v>25</v>
      </c>
    </row>
    <row r="8" spans="1:20" ht="24" x14ac:dyDescent="0.15">
      <c r="A8" s="11">
        <v>7</v>
      </c>
      <c r="B8" s="2" t="s">
        <v>16</v>
      </c>
      <c r="C8" s="3" t="s">
        <v>54</v>
      </c>
      <c r="D8" s="7">
        <f>VLOOKUP(C8,[1]圆通全网结算明细!$A:$B,2,0)</f>
        <v>5203786188</v>
      </c>
      <c r="E8" s="4">
        <v>101</v>
      </c>
      <c r="F8" s="5" t="s">
        <v>49</v>
      </c>
      <c r="G8" s="5" t="s">
        <v>55</v>
      </c>
      <c r="H8" s="12" t="s">
        <v>56</v>
      </c>
      <c r="I8" s="12">
        <f t="shared" si="1"/>
        <v>3</v>
      </c>
      <c r="J8" s="12">
        <v>5</v>
      </c>
      <c r="K8" s="12">
        <v>2</v>
      </c>
      <c r="L8" s="12">
        <f t="shared" si="0"/>
        <v>9</v>
      </c>
      <c r="M8" s="2">
        <v>42979</v>
      </c>
      <c r="N8" s="16" t="s">
        <v>21</v>
      </c>
      <c r="O8" s="13" t="s">
        <v>57</v>
      </c>
      <c r="P8" s="13" t="s">
        <v>58</v>
      </c>
      <c r="Q8" s="11" t="s">
        <v>24</v>
      </c>
      <c r="R8" s="11" t="s">
        <v>25</v>
      </c>
    </row>
    <row r="9" spans="1:20" ht="24" x14ac:dyDescent="0.15">
      <c r="A9" s="11">
        <v>8</v>
      </c>
      <c r="B9" s="2" t="s">
        <v>16</v>
      </c>
      <c r="C9" s="3" t="s">
        <v>59</v>
      </c>
      <c r="D9" s="7">
        <f>VLOOKUP(C9,[1]圆通全网结算明细!$A:$B,2,0)</f>
        <v>5203709349</v>
      </c>
      <c r="E9" s="4">
        <v>101</v>
      </c>
      <c r="F9" s="5" t="s">
        <v>49</v>
      </c>
      <c r="G9" s="5" t="s">
        <v>60</v>
      </c>
      <c r="H9" s="12" t="s">
        <v>61</v>
      </c>
      <c r="I9" s="12">
        <f t="shared" si="1"/>
        <v>1</v>
      </c>
      <c r="J9" s="12">
        <v>5</v>
      </c>
      <c r="K9" s="12">
        <v>2</v>
      </c>
      <c r="L9" s="12">
        <f t="shared" si="0"/>
        <v>5</v>
      </c>
      <c r="M9" s="2">
        <v>42979</v>
      </c>
      <c r="N9" s="16" t="s">
        <v>21</v>
      </c>
      <c r="O9" s="13" t="s">
        <v>62</v>
      </c>
      <c r="P9" s="13" t="s">
        <v>63</v>
      </c>
      <c r="Q9" s="11" t="s">
        <v>24</v>
      </c>
      <c r="R9" s="11" t="s">
        <v>25</v>
      </c>
    </row>
    <row r="10" spans="1:20" ht="24" x14ac:dyDescent="0.15">
      <c r="A10" s="11">
        <v>9</v>
      </c>
      <c r="B10" s="2" t="s">
        <v>16</v>
      </c>
      <c r="C10" s="3" t="s">
        <v>64</v>
      </c>
      <c r="D10" s="7">
        <f>VLOOKUP(C10,[1]圆通全网结算明细!$A:$B,2,0)</f>
        <v>5203695818</v>
      </c>
      <c r="E10" s="4">
        <v>101</v>
      </c>
      <c r="F10" s="5" t="s">
        <v>49</v>
      </c>
      <c r="G10" s="5" t="s">
        <v>65</v>
      </c>
      <c r="H10" s="12" t="s">
        <v>66</v>
      </c>
      <c r="I10" s="12">
        <f t="shared" si="1"/>
        <v>3</v>
      </c>
      <c r="J10" s="12">
        <v>5</v>
      </c>
      <c r="K10" s="12">
        <v>2</v>
      </c>
      <c r="L10" s="12">
        <f t="shared" si="0"/>
        <v>9</v>
      </c>
      <c r="M10" s="2">
        <v>42979</v>
      </c>
      <c r="N10" s="16" t="s">
        <v>21</v>
      </c>
      <c r="O10" s="13" t="s">
        <v>67</v>
      </c>
      <c r="P10" s="13" t="s">
        <v>68</v>
      </c>
      <c r="Q10" s="11" t="s">
        <v>24</v>
      </c>
      <c r="R10" s="11" t="s">
        <v>25</v>
      </c>
    </row>
    <row r="11" spans="1:20" ht="36" x14ac:dyDescent="0.15">
      <c r="A11" s="11">
        <v>10</v>
      </c>
      <c r="B11" s="2" t="s">
        <v>16</v>
      </c>
      <c r="C11" s="3" t="s">
        <v>69</v>
      </c>
      <c r="D11" s="7">
        <f>VLOOKUP(C11,[1]圆通全网结算明细!$A:$B,2,0)</f>
        <v>5203696578</v>
      </c>
      <c r="E11" s="4">
        <v>101</v>
      </c>
      <c r="F11" s="5" t="s">
        <v>49</v>
      </c>
      <c r="G11" s="5" t="s">
        <v>70</v>
      </c>
      <c r="H11" s="12" t="s">
        <v>71</v>
      </c>
      <c r="I11" s="12">
        <f t="shared" si="1"/>
        <v>3</v>
      </c>
      <c r="J11" s="12">
        <v>5</v>
      </c>
      <c r="K11" s="12">
        <v>2</v>
      </c>
      <c r="L11" s="12">
        <f t="shared" si="0"/>
        <v>9</v>
      </c>
      <c r="M11" s="2">
        <v>42979</v>
      </c>
      <c r="N11" s="16" t="s">
        <v>21</v>
      </c>
      <c r="O11" s="13" t="s">
        <v>72</v>
      </c>
      <c r="P11" s="13" t="s">
        <v>73</v>
      </c>
      <c r="Q11" s="11" t="s">
        <v>24</v>
      </c>
      <c r="R11" s="11" t="s">
        <v>25</v>
      </c>
    </row>
    <row r="12" spans="1:20" ht="24" x14ac:dyDescent="0.15">
      <c r="A12" s="11">
        <v>11</v>
      </c>
      <c r="B12" s="2" t="s">
        <v>16</v>
      </c>
      <c r="C12" s="3" t="s">
        <v>74</v>
      </c>
      <c r="D12" s="7">
        <f>VLOOKUP(C12,[1]圆通全网结算明细!$A:$B,2,0)</f>
        <v>5203803167</v>
      </c>
      <c r="E12" s="4">
        <v>101</v>
      </c>
      <c r="F12" s="5" t="s">
        <v>49</v>
      </c>
      <c r="G12" s="5" t="s">
        <v>75</v>
      </c>
      <c r="H12" s="12" t="s">
        <v>76</v>
      </c>
      <c r="I12" s="12">
        <f t="shared" si="1"/>
        <v>1</v>
      </c>
      <c r="J12" s="12">
        <v>5</v>
      </c>
      <c r="K12" s="12">
        <v>2</v>
      </c>
      <c r="L12" s="12">
        <f t="shared" si="0"/>
        <v>5</v>
      </c>
      <c r="M12" s="2">
        <v>42979</v>
      </c>
      <c r="N12" s="16" t="s">
        <v>21</v>
      </c>
      <c r="O12" s="13" t="s">
        <v>77</v>
      </c>
      <c r="P12" s="13" t="s">
        <v>78</v>
      </c>
      <c r="Q12" s="11" t="s">
        <v>24</v>
      </c>
      <c r="R12" s="11" t="s">
        <v>25</v>
      </c>
    </row>
    <row r="13" spans="1:20" ht="24" x14ac:dyDescent="0.15">
      <c r="A13" s="11">
        <v>12</v>
      </c>
      <c r="B13" s="2" t="s">
        <v>16</v>
      </c>
      <c r="C13" s="3" t="s">
        <v>79</v>
      </c>
      <c r="D13" s="7">
        <f>VLOOKUP(C13,[1]圆通全网结算明细!$A:$B,2,0)</f>
        <v>5203754352</v>
      </c>
      <c r="E13" s="4">
        <v>101</v>
      </c>
      <c r="F13" s="5" t="s">
        <v>49</v>
      </c>
      <c r="G13" s="5" t="s">
        <v>80</v>
      </c>
      <c r="H13" s="12" t="s">
        <v>81</v>
      </c>
      <c r="I13" s="12">
        <f t="shared" si="1"/>
        <v>2</v>
      </c>
      <c r="J13" s="12">
        <v>5</v>
      </c>
      <c r="K13" s="12">
        <v>2</v>
      </c>
      <c r="L13" s="12">
        <f t="shared" si="0"/>
        <v>7</v>
      </c>
      <c r="M13" s="2">
        <v>42979</v>
      </c>
      <c r="N13" s="16" t="s">
        <v>21</v>
      </c>
      <c r="O13" s="13" t="s">
        <v>82</v>
      </c>
      <c r="P13" s="13" t="s">
        <v>83</v>
      </c>
      <c r="Q13" s="11" t="s">
        <v>24</v>
      </c>
      <c r="R13" s="11" t="s">
        <v>25</v>
      </c>
    </row>
    <row r="14" spans="1:20" ht="24" x14ac:dyDescent="0.15">
      <c r="A14" s="11">
        <v>13</v>
      </c>
      <c r="B14" s="2" t="s">
        <v>16</v>
      </c>
      <c r="C14" s="3" t="s">
        <v>84</v>
      </c>
      <c r="D14" s="7">
        <f>VLOOKUP(C14,[1]圆通全网结算明细!$A:$B,2,0)</f>
        <v>5203736747</v>
      </c>
      <c r="E14" s="4">
        <v>101</v>
      </c>
      <c r="F14" s="5" t="s">
        <v>18</v>
      </c>
      <c r="G14" s="5" t="s">
        <v>85</v>
      </c>
      <c r="H14" s="12" t="s">
        <v>86</v>
      </c>
      <c r="I14" s="12">
        <f t="shared" si="1"/>
        <v>3</v>
      </c>
      <c r="J14" s="12">
        <v>5</v>
      </c>
      <c r="K14" s="12">
        <v>2</v>
      </c>
      <c r="L14" s="12">
        <f t="shared" si="0"/>
        <v>9</v>
      </c>
      <c r="M14" s="2">
        <v>42979</v>
      </c>
      <c r="N14" s="16" t="s">
        <v>21</v>
      </c>
      <c r="O14" s="13" t="s">
        <v>87</v>
      </c>
      <c r="P14" s="13" t="s">
        <v>88</v>
      </c>
      <c r="Q14" s="11" t="s">
        <v>24</v>
      </c>
      <c r="R14" s="11" t="s">
        <v>89</v>
      </c>
    </row>
    <row r="15" spans="1:20" ht="24" x14ac:dyDescent="0.15">
      <c r="A15" s="11">
        <v>14</v>
      </c>
      <c r="B15" s="2" t="s">
        <v>16</v>
      </c>
      <c r="C15" s="3" t="s">
        <v>90</v>
      </c>
      <c r="D15" s="7">
        <f>VLOOKUP(C15,[1]圆通全网结算明细!$A:$B,2,0)</f>
        <v>5203797276</v>
      </c>
      <c r="E15" s="4">
        <v>101</v>
      </c>
      <c r="F15" s="5" t="s">
        <v>18</v>
      </c>
      <c r="G15" s="5" t="s">
        <v>91</v>
      </c>
      <c r="H15" s="12" t="s">
        <v>92</v>
      </c>
      <c r="I15" s="12">
        <f t="shared" si="1"/>
        <v>2</v>
      </c>
      <c r="J15" s="12">
        <v>5</v>
      </c>
      <c r="K15" s="12">
        <v>2</v>
      </c>
      <c r="L15" s="12">
        <f t="shared" si="0"/>
        <v>7</v>
      </c>
      <c r="M15" s="2">
        <v>42979</v>
      </c>
      <c r="N15" s="16" t="s">
        <v>21</v>
      </c>
      <c r="O15" s="13" t="s">
        <v>93</v>
      </c>
      <c r="P15" s="13" t="s">
        <v>94</v>
      </c>
      <c r="Q15" s="11" t="s">
        <v>24</v>
      </c>
      <c r="R15" s="11" t="s">
        <v>89</v>
      </c>
    </row>
    <row r="16" spans="1:20" ht="24" x14ac:dyDescent="0.15">
      <c r="A16" s="11">
        <v>15</v>
      </c>
      <c r="B16" s="2" t="s">
        <v>16</v>
      </c>
      <c r="C16" s="3" t="s">
        <v>95</v>
      </c>
      <c r="D16" s="7">
        <f>VLOOKUP(C16,[1]圆通全网结算明细!$A:$B,2,0)</f>
        <v>5203744888</v>
      </c>
      <c r="E16" s="4">
        <v>101</v>
      </c>
      <c r="F16" s="5" t="s">
        <v>18</v>
      </c>
      <c r="G16" s="5" t="s">
        <v>96</v>
      </c>
      <c r="H16" s="12" t="s">
        <v>97</v>
      </c>
      <c r="I16" s="12">
        <f t="shared" si="1"/>
        <v>2</v>
      </c>
      <c r="J16" s="12">
        <v>5</v>
      </c>
      <c r="K16" s="12">
        <v>2</v>
      </c>
      <c r="L16" s="12">
        <f t="shared" si="0"/>
        <v>7</v>
      </c>
      <c r="M16" s="2">
        <v>42979</v>
      </c>
      <c r="N16" s="16" t="s">
        <v>21</v>
      </c>
      <c r="O16" s="13" t="s">
        <v>93</v>
      </c>
      <c r="P16" s="13" t="s">
        <v>94</v>
      </c>
      <c r="Q16" s="11" t="s">
        <v>24</v>
      </c>
      <c r="R16" s="11" t="s">
        <v>89</v>
      </c>
    </row>
    <row r="17" spans="1:18" ht="24" x14ac:dyDescent="0.15">
      <c r="A17" s="11">
        <v>16</v>
      </c>
      <c r="B17" s="2" t="s">
        <v>16</v>
      </c>
      <c r="C17" s="3" t="s">
        <v>98</v>
      </c>
      <c r="D17" s="7">
        <f>VLOOKUP(C17,[1]圆通全网结算明细!$A:$B,2,0)</f>
        <v>5203752675</v>
      </c>
      <c r="E17" s="4">
        <v>101</v>
      </c>
      <c r="F17" s="5" t="s">
        <v>18</v>
      </c>
      <c r="G17" s="5" t="s">
        <v>99</v>
      </c>
      <c r="H17" s="12" t="s">
        <v>100</v>
      </c>
      <c r="I17" s="12">
        <f t="shared" si="1"/>
        <v>3</v>
      </c>
      <c r="J17" s="12">
        <v>5</v>
      </c>
      <c r="K17" s="12">
        <v>2</v>
      </c>
      <c r="L17" s="12">
        <f t="shared" si="0"/>
        <v>9</v>
      </c>
      <c r="M17" s="2">
        <v>42979</v>
      </c>
      <c r="N17" s="16" t="s">
        <v>21</v>
      </c>
      <c r="O17" s="13" t="s">
        <v>101</v>
      </c>
      <c r="P17" s="13" t="s">
        <v>102</v>
      </c>
      <c r="Q17" s="11" t="s">
        <v>24</v>
      </c>
      <c r="R17" s="11" t="s">
        <v>25</v>
      </c>
    </row>
    <row r="18" spans="1:18" ht="36" x14ac:dyDescent="0.15">
      <c r="A18" s="11">
        <v>17</v>
      </c>
      <c r="B18" s="2" t="s">
        <v>16</v>
      </c>
      <c r="C18" s="3" t="s">
        <v>103</v>
      </c>
      <c r="D18" s="7">
        <f>VLOOKUP(C18,[1]圆通全网结算明细!$A:$B,2,0)</f>
        <v>5203713153</v>
      </c>
      <c r="E18" s="4">
        <v>101</v>
      </c>
      <c r="F18" s="5" t="s">
        <v>18</v>
      </c>
      <c r="G18" s="5" t="s">
        <v>104</v>
      </c>
      <c r="H18" s="12" t="s">
        <v>105</v>
      </c>
      <c r="I18" s="12">
        <f t="shared" si="1"/>
        <v>5</v>
      </c>
      <c r="J18" s="12">
        <v>5</v>
      </c>
      <c r="K18" s="12">
        <v>2</v>
      </c>
      <c r="L18" s="12">
        <f t="shared" si="0"/>
        <v>13</v>
      </c>
      <c r="M18" s="2">
        <v>42979</v>
      </c>
      <c r="N18" s="16" t="s">
        <v>21</v>
      </c>
      <c r="O18" s="13" t="s">
        <v>106</v>
      </c>
      <c r="P18" s="13" t="s">
        <v>107</v>
      </c>
      <c r="Q18" s="11" t="s">
        <v>24</v>
      </c>
      <c r="R18" s="11" t="s">
        <v>25</v>
      </c>
    </row>
    <row r="19" spans="1:18" ht="24" x14ac:dyDescent="0.15">
      <c r="A19" s="11">
        <v>18</v>
      </c>
      <c r="B19" s="2" t="s">
        <v>16</v>
      </c>
      <c r="C19" s="3" t="s">
        <v>108</v>
      </c>
      <c r="D19" s="7">
        <f>VLOOKUP(C19,[1]圆通全网结算明细!$A:$B,2,0)</f>
        <v>5203742058</v>
      </c>
      <c r="E19" s="4">
        <v>101</v>
      </c>
      <c r="F19" s="5" t="s">
        <v>18</v>
      </c>
      <c r="G19" s="5" t="s">
        <v>109</v>
      </c>
      <c r="H19" s="12" t="s">
        <v>110</v>
      </c>
      <c r="I19" s="12">
        <f t="shared" si="1"/>
        <v>2</v>
      </c>
      <c r="J19" s="12">
        <v>5</v>
      </c>
      <c r="K19" s="12">
        <v>2</v>
      </c>
      <c r="L19" s="12">
        <f t="shared" si="0"/>
        <v>7</v>
      </c>
      <c r="M19" s="2">
        <v>42979</v>
      </c>
      <c r="N19" s="16" t="s">
        <v>21</v>
      </c>
      <c r="O19" s="13" t="s">
        <v>111</v>
      </c>
      <c r="P19" s="13" t="s">
        <v>112</v>
      </c>
      <c r="Q19" s="11" t="s">
        <v>24</v>
      </c>
      <c r="R19" s="11" t="s">
        <v>89</v>
      </c>
    </row>
    <row r="20" spans="1:18" ht="24" x14ac:dyDescent="0.15">
      <c r="A20" s="11">
        <v>19</v>
      </c>
      <c r="B20" s="2" t="s">
        <v>16</v>
      </c>
      <c r="C20" s="3" t="s">
        <v>113</v>
      </c>
      <c r="D20" s="7">
        <f>VLOOKUP(C20,[1]圆通全网结算明细!$A:$B,2,0)</f>
        <v>5203783854</v>
      </c>
      <c r="E20" s="4">
        <v>101</v>
      </c>
      <c r="F20" s="5" t="s">
        <v>18</v>
      </c>
      <c r="G20" s="5" t="s">
        <v>114</v>
      </c>
      <c r="H20" s="12" t="s">
        <v>20</v>
      </c>
      <c r="I20" s="12">
        <f t="shared" si="1"/>
        <v>2</v>
      </c>
      <c r="J20" s="12">
        <v>5</v>
      </c>
      <c r="K20" s="12">
        <v>2</v>
      </c>
      <c r="L20" s="12">
        <f t="shared" si="0"/>
        <v>7</v>
      </c>
      <c r="M20" s="2">
        <v>42979</v>
      </c>
      <c r="N20" s="16" t="s">
        <v>21</v>
      </c>
      <c r="O20" s="13" t="s">
        <v>22</v>
      </c>
      <c r="P20" s="13" t="s">
        <v>23</v>
      </c>
      <c r="Q20" s="11" t="s">
        <v>24</v>
      </c>
      <c r="R20" s="11" t="s">
        <v>25</v>
      </c>
    </row>
    <row r="21" spans="1:18" ht="24" x14ac:dyDescent="0.15">
      <c r="A21" s="11">
        <v>20</v>
      </c>
      <c r="B21" s="2" t="s">
        <v>16</v>
      </c>
      <c r="C21" s="3" t="s">
        <v>115</v>
      </c>
      <c r="D21" s="7">
        <f>VLOOKUP(C21,[1]圆通全网结算明细!$A:$B,2,0)</f>
        <v>5203737219</v>
      </c>
      <c r="E21" s="4">
        <v>101</v>
      </c>
      <c r="F21" s="5" t="s">
        <v>18</v>
      </c>
      <c r="G21" s="5" t="s">
        <v>116</v>
      </c>
      <c r="H21" s="12" t="s">
        <v>117</v>
      </c>
      <c r="I21" s="12">
        <f t="shared" si="1"/>
        <v>1</v>
      </c>
      <c r="J21" s="12">
        <v>5</v>
      </c>
      <c r="K21" s="12">
        <v>2</v>
      </c>
      <c r="L21" s="12">
        <f t="shared" si="0"/>
        <v>5</v>
      </c>
      <c r="M21" s="2">
        <v>42979</v>
      </c>
      <c r="N21" s="16" t="s">
        <v>21</v>
      </c>
      <c r="O21" s="13" t="s">
        <v>118</v>
      </c>
      <c r="P21" s="13" t="s">
        <v>119</v>
      </c>
      <c r="Q21" s="11" t="s">
        <v>24</v>
      </c>
      <c r="R21" s="11" t="s">
        <v>25</v>
      </c>
    </row>
    <row r="22" spans="1:18" ht="24" x14ac:dyDescent="0.15">
      <c r="A22" s="11">
        <v>21</v>
      </c>
      <c r="B22" s="2" t="s">
        <v>16</v>
      </c>
      <c r="C22" s="3" t="s">
        <v>120</v>
      </c>
      <c r="D22" s="7">
        <f>VLOOKUP(C22,[1]圆通全网结算明细!$A:$B,2,0)</f>
        <v>5203800797</v>
      </c>
      <c r="E22" s="4">
        <v>101</v>
      </c>
      <c r="F22" s="5" t="s">
        <v>18</v>
      </c>
      <c r="G22" s="5" t="s">
        <v>121</v>
      </c>
      <c r="H22" s="12" t="s">
        <v>122</v>
      </c>
      <c r="I22" s="12">
        <f t="shared" si="1"/>
        <v>1</v>
      </c>
      <c r="J22" s="12">
        <v>5</v>
      </c>
      <c r="K22" s="12">
        <v>2</v>
      </c>
      <c r="L22" s="12">
        <f t="shared" si="0"/>
        <v>5</v>
      </c>
      <c r="M22" s="2">
        <v>42979</v>
      </c>
      <c r="N22" s="16" t="s">
        <v>21</v>
      </c>
      <c r="O22" s="13" t="s">
        <v>124</v>
      </c>
      <c r="P22" s="13" t="s">
        <v>125</v>
      </c>
      <c r="Q22" s="11" t="s">
        <v>24</v>
      </c>
      <c r="R22" s="11" t="s">
        <v>25</v>
      </c>
    </row>
    <row r="23" spans="1:18" ht="24" x14ac:dyDescent="0.15">
      <c r="A23" s="11">
        <v>22</v>
      </c>
      <c r="B23" s="2" t="s">
        <v>16</v>
      </c>
      <c r="C23" s="3" t="s">
        <v>126</v>
      </c>
      <c r="D23" s="7">
        <f>VLOOKUP(C23,[1]圆通全网结算明细!$A:$B,2,0)</f>
        <v>5203790208</v>
      </c>
      <c r="E23" s="4">
        <v>101</v>
      </c>
      <c r="F23" s="5" t="s">
        <v>18</v>
      </c>
      <c r="G23" s="5" t="s">
        <v>127</v>
      </c>
      <c r="H23" s="12" t="s">
        <v>20</v>
      </c>
      <c r="I23" s="12">
        <f t="shared" si="1"/>
        <v>2</v>
      </c>
      <c r="J23" s="12">
        <v>5</v>
      </c>
      <c r="K23" s="12">
        <v>2</v>
      </c>
      <c r="L23" s="12">
        <f t="shared" si="0"/>
        <v>7</v>
      </c>
      <c r="M23" s="2">
        <v>42979</v>
      </c>
      <c r="N23" s="16" t="s">
        <v>21</v>
      </c>
      <c r="O23" s="13" t="s">
        <v>22</v>
      </c>
      <c r="P23" s="13" t="s">
        <v>23</v>
      </c>
      <c r="Q23" s="11" t="s">
        <v>24</v>
      </c>
      <c r="R23" s="11" t="s">
        <v>89</v>
      </c>
    </row>
    <row r="24" spans="1:18" ht="24" x14ac:dyDescent="0.15">
      <c r="A24" s="11">
        <v>23</v>
      </c>
      <c r="B24" s="2" t="s">
        <v>16</v>
      </c>
      <c r="C24" s="3" t="s">
        <v>128</v>
      </c>
      <c r="D24" s="7">
        <f>VLOOKUP(C24,[1]圆通全网结算明细!$A:$B,2,0)</f>
        <v>5203728310</v>
      </c>
      <c r="E24" s="4">
        <v>101</v>
      </c>
      <c r="F24" s="5" t="s">
        <v>18</v>
      </c>
      <c r="G24" s="5" t="s">
        <v>129</v>
      </c>
      <c r="H24" s="12" t="s">
        <v>130</v>
      </c>
      <c r="I24" s="12">
        <f t="shared" si="1"/>
        <v>1</v>
      </c>
      <c r="J24" s="12">
        <v>5</v>
      </c>
      <c r="K24" s="12">
        <v>2</v>
      </c>
      <c r="L24" s="12">
        <f t="shared" si="0"/>
        <v>5</v>
      </c>
      <c r="M24" s="2">
        <v>42979</v>
      </c>
      <c r="N24" s="16" t="s">
        <v>21</v>
      </c>
      <c r="O24" s="13" t="s">
        <v>132</v>
      </c>
      <c r="P24" s="13" t="s">
        <v>133</v>
      </c>
      <c r="Q24" s="11" t="s">
        <v>24</v>
      </c>
      <c r="R24" s="11" t="s">
        <v>134</v>
      </c>
    </row>
    <row r="25" spans="1:18" ht="48" x14ac:dyDescent="0.15">
      <c r="A25" s="11">
        <v>24</v>
      </c>
      <c r="B25" s="2" t="s">
        <v>16</v>
      </c>
      <c r="C25" s="3" t="s">
        <v>135</v>
      </c>
      <c r="D25" s="7">
        <f>VLOOKUP(C25,[1]圆通全网结算明细!$A:$B,2,0)</f>
        <v>5203770927</v>
      </c>
      <c r="E25" s="4">
        <v>101</v>
      </c>
      <c r="F25" s="5" t="s">
        <v>136</v>
      </c>
      <c r="G25" s="5" t="s">
        <v>137</v>
      </c>
      <c r="H25" s="12" t="s">
        <v>105</v>
      </c>
      <c r="I25" s="12">
        <f t="shared" si="1"/>
        <v>5</v>
      </c>
      <c r="J25" s="12">
        <v>5</v>
      </c>
      <c r="K25" s="12">
        <v>2</v>
      </c>
      <c r="L25" s="12">
        <f t="shared" si="0"/>
        <v>13</v>
      </c>
      <c r="M25" s="2">
        <v>42979</v>
      </c>
      <c r="N25" s="16" t="s">
        <v>21</v>
      </c>
      <c r="O25" s="13" t="s">
        <v>106</v>
      </c>
      <c r="P25" s="13" t="s">
        <v>107</v>
      </c>
      <c r="Q25" s="11" t="s">
        <v>24</v>
      </c>
      <c r="R25" s="11" t="s">
        <v>25</v>
      </c>
    </row>
    <row r="26" spans="1:18" ht="36" x14ac:dyDescent="0.15">
      <c r="A26" s="11">
        <v>25</v>
      </c>
      <c r="B26" s="2" t="s">
        <v>16</v>
      </c>
      <c r="C26" s="3" t="s">
        <v>138</v>
      </c>
      <c r="D26" s="7">
        <f>VLOOKUP(C26,[1]圆通全网结算明细!$A:$B,2,0)</f>
        <v>5203771250</v>
      </c>
      <c r="E26" s="4">
        <v>101</v>
      </c>
      <c r="F26" s="5" t="s">
        <v>136</v>
      </c>
      <c r="G26" s="5" t="s">
        <v>139</v>
      </c>
      <c r="H26" s="12" t="s">
        <v>140</v>
      </c>
      <c r="I26" s="12">
        <f t="shared" si="1"/>
        <v>1</v>
      </c>
      <c r="J26" s="12">
        <v>5</v>
      </c>
      <c r="K26" s="12">
        <v>2</v>
      </c>
      <c r="L26" s="12">
        <f t="shared" si="0"/>
        <v>5</v>
      </c>
      <c r="M26" s="2">
        <v>42979</v>
      </c>
      <c r="N26" s="16" t="s">
        <v>21</v>
      </c>
      <c r="O26" s="13" t="s">
        <v>142</v>
      </c>
      <c r="P26" s="13" t="s">
        <v>143</v>
      </c>
      <c r="Q26" s="11" t="s">
        <v>24</v>
      </c>
      <c r="R26" s="11" t="s">
        <v>25</v>
      </c>
    </row>
    <row r="27" spans="1:18" ht="36" x14ac:dyDescent="0.15">
      <c r="A27" s="11">
        <v>26</v>
      </c>
      <c r="B27" s="2" t="s">
        <v>16</v>
      </c>
      <c r="C27" s="3" t="s">
        <v>144</v>
      </c>
      <c r="D27" s="7">
        <f>VLOOKUP(C27,[1]圆通全网结算明细!$A:$B,2,0)</f>
        <v>5203759448</v>
      </c>
      <c r="E27" s="4">
        <v>101</v>
      </c>
      <c r="F27" s="5" t="s">
        <v>136</v>
      </c>
      <c r="G27" s="5" t="s">
        <v>139</v>
      </c>
      <c r="H27" s="12" t="s">
        <v>145</v>
      </c>
      <c r="I27" s="12">
        <f t="shared" si="1"/>
        <v>2</v>
      </c>
      <c r="J27" s="12">
        <v>5</v>
      </c>
      <c r="K27" s="12">
        <v>2</v>
      </c>
      <c r="L27" s="12">
        <f t="shared" si="0"/>
        <v>7</v>
      </c>
      <c r="M27" s="2">
        <v>42979</v>
      </c>
      <c r="N27" s="16" t="s">
        <v>21</v>
      </c>
      <c r="O27" s="13" t="s">
        <v>146</v>
      </c>
      <c r="P27" s="13" t="s">
        <v>147</v>
      </c>
      <c r="Q27" s="11" t="s">
        <v>24</v>
      </c>
      <c r="R27" s="11" t="s">
        <v>25</v>
      </c>
    </row>
    <row r="28" spans="1:18" ht="24" x14ac:dyDescent="0.15">
      <c r="A28" s="11">
        <v>27</v>
      </c>
      <c r="B28" s="2" t="s">
        <v>16</v>
      </c>
      <c r="C28" s="3" t="s">
        <v>148</v>
      </c>
      <c r="D28" s="7">
        <f>VLOOKUP(C28,[1]圆通全网结算明细!$A:$B,2,0)</f>
        <v>5203777176</v>
      </c>
      <c r="E28" s="4">
        <v>101</v>
      </c>
      <c r="F28" s="5" t="s">
        <v>149</v>
      </c>
      <c r="G28" s="5" t="s">
        <v>150</v>
      </c>
      <c r="H28" s="12" t="s">
        <v>151</v>
      </c>
      <c r="I28" s="12">
        <f t="shared" si="1"/>
        <v>5</v>
      </c>
      <c r="J28" s="12">
        <v>5</v>
      </c>
      <c r="K28" s="12">
        <v>2</v>
      </c>
      <c r="L28" s="12">
        <f t="shared" si="0"/>
        <v>13</v>
      </c>
      <c r="M28" s="2">
        <v>42979</v>
      </c>
      <c r="N28" s="16" t="s">
        <v>21</v>
      </c>
      <c r="O28" s="13" t="s">
        <v>106</v>
      </c>
      <c r="P28" s="13" t="s">
        <v>107</v>
      </c>
      <c r="Q28" s="11" t="s">
        <v>24</v>
      </c>
      <c r="R28" s="11" t="s">
        <v>89</v>
      </c>
    </row>
    <row r="29" spans="1:18" ht="24" x14ac:dyDescent="0.15">
      <c r="A29" s="11">
        <v>28</v>
      </c>
      <c r="B29" s="2" t="s">
        <v>16</v>
      </c>
      <c r="C29" s="3" t="s">
        <v>152</v>
      </c>
      <c r="D29" s="7">
        <f>VLOOKUP(C29,[1]圆通全网结算明细!$A:$B,2,0)</f>
        <v>5203713108</v>
      </c>
      <c r="E29" s="4">
        <v>101</v>
      </c>
      <c r="F29" s="5" t="s">
        <v>153</v>
      </c>
      <c r="G29" s="5" t="s">
        <v>154</v>
      </c>
      <c r="H29" s="12" t="s">
        <v>155</v>
      </c>
      <c r="I29" s="12">
        <f t="shared" si="1"/>
        <v>1</v>
      </c>
      <c r="J29" s="12">
        <v>5</v>
      </c>
      <c r="K29" s="12">
        <v>2</v>
      </c>
      <c r="L29" s="12">
        <f t="shared" si="0"/>
        <v>5</v>
      </c>
      <c r="M29" s="2">
        <v>42979</v>
      </c>
      <c r="N29" s="16" t="s">
        <v>21</v>
      </c>
      <c r="O29" s="13" t="s">
        <v>156</v>
      </c>
      <c r="P29" s="13" t="s">
        <v>157</v>
      </c>
      <c r="Q29" s="11" t="s">
        <v>24</v>
      </c>
      <c r="R29" s="11" t="s">
        <v>89</v>
      </c>
    </row>
    <row r="30" spans="1:18" ht="24" x14ac:dyDescent="0.15">
      <c r="A30" s="11">
        <v>29</v>
      </c>
      <c r="B30" s="2" t="s">
        <v>16</v>
      </c>
      <c r="C30" s="3" t="s">
        <v>158</v>
      </c>
      <c r="D30" s="7">
        <f>VLOOKUP(C30,[1]圆通全网结算明细!$A:$B,2,0)</f>
        <v>5203715353</v>
      </c>
      <c r="E30" s="4">
        <v>101</v>
      </c>
      <c r="F30" s="5" t="s">
        <v>153</v>
      </c>
      <c r="G30" s="5" t="s">
        <v>159</v>
      </c>
      <c r="H30" s="12" t="s">
        <v>160</v>
      </c>
      <c r="I30" s="12">
        <f t="shared" si="1"/>
        <v>2</v>
      </c>
      <c r="J30" s="12">
        <v>5</v>
      </c>
      <c r="K30" s="12">
        <v>2</v>
      </c>
      <c r="L30" s="12">
        <f t="shared" si="0"/>
        <v>7</v>
      </c>
      <c r="M30" s="2">
        <v>42979</v>
      </c>
      <c r="N30" s="16" t="s">
        <v>21</v>
      </c>
      <c r="O30" s="13" t="s">
        <v>111</v>
      </c>
      <c r="P30" s="13" t="s">
        <v>112</v>
      </c>
      <c r="Q30" s="11" t="s">
        <v>24</v>
      </c>
      <c r="R30" s="11" t="s">
        <v>25</v>
      </c>
    </row>
    <row r="31" spans="1:18" ht="24" x14ac:dyDescent="0.15">
      <c r="A31" s="11">
        <v>30</v>
      </c>
      <c r="B31" s="2" t="s">
        <v>16</v>
      </c>
      <c r="C31" s="3" t="s">
        <v>161</v>
      </c>
      <c r="D31" s="7">
        <f>VLOOKUP(C31,[1]圆通全网结算明细!$A:$B,2,0)</f>
        <v>5203706029</v>
      </c>
      <c r="E31" s="4">
        <v>101</v>
      </c>
      <c r="F31" s="5" t="s">
        <v>153</v>
      </c>
      <c r="G31" s="5" t="s">
        <v>162</v>
      </c>
      <c r="H31" s="12" t="s">
        <v>163</v>
      </c>
      <c r="I31" s="12">
        <f t="shared" si="1"/>
        <v>1</v>
      </c>
      <c r="J31" s="12">
        <v>5</v>
      </c>
      <c r="K31" s="12">
        <v>2</v>
      </c>
      <c r="L31" s="12">
        <f t="shared" si="0"/>
        <v>5</v>
      </c>
      <c r="M31" s="2">
        <v>42979</v>
      </c>
      <c r="N31" s="16" t="s">
        <v>21</v>
      </c>
      <c r="O31" s="13" t="s">
        <v>164</v>
      </c>
      <c r="P31" s="13" t="s">
        <v>165</v>
      </c>
      <c r="Q31" s="11" t="s">
        <v>24</v>
      </c>
      <c r="R31" s="11" t="s">
        <v>25</v>
      </c>
    </row>
    <row r="32" spans="1:18" ht="24" x14ac:dyDescent="0.15">
      <c r="A32" s="11">
        <v>31</v>
      </c>
      <c r="B32" s="2" t="s">
        <v>16</v>
      </c>
      <c r="C32" s="3" t="s">
        <v>166</v>
      </c>
      <c r="D32" s="7">
        <f>VLOOKUP(C32,[1]圆通全网结算明细!$A:$B,2,0)</f>
        <v>5203782105</v>
      </c>
      <c r="E32" s="4">
        <v>101</v>
      </c>
      <c r="F32" s="5" t="s">
        <v>153</v>
      </c>
      <c r="G32" s="5" t="s">
        <v>167</v>
      </c>
      <c r="H32" s="12" t="s">
        <v>168</v>
      </c>
      <c r="I32" s="12">
        <f t="shared" si="1"/>
        <v>4</v>
      </c>
      <c r="J32" s="12">
        <v>5</v>
      </c>
      <c r="K32" s="12">
        <v>2</v>
      </c>
      <c r="L32" s="12">
        <f t="shared" si="0"/>
        <v>11</v>
      </c>
      <c r="M32" s="2">
        <v>42979</v>
      </c>
      <c r="N32" s="16" t="s">
        <v>21</v>
      </c>
      <c r="O32" s="13" t="s">
        <v>169</v>
      </c>
      <c r="P32" s="13" t="s">
        <v>170</v>
      </c>
      <c r="Q32" s="11" t="s">
        <v>24</v>
      </c>
      <c r="R32" s="11" t="s">
        <v>89</v>
      </c>
    </row>
    <row r="33" spans="1:18" ht="24" x14ac:dyDescent="0.15">
      <c r="A33" s="11">
        <v>32</v>
      </c>
      <c r="B33" s="2" t="s">
        <v>16</v>
      </c>
      <c r="C33" s="3" t="s">
        <v>171</v>
      </c>
      <c r="D33" s="7">
        <f>VLOOKUP(C33,[1]圆通全网结算明细!$A:$B,2,0)</f>
        <v>5203720410</v>
      </c>
      <c r="E33" s="4">
        <v>101</v>
      </c>
      <c r="F33" s="5" t="s">
        <v>153</v>
      </c>
      <c r="G33" s="5" t="s">
        <v>172</v>
      </c>
      <c r="H33" s="12" t="s">
        <v>110</v>
      </c>
      <c r="I33" s="12">
        <f t="shared" si="1"/>
        <v>2</v>
      </c>
      <c r="J33" s="12">
        <v>5</v>
      </c>
      <c r="K33" s="12">
        <v>2</v>
      </c>
      <c r="L33" s="12">
        <f t="shared" si="0"/>
        <v>7</v>
      </c>
      <c r="M33" s="2">
        <v>42979</v>
      </c>
      <c r="N33" s="16" t="s">
        <v>21</v>
      </c>
      <c r="O33" s="13" t="s">
        <v>111</v>
      </c>
      <c r="P33" s="13" t="s">
        <v>112</v>
      </c>
      <c r="Q33" s="11" t="s">
        <v>24</v>
      </c>
      <c r="R33" s="11" t="s">
        <v>89</v>
      </c>
    </row>
    <row r="34" spans="1:18" ht="36" x14ac:dyDescent="0.15">
      <c r="A34" s="11">
        <v>33</v>
      </c>
      <c r="B34" s="2" t="s">
        <v>16</v>
      </c>
      <c r="C34" s="3" t="s">
        <v>174</v>
      </c>
      <c r="D34" s="7">
        <f>VLOOKUP(C34,[1]圆通全网结算明细!$A:$B,2,0)</f>
        <v>5203707815</v>
      </c>
      <c r="E34" s="4">
        <v>101</v>
      </c>
      <c r="F34" s="5" t="s">
        <v>153</v>
      </c>
      <c r="G34" s="5" t="s">
        <v>175</v>
      </c>
      <c r="H34" s="12" t="s">
        <v>176</v>
      </c>
      <c r="I34" s="12">
        <f t="shared" si="1"/>
        <v>3</v>
      </c>
      <c r="J34" s="12">
        <v>5</v>
      </c>
      <c r="K34" s="12">
        <v>2</v>
      </c>
      <c r="L34" s="12">
        <f t="shared" si="0"/>
        <v>9</v>
      </c>
      <c r="M34" s="2">
        <v>42979</v>
      </c>
      <c r="N34" s="16" t="s">
        <v>21</v>
      </c>
      <c r="O34" s="13" t="s">
        <v>177</v>
      </c>
      <c r="P34" s="13" t="s">
        <v>178</v>
      </c>
      <c r="Q34" s="11" t="s">
        <v>24</v>
      </c>
      <c r="R34" s="11" t="s">
        <v>89</v>
      </c>
    </row>
    <row r="35" spans="1:18" ht="24" x14ac:dyDescent="0.15">
      <c r="A35" s="11">
        <v>34</v>
      </c>
      <c r="B35" s="2" t="s">
        <v>16</v>
      </c>
      <c r="C35" s="3" t="s">
        <v>179</v>
      </c>
      <c r="D35" s="7">
        <f>VLOOKUP(C35,[1]圆通全网结算明细!$A:$B,2,0)</f>
        <v>5203788131</v>
      </c>
      <c r="E35" s="4">
        <v>101</v>
      </c>
      <c r="F35" s="5" t="s">
        <v>153</v>
      </c>
      <c r="G35" s="5" t="s">
        <v>180</v>
      </c>
      <c r="H35" s="12" t="s">
        <v>181</v>
      </c>
      <c r="I35" s="12">
        <f t="shared" si="1"/>
        <v>1</v>
      </c>
      <c r="J35" s="12">
        <v>5</v>
      </c>
      <c r="K35" s="12">
        <v>2</v>
      </c>
      <c r="L35" s="12">
        <f t="shared" si="0"/>
        <v>5</v>
      </c>
      <c r="M35" s="2">
        <v>42979</v>
      </c>
      <c r="N35" s="16" t="s">
        <v>21</v>
      </c>
      <c r="O35" s="13" t="s">
        <v>182</v>
      </c>
      <c r="P35" s="13" t="s">
        <v>183</v>
      </c>
      <c r="Q35" s="11" t="s">
        <v>24</v>
      </c>
      <c r="R35" s="11" t="s">
        <v>25</v>
      </c>
    </row>
    <row r="36" spans="1:18" ht="24" x14ac:dyDescent="0.15">
      <c r="A36" s="11">
        <v>35</v>
      </c>
      <c r="B36" s="2" t="s">
        <v>16</v>
      </c>
      <c r="C36" s="3" t="s">
        <v>184</v>
      </c>
      <c r="D36" s="7">
        <f>VLOOKUP(C36,[1]圆通全网结算明细!$A:$B,2,0)</f>
        <v>5203694574</v>
      </c>
      <c r="E36" s="4">
        <v>101</v>
      </c>
      <c r="F36" s="5" t="s">
        <v>153</v>
      </c>
      <c r="G36" s="5" t="s">
        <v>185</v>
      </c>
      <c r="H36" s="12" t="s">
        <v>122</v>
      </c>
      <c r="I36" s="12">
        <f t="shared" si="1"/>
        <v>1</v>
      </c>
      <c r="J36" s="12">
        <v>5</v>
      </c>
      <c r="K36" s="12">
        <v>2</v>
      </c>
      <c r="L36" s="12">
        <f t="shared" si="0"/>
        <v>5</v>
      </c>
      <c r="M36" s="2">
        <v>42979</v>
      </c>
      <c r="N36" s="16" t="s">
        <v>21</v>
      </c>
      <c r="O36" s="13" t="s">
        <v>186</v>
      </c>
      <c r="P36" s="13" t="s">
        <v>187</v>
      </c>
      <c r="Q36" s="11" t="s">
        <v>24</v>
      </c>
      <c r="R36" s="11" t="s">
        <v>25</v>
      </c>
    </row>
    <row r="37" spans="1:18" ht="24" x14ac:dyDescent="0.15">
      <c r="A37" s="11">
        <v>36</v>
      </c>
      <c r="B37" s="2" t="s">
        <v>16</v>
      </c>
      <c r="C37" s="3" t="s">
        <v>188</v>
      </c>
      <c r="D37" s="7">
        <f>VLOOKUP(C37,[1]圆通全网结算明细!$A:$B,2,0)</f>
        <v>5203696745</v>
      </c>
      <c r="E37" s="4">
        <v>101</v>
      </c>
      <c r="F37" s="5" t="s">
        <v>153</v>
      </c>
      <c r="G37" s="5" t="s">
        <v>189</v>
      </c>
      <c r="H37" s="12" t="s">
        <v>190</v>
      </c>
      <c r="I37" s="12">
        <f t="shared" si="1"/>
        <v>2</v>
      </c>
      <c r="J37" s="12">
        <v>5</v>
      </c>
      <c r="K37" s="12">
        <v>2</v>
      </c>
      <c r="L37" s="12">
        <f t="shared" si="0"/>
        <v>7</v>
      </c>
      <c r="M37" s="2">
        <v>42979</v>
      </c>
      <c r="N37" s="16" t="s">
        <v>21</v>
      </c>
      <c r="O37" s="13" t="s">
        <v>93</v>
      </c>
      <c r="P37" s="13" t="s">
        <v>94</v>
      </c>
      <c r="Q37" s="11" t="s">
        <v>24</v>
      </c>
      <c r="R37" s="11" t="s">
        <v>25</v>
      </c>
    </row>
    <row r="38" spans="1:18" ht="36" x14ac:dyDescent="0.15">
      <c r="A38" s="11">
        <v>37</v>
      </c>
      <c r="B38" s="2" t="s">
        <v>16</v>
      </c>
      <c r="C38" s="3" t="s">
        <v>191</v>
      </c>
      <c r="D38" s="7">
        <f>VLOOKUP(C38,[1]圆通全网结算明细!$A:$B,2,0)</f>
        <v>5203741155</v>
      </c>
      <c r="E38" s="4">
        <v>101</v>
      </c>
      <c r="F38" s="5" t="s">
        <v>153</v>
      </c>
      <c r="G38" s="5" t="s">
        <v>192</v>
      </c>
      <c r="H38" s="12" t="s">
        <v>193</v>
      </c>
      <c r="I38" s="12">
        <f t="shared" si="1"/>
        <v>2</v>
      </c>
      <c r="J38" s="12">
        <v>5</v>
      </c>
      <c r="K38" s="12">
        <v>2</v>
      </c>
      <c r="L38" s="12">
        <f t="shared" si="0"/>
        <v>7</v>
      </c>
      <c r="M38" s="2">
        <v>42979</v>
      </c>
      <c r="N38" s="16" t="s">
        <v>21</v>
      </c>
      <c r="O38" s="13" t="s">
        <v>93</v>
      </c>
      <c r="P38" s="13" t="s">
        <v>94</v>
      </c>
      <c r="Q38" s="11" t="s">
        <v>24</v>
      </c>
      <c r="R38" s="11" t="s">
        <v>89</v>
      </c>
    </row>
    <row r="39" spans="1:18" ht="36" x14ac:dyDescent="0.15">
      <c r="A39" s="11">
        <v>38</v>
      </c>
      <c r="B39" s="2" t="s">
        <v>16</v>
      </c>
      <c r="C39" s="3" t="s">
        <v>194</v>
      </c>
      <c r="D39" s="7">
        <f>VLOOKUP(C39,[1]圆通全网结算明细!$A:$B,2,0)</f>
        <v>5203704081</v>
      </c>
      <c r="E39" s="4">
        <v>101</v>
      </c>
      <c r="F39" s="5" t="s">
        <v>153</v>
      </c>
      <c r="G39" s="5" t="s">
        <v>195</v>
      </c>
      <c r="H39" s="12" t="s">
        <v>190</v>
      </c>
      <c r="I39" s="12">
        <f t="shared" si="1"/>
        <v>2</v>
      </c>
      <c r="J39" s="12">
        <v>5</v>
      </c>
      <c r="K39" s="12">
        <v>2</v>
      </c>
      <c r="L39" s="12">
        <f t="shared" si="0"/>
        <v>7</v>
      </c>
      <c r="M39" s="2">
        <v>42979</v>
      </c>
      <c r="N39" s="16" t="s">
        <v>21</v>
      </c>
      <c r="O39" s="13" t="s">
        <v>93</v>
      </c>
      <c r="P39" s="13" t="s">
        <v>94</v>
      </c>
      <c r="Q39" s="11" t="s">
        <v>24</v>
      </c>
      <c r="R39" s="11" t="s">
        <v>89</v>
      </c>
    </row>
    <row r="40" spans="1:18" ht="24" x14ac:dyDescent="0.15">
      <c r="A40" s="11">
        <v>39</v>
      </c>
      <c r="B40" s="2" t="s">
        <v>16</v>
      </c>
      <c r="C40" s="3" t="s">
        <v>196</v>
      </c>
      <c r="D40" s="7">
        <f>VLOOKUP(C40,[1]圆通全网结算明细!$A:$B,2,0)</f>
        <v>5203714231</v>
      </c>
      <c r="E40" s="4">
        <v>101</v>
      </c>
      <c r="F40" s="5" t="s">
        <v>153</v>
      </c>
      <c r="G40" s="5" t="s">
        <v>197</v>
      </c>
      <c r="H40" s="12" t="s">
        <v>110</v>
      </c>
      <c r="I40" s="12">
        <f t="shared" si="1"/>
        <v>2</v>
      </c>
      <c r="J40" s="12">
        <v>5</v>
      </c>
      <c r="K40" s="12">
        <v>2</v>
      </c>
      <c r="L40" s="12">
        <f t="shared" si="0"/>
        <v>7</v>
      </c>
      <c r="M40" s="2">
        <v>42979</v>
      </c>
      <c r="N40" s="16" t="s">
        <v>21</v>
      </c>
      <c r="O40" s="13" t="s">
        <v>111</v>
      </c>
      <c r="P40" s="13" t="s">
        <v>112</v>
      </c>
      <c r="Q40" s="11" t="s">
        <v>24</v>
      </c>
      <c r="R40" s="11" t="s">
        <v>25</v>
      </c>
    </row>
    <row r="41" spans="1:18" ht="24" x14ac:dyDescent="0.15">
      <c r="A41" s="11">
        <v>40</v>
      </c>
      <c r="B41" s="2" t="s">
        <v>16</v>
      </c>
      <c r="C41" s="3" t="s">
        <v>198</v>
      </c>
      <c r="D41" s="7">
        <f>VLOOKUP(C41,[1]圆通全网结算明细!$A:$B,2,0)</f>
        <v>5203774746</v>
      </c>
      <c r="E41" s="4">
        <v>101</v>
      </c>
      <c r="F41" s="5" t="s">
        <v>153</v>
      </c>
      <c r="G41" s="5" t="s">
        <v>199</v>
      </c>
      <c r="H41" s="12" t="s">
        <v>20</v>
      </c>
      <c r="I41" s="12">
        <f t="shared" si="1"/>
        <v>2</v>
      </c>
      <c r="J41" s="12">
        <v>5</v>
      </c>
      <c r="K41" s="12">
        <v>2</v>
      </c>
      <c r="L41" s="12">
        <f t="shared" si="0"/>
        <v>7</v>
      </c>
      <c r="M41" s="2">
        <v>42979</v>
      </c>
      <c r="N41" s="16" t="s">
        <v>21</v>
      </c>
      <c r="O41" s="13" t="s">
        <v>22</v>
      </c>
      <c r="P41" s="13" t="s">
        <v>23</v>
      </c>
      <c r="Q41" s="11" t="s">
        <v>24</v>
      </c>
      <c r="R41" s="11" t="s">
        <v>25</v>
      </c>
    </row>
    <row r="42" spans="1:18" ht="24" x14ac:dyDescent="0.15">
      <c r="A42" s="11">
        <v>41</v>
      </c>
      <c r="B42" s="2" t="s">
        <v>16</v>
      </c>
      <c r="C42" s="3" t="s">
        <v>200</v>
      </c>
      <c r="D42" s="7">
        <f>VLOOKUP(C42,[1]圆通全网结算明细!$A:$B,2,0)</f>
        <v>5203717657</v>
      </c>
      <c r="E42" s="4">
        <v>101</v>
      </c>
      <c r="F42" s="5" t="s">
        <v>153</v>
      </c>
      <c r="G42" s="5" t="s">
        <v>201</v>
      </c>
      <c r="H42" s="12" t="s">
        <v>202</v>
      </c>
      <c r="I42" s="12">
        <f t="shared" si="1"/>
        <v>4</v>
      </c>
      <c r="J42" s="12">
        <v>5</v>
      </c>
      <c r="K42" s="12">
        <v>2</v>
      </c>
      <c r="L42" s="12">
        <f t="shared" si="0"/>
        <v>11</v>
      </c>
      <c r="M42" s="2">
        <v>42979</v>
      </c>
      <c r="N42" s="16" t="s">
        <v>21</v>
      </c>
      <c r="O42" s="13" t="s">
        <v>203</v>
      </c>
      <c r="P42" s="13" t="s">
        <v>204</v>
      </c>
      <c r="Q42" s="11" t="s">
        <v>24</v>
      </c>
      <c r="R42" s="11" t="s">
        <v>89</v>
      </c>
    </row>
    <row r="43" spans="1:18" ht="24" x14ac:dyDescent="0.15">
      <c r="A43" s="11">
        <v>42</v>
      </c>
      <c r="B43" s="2" t="s">
        <v>16</v>
      </c>
      <c r="C43" s="3" t="s">
        <v>205</v>
      </c>
      <c r="D43" s="7">
        <f>VLOOKUP(C43,[1]圆通全网结算明细!$A:$B,2,0)</f>
        <v>5203757856</v>
      </c>
      <c r="E43" s="4">
        <v>101</v>
      </c>
      <c r="F43" s="5" t="s">
        <v>153</v>
      </c>
      <c r="G43" s="5" t="s">
        <v>206</v>
      </c>
      <c r="H43" s="12" t="s">
        <v>207</v>
      </c>
      <c r="I43" s="12">
        <f t="shared" si="1"/>
        <v>2</v>
      </c>
      <c r="J43" s="12">
        <v>5</v>
      </c>
      <c r="K43" s="12">
        <v>2</v>
      </c>
      <c r="L43" s="12">
        <f t="shared" si="0"/>
        <v>7</v>
      </c>
      <c r="M43" s="2">
        <v>42979</v>
      </c>
      <c r="N43" s="16" t="s">
        <v>21</v>
      </c>
      <c r="O43" s="13" t="s">
        <v>22</v>
      </c>
      <c r="P43" s="13" t="s">
        <v>23</v>
      </c>
      <c r="Q43" s="11" t="s">
        <v>24</v>
      </c>
      <c r="R43" s="11" t="s">
        <v>89</v>
      </c>
    </row>
    <row r="44" spans="1:18" ht="24" x14ac:dyDescent="0.15">
      <c r="A44" s="11">
        <v>43</v>
      </c>
      <c r="B44" s="2" t="s">
        <v>16</v>
      </c>
      <c r="C44" s="3" t="s">
        <v>208</v>
      </c>
      <c r="D44" s="7">
        <f>VLOOKUP(C44,[1]圆通全网结算明细!$A:$B,2,0)</f>
        <v>5203733714</v>
      </c>
      <c r="E44" s="4">
        <v>101</v>
      </c>
      <c r="F44" s="5" t="s">
        <v>153</v>
      </c>
      <c r="G44" s="5" t="s">
        <v>206</v>
      </c>
      <c r="H44" s="12" t="s">
        <v>20</v>
      </c>
      <c r="I44" s="12">
        <f t="shared" si="1"/>
        <v>2</v>
      </c>
      <c r="J44" s="12">
        <v>5</v>
      </c>
      <c r="K44" s="12">
        <v>2</v>
      </c>
      <c r="L44" s="12">
        <f t="shared" si="0"/>
        <v>7</v>
      </c>
      <c r="M44" s="2">
        <v>42979</v>
      </c>
      <c r="N44" s="16" t="s">
        <v>21</v>
      </c>
      <c r="O44" s="13" t="s">
        <v>22</v>
      </c>
      <c r="P44" s="13" t="s">
        <v>23</v>
      </c>
      <c r="Q44" s="11" t="s">
        <v>24</v>
      </c>
      <c r="R44" s="11" t="s">
        <v>89</v>
      </c>
    </row>
    <row r="45" spans="1:18" ht="24" x14ac:dyDescent="0.15">
      <c r="A45" s="11">
        <v>44</v>
      </c>
      <c r="B45" s="2" t="s">
        <v>16</v>
      </c>
      <c r="C45" s="3" t="s">
        <v>209</v>
      </c>
      <c r="D45" s="7">
        <f>VLOOKUP(C45,[1]圆通全网结算明细!$A:$B,2,0)</f>
        <v>5203782652</v>
      </c>
      <c r="E45" s="4">
        <v>101</v>
      </c>
      <c r="F45" s="5" t="s">
        <v>153</v>
      </c>
      <c r="G45" s="5" t="s">
        <v>210</v>
      </c>
      <c r="H45" s="12" t="s">
        <v>211</v>
      </c>
      <c r="I45" s="12">
        <f t="shared" si="1"/>
        <v>2</v>
      </c>
      <c r="J45" s="12">
        <v>5</v>
      </c>
      <c r="K45" s="12">
        <v>2</v>
      </c>
      <c r="L45" s="12">
        <f t="shared" si="0"/>
        <v>7</v>
      </c>
      <c r="M45" s="2">
        <v>42979</v>
      </c>
      <c r="N45" s="16" t="s">
        <v>21</v>
      </c>
      <c r="O45" s="13" t="s">
        <v>212</v>
      </c>
      <c r="P45" s="13" t="s">
        <v>213</v>
      </c>
      <c r="Q45" s="11" t="s">
        <v>24</v>
      </c>
      <c r="R45" s="11" t="s">
        <v>89</v>
      </c>
    </row>
    <row r="46" spans="1:18" ht="24" x14ac:dyDescent="0.15">
      <c r="A46" s="11">
        <v>45</v>
      </c>
      <c r="B46" s="2" t="s">
        <v>16</v>
      </c>
      <c r="C46" s="3" t="s">
        <v>214</v>
      </c>
      <c r="D46" s="7">
        <f>VLOOKUP(C46,[1]圆通全网结算明细!$A:$B,2,0)</f>
        <v>5203691621</v>
      </c>
      <c r="E46" s="4">
        <v>101</v>
      </c>
      <c r="F46" s="5" t="s">
        <v>153</v>
      </c>
      <c r="G46" s="5" t="s">
        <v>215</v>
      </c>
      <c r="H46" s="12" t="s">
        <v>216</v>
      </c>
      <c r="I46" s="12">
        <f t="shared" si="1"/>
        <v>2</v>
      </c>
      <c r="J46" s="12">
        <v>5</v>
      </c>
      <c r="K46" s="12">
        <v>2</v>
      </c>
      <c r="L46" s="12">
        <f t="shared" si="0"/>
        <v>7</v>
      </c>
      <c r="M46" s="2">
        <v>42979</v>
      </c>
      <c r="N46" s="16" t="s">
        <v>21</v>
      </c>
      <c r="O46" s="13" t="s">
        <v>217</v>
      </c>
      <c r="P46" s="13" t="s">
        <v>218</v>
      </c>
      <c r="Q46" s="11" t="s">
        <v>24</v>
      </c>
      <c r="R46" s="11" t="s">
        <v>25</v>
      </c>
    </row>
    <row r="47" spans="1:18" ht="24" x14ac:dyDescent="0.15">
      <c r="A47" s="11">
        <v>46</v>
      </c>
      <c r="B47" s="2" t="s">
        <v>16</v>
      </c>
      <c r="C47" s="3" t="s">
        <v>219</v>
      </c>
      <c r="D47" s="7">
        <f>VLOOKUP(C47,[1]圆通全网结算明细!$A:$B,2,0)</f>
        <v>5203788463</v>
      </c>
      <c r="E47" s="4">
        <v>101</v>
      </c>
      <c r="F47" s="5" t="s">
        <v>153</v>
      </c>
      <c r="G47" s="5" t="s">
        <v>220</v>
      </c>
      <c r="H47" s="12" t="s">
        <v>51</v>
      </c>
      <c r="I47" s="12">
        <f t="shared" si="1"/>
        <v>1</v>
      </c>
      <c r="J47" s="12">
        <v>5</v>
      </c>
      <c r="K47" s="12">
        <v>2</v>
      </c>
      <c r="L47" s="12">
        <f t="shared" si="0"/>
        <v>5</v>
      </c>
      <c r="M47" s="2">
        <v>42979</v>
      </c>
      <c r="N47" s="16" t="s">
        <v>7145</v>
      </c>
      <c r="O47" s="13" t="s">
        <v>93</v>
      </c>
      <c r="P47" s="13" t="s">
        <v>94</v>
      </c>
      <c r="Q47" s="11" t="s">
        <v>24</v>
      </c>
      <c r="R47" s="11" t="s">
        <v>89</v>
      </c>
    </row>
    <row r="48" spans="1:18" ht="24" x14ac:dyDescent="0.15">
      <c r="A48" s="11">
        <v>47</v>
      </c>
      <c r="B48" s="2" t="s">
        <v>16</v>
      </c>
      <c r="C48" s="3" t="s">
        <v>221</v>
      </c>
      <c r="D48" s="7">
        <f>VLOOKUP(C48,[1]圆通全网结算明细!$A:$B,2,0)</f>
        <v>5203740314</v>
      </c>
      <c r="E48" s="4">
        <v>101</v>
      </c>
      <c r="F48" s="5" t="s">
        <v>153</v>
      </c>
      <c r="G48" s="5" t="s">
        <v>220</v>
      </c>
      <c r="H48" s="12" t="s">
        <v>222</v>
      </c>
      <c r="I48" s="12">
        <f t="shared" si="1"/>
        <v>2</v>
      </c>
      <c r="J48" s="12">
        <v>5</v>
      </c>
      <c r="K48" s="12">
        <v>2</v>
      </c>
      <c r="L48" s="12">
        <f t="shared" si="0"/>
        <v>7</v>
      </c>
      <c r="M48" s="2">
        <v>42979</v>
      </c>
      <c r="N48" s="16" t="s">
        <v>21</v>
      </c>
      <c r="O48" s="13" t="s">
        <v>93</v>
      </c>
      <c r="P48" s="13" t="s">
        <v>94</v>
      </c>
      <c r="Q48" s="11" t="s">
        <v>24</v>
      </c>
      <c r="R48" s="11" t="s">
        <v>89</v>
      </c>
    </row>
    <row r="49" spans="1:18" ht="24" x14ac:dyDescent="0.15">
      <c r="A49" s="11">
        <v>48</v>
      </c>
      <c r="B49" s="2" t="s">
        <v>16</v>
      </c>
      <c r="C49" s="3" t="s">
        <v>223</v>
      </c>
      <c r="D49" s="7">
        <f>VLOOKUP(C49,[1]圆通全网结算明细!$A:$B,2,0)</f>
        <v>5203690547</v>
      </c>
      <c r="E49" s="4">
        <v>101</v>
      </c>
      <c r="F49" s="5" t="s">
        <v>153</v>
      </c>
      <c r="G49" s="5" t="s">
        <v>224</v>
      </c>
      <c r="H49" s="12" t="s">
        <v>163</v>
      </c>
      <c r="I49" s="12">
        <f t="shared" si="1"/>
        <v>1</v>
      </c>
      <c r="J49" s="12">
        <v>5</v>
      </c>
      <c r="K49" s="12">
        <v>2</v>
      </c>
      <c r="L49" s="12">
        <f t="shared" si="0"/>
        <v>5</v>
      </c>
      <c r="M49" s="2">
        <v>42979</v>
      </c>
      <c r="N49" s="16" t="s">
        <v>21</v>
      </c>
      <c r="O49" s="13" t="s">
        <v>225</v>
      </c>
      <c r="P49" s="13" t="s">
        <v>226</v>
      </c>
      <c r="Q49" s="11" t="s">
        <v>24</v>
      </c>
      <c r="R49" s="11" t="s">
        <v>25</v>
      </c>
    </row>
    <row r="50" spans="1:18" ht="24" x14ac:dyDescent="0.15">
      <c r="A50" s="11">
        <v>49</v>
      </c>
      <c r="B50" s="2" t="s">
        <v>16</v>
      </c>
      <c r="C50" s="3" t="s">
        <v>227</v>
      </c>
      <c r="D50" s="7">
        <f>VLOOKUP(C50,[1]圆通全网结算明细!$A:$B,2,0)</f>
        <v>5203697284</v>
      </c>
      <c r="E50" s="4">
        <v>101</v>
      </c>
      <c r="F50" s="5" t="s">
        <v>153</v>
      </c>
      <c r="G50" s="5" t="s">
        <v>228</v>
      </c>
      <c r="H50" s="12" t="s">
        <v>122</v>
      </c>
      <c r="I50" s="12">
        <f t="shared" si="1"/>
        <v>1</v>
      </c>
      <c r="J50" s="12">
        <v>5</v>
      </c>
      <c r="K50" s="12">
        <v>2</v>
      </c>
      <c r="L50" s="12">
        <f t="shared" si="0"/>
        <v>5</v>
      </c>
      <c r="M50" s="2">
        <v>42979</v>
      </c>
      <c r="N50" s="16" t="s">
        <v>21</v>
      </c>
      <c r="O50" s="13" t="s">
        <v>229</v>
      </c>
      <c r="P50" s="13" t="s">
        <v>230</v>
      </c>
      <c r="Q50" s="11" t="s">
        <v>24</v>
      </c>
      <c r="R50" s="11" t="s">
        <v>25</v>
      </c>
    </row>
    <row r="51" spans="1:18" ht="24" x14ac:dyDescent="0.15">
      <c r="A51" s="11">
        <v>50</v>
      </c>
      <c r="B51" s="2" t="s">
        <v>16</v>
      </c>
      <c r="C51" s="3" t="s">
        <v>231</v>
      </c>
      <c r="D51" s="7">
        <f>VLOOKUP(C51,[1]圆通全网结算明细!$A:$B,2,0)</f>
        <v>5203788110</v>
      </c>
      <c r="E51" s="4">
        <v>101</v>
      </c>
      <c r="F51" s="5" t="s">
        <v>153</v>
      </c>
      <c r="G51" s="5" t="s">
        <v>228</v>
      </c>
      <c r="H51" s="12" t="s">
        <v>232</v>
      </c>
      <c r="I51" s="12">
        <f t="shared" si="1"/>
        <v>1</v>
      </c>
      <c r="J51" s="12">
        <v>5</v>
      </c>
      <c r="K51" s="12">
        <v>2</v>
      </c>
      <c r="L51" s="12">
        <f t="shared" si="0"/>
        <v>5</v>
      </c>
      <c r="M51" s="2">
        <v>42979</v>
      </c>
      <c r="N51" s="16" t="s">
        <v>21</v>
      </c>
      <c r="O51" s="13" t="s">
        <v>233</v>
      </c>
      <c r="P51" s="13" t="s">
        <v>234</v>
      </c>
      <c r="Q51" s="11" t="s">
        <v>24</v>
      </c>
      <c r="R51" s="11" t="s">
        <v>25</v>
      </c>
    </row>
    <row r="52" spans="1:18" ht="24" x14ac:dyDescent="0.15">
      <c r="A52" s="11">
        <v>51</v>
      </c>
      <c r="B52" s="2" t="s">
        <v>16</v>
      </c>
      <c r="C52" s="3" t="s">
        <v>235</v>
      </c>
      <c r="D52" s="7">
        <f>VLOOKUP(C52,[1]圆通全网结算明细!$A:$B,2,0)</f>
        <v>5203737613</v>
      </c>
      <c r="E52" s="4">
        <v>101</v>
      </c>
      <c r="F52" s="5" t="s">
        <v>153</v>
      </c>
      <c r="G52" s="5" t="s">
        <v>236</v>
      </c>
      <c r="H52" s="12" t="s">
        <v>237</v>
      </c>
      <c r="I52" s="12">
        <f t="shared" si="1"/>
        <v>2</v>
      </c>
      <c r="J52" s="12">
        <v>5</v>
      </c>
      <c r="K52" s="12">
        <v>2</v>
      </c>
      <c r="L52" s="12">
        <f t="shared" si="0"/>
        <v>7</v>
      </c>
      <c r="M52" s="2">
        <v>42979</v>
      </c>
      <c r="N52" s="16" t="s">
        <v>21</v>
      </c>
      <c r="O52" s="13" t="s">
        <v>239</v>
      </c>
      <c r="P52" s="13" t="s">
        <v>240</v>
      </c>
      <c r="Q52" s="11" t="s">
        <v>24</v>
      </c>
      <c r="R52" s="11" t="s">
        <v>25</v>
      </c>
    </row>
    <row r="53" spans="1:18" ht="24" x14ac:dyDescent="0.15">
      <c r="A53" s="11">
        <v>52</v>
      </c>
      <c r="B53" s="2" t="s">
        <v>16</v>
      </c>
      <c r="C53" s="3" t="s">
        <v>241</v>
      </c>
      <c r="D53" s="7">
        <f>VLOOKUP(C53,[1]圆通全网结算明细!$A:$B,2,0)</f>
        <v>5203737610</v>
      </c>
      <c r="E53" s="4">
        <v>101</v>
      </c>
      <c r="F53" s="5" t="s">
        <v>153</v>
      </c>
      <c r="G53" s="5" t="s">
        <v>242</v>
      </c>
      <c r="H53" s="12" t="s">
        <v>243</v>
      </c>
      <c r="I53" s="12">
        <f t="shared" si="1"/>
        <v>1</v>
      </c>
      <c r="J53" s="12">
        <v>5</v>
      </c>
      <c r="K53" s="12">
        <v>2</v>
      </c>
      <c r="L53" s="12">
        <f t="shared" si="0"/>
        <v>5</v>
      </c>
      <c r="M53" s="2">
        <v>42979</v>
      </c>
      <c r="N53" s="16" t="s">
        <v>21</v>
      </c>
      <c r="O53" s="13" t="s">
        <v>244</v>
      </c>
      <c r="P53" s="13" t="s">
        <v>245</v>
      </c>
      <c r="Q53" s="11" t="s">
        <v>24</v>
      </c>
      <c r="R53" s="11" t="s">
        <v>25</v>
      </c>
    </row>
    <row r="54" spans="1:18" ht="24" x14ac:dyDescent="0.15">
      <c r="A54" s="11">
        <v>53</v>
      </c>
      <c r="B54" s="2" t="s">
        <v>16</v>
      </c>
      <c r="C54" s="3" t="s">
        <v>246</v>
      </c>
      <c r="D54" s="7">
        <f>VLOOKUP(C54,[1]圆通全网结算明细!$A:$B,2,0)</f>
        <v>5203755395</v>
      </c>
      <c r="E54" s="4">
        <v>101</v>
      </c>
      <c r="F54" s="5" t="s">
        <v>153</v>
      </c>
      <c r="G54" s="5" t="s">
        <v>242</v>
      </c>
      <c r="H54" s="12" t="s">
        <v>122</v>
      </c>
      <c r="I54" s="12">
        <f t="shared" si="1"/>
        <v>1</v>
      </c>
      <c r="J54" s="12">
        <v>5</v>
      </c>
      <c r="K54" s="12">
        <v>2</v>
      </c>
      <c r="L54" s="12">
        <f t="shared" si="0"/>
        <v>5</v>
      </c>
      <c r="M54" s="2">
        <v>42979</v>
      </c>
      <c r="N54" s="16" t="s">
        <v>21</v>
      </c>
      <c r="O54" s="13" t="s">
        <v>247</v>
      </c>
      <c r="P54" s="13" t="s">
        <v>248</v>
      </c>
      <c r="Q54" s="11" t="s">
        <v>24</v>
      </c>
      <c r="R54" s="11" t="s">
        <v>25</v>
      </c>
    </row>
    <row r="55" spans="1:18" ht="24" x14ac:dyDescent="0.15">
      <c r="A55" s="11">
        <v>54</v>
      </c>
      <c r="B55" s="2" t="s">
        <v>16</v>
      </c>
      <c r="C55" s="3" t="s">
        <v>249</v>
      </c>
      <c r="D55" s="7">
        <f>VLOOKUP(C55,[1]圆通全网结算明细!$A:$B,2,0)</f>
        <v>5203720832</v>
      </c>
      <c r="E55" s="4">
        <v>101</v>
      </c>
      <c r="F55" s="5" t="s">
        <v>250</v>
      </c>
      <c r="G55" s="5" t="s">
        <v>251</v>
      </c>
      <c r="H55" s="12" t="s">
        <v>130</v>
      </c>
      <c r="I55" s="12">
        <f t="shared" si="1"/>
        <v>1</v>
      </c>
      <c r="J55" s="12">
        <v>5</v>
      </c>
      <c r="K55" s="12">
        <v>2</v>
      </c>
      <c r="L55" s="12">
        <f t="shared" si="0"/>
        <v>5</v>
      </c>
      <c r="M55" s="2">
        <v>42979</v>
      </c>
      <c r="N55" s="16" t="s">
        <v>7145</v>
      </c>
      <c r="O55" s="13" t="s">
        <v>252</v>
      </c>
      <c r="P55" s="13" t="s">
        <v>253</v>
      </c>
      <c r="Q55" s="11" t="s">
        <v>24</v>
      </c>
      <c r="R55" s="11" t="s">
        <v>25</v>
      </c>
    </row>
    <row r="56" spans="1:18" ht="36" x14ac:dyDescent="0.15">
      <c r="A56" s="11">
        <v>55</v>
      </c>
      <c r="B56" s="2" t="s">
        <v>16</v>
      </c>
      <c r="C56" s="3" t="s">
        <v>254</v>
      </c>
      <c r="D56" s="7">
        <f>VLOOKUP(C56,[1]圆通全网结算明细!$A:$B,2,0)</f>
        <v>5203842189</v>
      </c>
      <c r="E56" s="4">
        <v>101</v>
      </c>
      <c r="F56" s="5" t="s">
        <v>255</v>
      </c>
      <c r="G56" s="5" t="s">
        <v>256</v>
      </c>
      <c r="H56" s="12" t="s">
        <v>76</v>
      </c>
      <c r="I56" s="12">
        <f t="shared" si="1"/>
        <v>1</v>
      </c>
      <c r="J56" s="12">
        <v>5</v>
      </c>
      <c r="K56" s="12">
        <v>2</v>
      </c>
      <c r="L56" s="12">
        <f t="shared" si="0"/>
        <v>5</v>
      </c>
      <c r="M56" s="2">
        <v>42979</v>
      </c>
      <c r="N56" s="16" t="s">
        <v>21</v>
      </c>
      <c r="O56" s="13" t="s">
        <v>257</v>
      </c>
      <c r="P56" s="13" t="s">
        <v>258</v>
      </c>
      <c r="Q56" s="11" t="s">
        <v>24</v>
      </c>
      <c r="R56" s="11" t="s">
        <v>25</v>
      </c>
    </row>
    <row r="57" spans="1:18" x14ac:dyDescent="0.15">
      <c r="A57" s="11">
        <v>56</v>
      </c>
      <c r="B57" s="2" t="s">
        <v>16</v>
      </c>
      <c r="C57" s="3" t="s">
        <v>259</v>
      </c>
      <c r="D57" s="7">
        <f>VLOOKUP(C57,[1]圆通全网结算明细!$A:$B,2,0)</f>
        <v>5203697387</v>
      </c>
      <c r="E57" s="4">
        <v>101</v>
      </c>
      <c r="F57" s="5" t="s">
        <v>153</v>
      </c>
      <c r="G57" s="5" t="s">
        <v>260</v>
      </c>
      <c r="H57" s="12" t="s">
        <v>202</v>
      </c>
      <c r="I57" s="12">
        <f t="shared" si="1"/>
        <v>4</v>
      </c>
      <c r="J57" s="12">
        <v>5</v>
      </c>
      <c r="K57" s="12">
        <v>2</v>
      </c>
      <c r="L57" s="12">
        <f t="shared" si="0"/>
        <v>11</v>
      </c>
      <c r="M57" s="2">
        <v>42979</v>
      </c>
      <c r="N57" s="16" t="s">
        <v>21</v>
      </c>
      <c r="O57" s="13" t="s">
        <v>169</v>
      </c>
      <c r="P57" s="13" t="s">
        <v>170</v>
      </c>
      <c r="Q57" s="11" t="s">
        <v>24</v>
      </c>
      <c r="R57" s="11" t="s">
        <v>25</v>
      </c>
    </row>
    <row r="58" spans="1:18" ht="24" x14ac:dyDescent="0.15">
      <c r="A58" s="11">
        <v>57</v>
      </c>
      <c r="B58" s="2" t="s">
        <v>16</v>
      </c>
      <c r="C58" s="3" t="s">
        <v>261</v>
      </c>
      <c r="D58" s="7">
        <f>VLOOKUP(C58,[1]圆通全网结算明细!$A:$B,2,0)</f>
        <v>5203757261</v>
      </c>
      <c r="E58" s="4">
        <v>101</v>
      </c>
      <c r="F58" s="5" t="s">
        <v>262</v>
      </c>
      <c r="G58" s="5" t="s">
        <v>263</v>
      </c>
      <c r="H58" s="12" t="s">
        <v>264</v>
      </c>
      <c r="I58" s="12">
        <f t="shared" si="1"/>
        <v>2</v>
      </c>
      <c r="J58" s="12">
        <v>5</v>
      </c>
      <c r="K58" s="12">
        <v>2</v>
      </c>
      <c r="L58" s="12">
        <f t="shared" si="0"/>
        <v>7</v>
      </c>
      <c r="M58" s="2">
        <v>42979</v>
      </c>
      <c r="N58" s="16" t="s">
        <v>21</v>
      </c>
      <c r="O58" s="13" t="s">
        <v>93</v>
      </c>
      <c r="P58" s="13" t="s">
        <v>94</v>
      </c>
      <c r="Q58" s="11" t="s">
        <v>24</v>
      </c>
      <c r="R58" s="11" t="s">
        <v>89</v>
      </c>
    </row>
    <row r="59" spans="1:18" ht="24" x14ac:dyDescent="0.15">
      <c r="A59" s="11">
        <v>58</v>
      </c>
      <c r="B59" s="2" t="s">
        <v>16</v>
      </c>
      <c r="C59" s="3" t="s">
        <v>265</v>
      </c>
      <c r="D59" s="7">
        <f>VLOOKUP(C59,[1]圆通全网结算明细!$A:$B,2,0)</f>
        <v>5203784979</v>
      </c>
      <c r="E59" s="4">
        <v>101</v>
      </c>
      <c r="F59" s="5" t="s">
        <v>262</v>
      </c>
      <c r="G59" s="5" t="s">
        <v>266</v>
      </c>
      <c r="H59" s="12" t="s">
        <v>110</v>
      </c>
      <c r="I59" s="12">
        <f t="shared" si="1"/>
        <v>2</v>
      </c>
      <c r="J59" s="12">
        <v>5</v>
      </c>
      <c r="K59" s="12">
        <v>2</v>
      </c>
      <c r="L59" s="12">
        <f t="shared" si="0"/>
        <v>7</v>
      </c>
      <c r="M59" s="2">
        <v>42979</v>
      </c>
      <c r="N59" s="16" t="s">
        <v>21</v>
      </c>
      <c r="O59" s="13" t="s">
        <v>111</v>
      </c>
      <c r="P59" s="13" t="s">
        <v>112</v>
      </c>
      <c r="Q59" s="11" t="s">
        <v>24</v>
      </c>
      <c r="R59" s="11" t="s">
        <v>25</v>
      </c>
    </row>
    <row r="60" spans="1:18" ht="36" x14ac:dyDescent="0.15">
      <c r="A60" s="11">
        <v>59</v>
      </c>
      <c r="B60" s="2" t="s">
        <v>16</v>
      </c>
      <c r="C60" s="3" t="s">
        <v>267</v>
      </c>
      <c r="D60" s="7">
        <f>VLOOKUP(C60,[1]圆通全网结算明细!$A:$B,2,0)</f>
        <v>5203709453</v>
      </c>
      <c r="E60" s="4">
        <v>101</v>
      </c>
      <c r="F60" s="5" t="s">
        <v>262</v>
      </c>
      <c r="G60" s="5" t="s">
        <v>268</v>
      </c>
      <c r="H60" s="12" t="s">
        <v>269</v>
      </c>
      <c r="I60" s="12">
        <f t="shared" si="1"/>
        <v>3</v>
      </c>
      <c r="J60" s="12">
        <v>5</v>
      </c>
      <c r="K60" s="12">
        <v>2</v>
      </c>
      <c r="L60" s="12">
        <f t="shared" si="0"/>
        <v>9</v>
      </c>
      <c r="M60" s="2">
        <v>42979</v>
      </c>
      <c r="N60" s="16" t="s">
        <v>21</v>
      </c>
      <c r="O60" s="13" t="s">
        <v>72</v>
      </c>
      <c r="P60" s="13" t="s">
        <v>73</v>
      </c>
      <c r="Q60" s="11" t="s">
        <v>24</v>
      </c>
      <c r="R60" s="11" t="s">
        <v>25</v>
      </c>
    </row>
    <row r="61" spans="1:18" ht="36" x14ac:dyDescent="0.15">
      <c r="A61" s="11">
        <v>60</v>
      </c>
      <c r="B61" s="2" t="s">
        <v>16</v>
      </c>
      <c r="C61" s="3" t="s">
        <v>270</v>
      </c>
      <c r="D61" s="7">
        <f>VLOOKUP(C61,[1]圆通全网结算明细!$A:$B,2,0)</f>
        <v>5203705632</v>
      </c>
      <c r="E61" s="4">
        <v>101</v>
      </c>
      <c r="F61" s="5" t="s">
        <v>262</v>
      </c>
      <c r="G61" s="5" t="s">
        <v>268</v>
      </c>
      <c r="H61" s="12" t="s">
        <v>81</v>
      </c>
      <c r="I61" s="12">
        <f t="shared" si="1"/>
        <v>2</v>
      </c>
      <c r="J61" s="12">
        <v>5</v>
      </c>
      <c r="K61" s="12">
        <v>2</v>
      </c>
      <c r="L61" s="12">
        <f t="shared" si="0"/>
        <v>7</v>
      </c>
      <c r="M61" s="2">
        <v>42979</v>
      </c>
      <c r="N61" s="16" t="s">
        <v>7145</v>
      </c>
      <c r="O61" s="13" t="s">
        <v>72</v>
      </c>
      <c r="P61" s="13" t="s">
        <v>73</v>
      </c>
      <c r="Q61" s="11" t="s">
        <v>24</v>
      </c>
      <c r="R61" s="11" t="s">
        <v>25</v>
      </c>
    </row>
    <row r="62" spans="1:18" ht="24" x14ac:dyDescent="0.15">
      <c r="A62" s="11">
        <v>61</v>
      </c>
      <c r="B62" s="2" t="s">
        <v>16</v>
      </c>
      <c r="C62" s="3" t="s">
        <v>271</v>
      </c>
      <c r="D62" s="7">
        <f>VLOOKUP(C62,[1]圆通全网结算明细!$A:$B,2,0)</f>
        <v>5203764363</v>
      </c>
      <c r="E62" s="4">
        <v>101</v>
      </c>
      <c r="F62" s="5" t="s">
        <v>262</v>
      </c>
      <c r="G62" s="5" t="s">
        <v>272</v>
      </c>
      <c r="H62" s="12" t="s">
        <v>92</v>
      </c>
      <c r="I62" s="12">
        <f t="shared" si="1"/>
        <v>2</v>
      </c>
      <c r="J62" s="12">
        <v>5</v>
      </c>
      <c r="K62" s="12">
        <v>2</v>
      </c>
      <c r="L62" s="12">
        <f t="shared" si="0"/>
        <v>7</v>
      </c>
      <c r="M62" s="2">
        <v>42979</v>
      </c>
      <c r="N62" s="16" t="s">
        <v>21</v>
      </c>
      <c r="O62" s="13" t="s">
        <v>93</v>
      </c>
      <c r="P62" s="13" t="s">
        <v>94</v>
      </c>
      <c r="Q62" s="11" t="s">
        <v>24</v>
      </c>
      <c r="R62" s="11" t="s">
        <v>25</v>
      </c>
    </row>
    <row r="63" spans="1:18" ht="24" x14ac:dyDescent="0.15">
      <c r="A63" s="11">
        <v>62</v>
      </c>
      <c r="B63" s="2" t="s">
        <v>16</v>
      </c>
      <c r="C63" s="3" t="s">
        <v>273</v>
      </c>
      <c r="D63" s="7">
        <f>VLOOKUP(C63,[1]圆通全网结算明细!$A:$B,2,0)</f>
        <v>5203730449</v>
      </c>
      <c r="E63" s="4">
        <v>101</v>
      </c>
      <c r="F63" s="5" t="s">
        <v>262</v>
      </c>
      <c r="G63" s="5" t="s">
        <v>274</v>
      </c>
      <c r="H63" s="12" t="s">
        <v>232</v>
      </c>
      <c r="I63" s="12">
        <f t="shared" si="1"/>
        <v>1</v>
      </c>
      <c r="J63" s="12">
        <v>5</v>
      </c>
      <c r="K63" s="12">
        <v>2</v>
      </c>
      <c r="L63" s="12">
        <f t="shared" si="0"/>
        <v>5</v>
      </c>
      <c r="M63" s="2">
        <v>42979</v>
      </c>
      <c r="N63" s="16" t="s">
        <v>21</v>
      </c>
      <c r="O63" s="13" t="s">
        <v>275</v>
      </c>
      <c r="P63" s="13" t="s">
        <v>276</v>
      </c>
      <c r="Q63" s="11" t="s">
        <v>24</v>
      </c>
      <c r="R63" s="11" t="s">
        <v>25</v>
      </c>
    </row>
    <row r="64" spans="1:18" ht="24" x14ac:dyDescent="0.15">
      <c r="A64" s="11">
        <v>63</v>
      </c>
      <c r="B64" s="2" t="s">
        <v>16</v>
      </c>
      <c r="C64" s="3" t="s">
        <v>277</v>
      </c>
      <c r="D64" s="7">
        <f>VLOOKUP(C64,[1]圆通全网结算明细!$A:$B,2,0)</f>
        <v>5203795629</v>
      </c>
      <c r="E64" s="4">
        <v>101</v>
      </c>
      <c r="F64" s="5" t="s">
        <v>262</v>
      </c>
      <c r="G64" s="5" t="s">
        <v>278</v>
      </c>
      <c r="H64" s="12" t="s">
        <v>110</v>
      </c>
      <c r="I64" s="12">
        <f t="shared" si="1"/>
        <v>2</v>
      </c>
      <c r="J64" s="12">
        <v>5</v>
      </c>
      <c r="K64" s="12">
        <v>2</v>
      </c>
      <c r="L64" s="12">
        <f t="shared" si="0"/>
        <v>7</v>
      </c>
      <c r="M64" s="2">
        <v>42979</v>
      </c>
      <c r="N64" s="16" t="s">
        <v>21</v>
      </c>
      <c r="O64" s="13" t="s">
        <v>111</v>
      </c>
      <c r="P64" s="13" t="s">
        <v>112</v>
      </c>
      <c r="Q64" s="11" t="s">
        <v>24</v>
      </c>
      <c r="R64" s="11" t="s">
        <v>25</v>
      </c>
    </row>
    <row r="65" spans="1:18" ht="24" x14ac:dyDescent="0.15">
      <c r="A65" s="11">
        <v>64</v>
      </c>
      <c r="B65" s="2" t="s">
        <v>16</v>
      </c>
      <c r="C65" s="3" t="s">
        <v>279</v>
      </c>
      <c r="D65" s="7">
        <f>VLOOKUP(C65,[1]圆通全网结算明细!$A:$B,2,0)</f>
        <v>5203741781</v>
      </c>
      <c r="E65" s="4">
        <v>101</v>
      </c>
      <c r="F65" s="5" t="s">
        <v>262</v>
      </c>
      <c r="G65" s="5" t="s">
        <v>280</v>
      </c>
      <c r="H65" s="12" t="s">
        <v>163</v>
      </c>
      <c r="I65" s="12">
        <f t="shared" si="1"/>
        <v>1</v>
      </c>
      <c r="J65" s="12">
        <v>5</v>
      </c>
      <c r="K65" s="12">
        <v>2</v>
      </c>
      <c r="L65" s="12">
        <f t="shared" si="0"/>
        <v>5</v>
      </c>
      <c r="M65" s="2">
        <v>42979</v>
      </c>
      <c r="N65" s="16" t="s">
        <v>21</v>
      </c>
      <c r="O65" s="13" t="s">
        <v>281</v>
      </c>
      <c r="P65" s="13" t="s">
        <v>282</v>
      </c>
      <c r="Q65" s="11" t="s">
        <v>24</v>
      </c>
      <c r="R65" s="11" t="s">
        <v>25</v>
      </c>
    </row>
    <row r="66" spans="1:18" ht="24" x14ac:dyDescent="0.15">
      <c r="A66" s="11">
        <v>65</v>
      </c>
      <c r="B66" s="2" t="s">
        <v>16</v>
      </c>
      <c r="C66" s="3" t="s">
        <v>283</v>
      </c>
      <c r="D66" s="7">
        <f>VLOOKUP(C66,[1]圆通全网结算明细!$A:$B,2,0)</f>
        <v>5203799273</v>
      </c>
      <c r="E66" s="4">
        <v>101</v>
      </c>
      <c r="F66" s="5" t="s">
        <v>262</v>
      </c>
      <c r="G66" s="5" t="s">
        <v>284</v>
      </c>
      <c r="H66" s="12" t="s">
        <v>163</v>
      </c>
      <c r="I66" s="12">
        <f t="shared" si="1"/>
        <v>1</v>
      </c>
      <c r="J66" s="12">
        <v>5</v>
      </c>
      <c r="K66" s="12">
        <v>2</v>
      </c>
      <c r="L66" s="12">
        <f t="shared" ref="L66:L129" si="2">J66+(I66-1)*K66</f>
        <v>5</v>
      </c>
      <c r="M66" s="2">
        <v>42979</v>
      </c>
      <c r="N66" s="16" t="s">
        <v>21</v>
      </c>
      <c r="O66" s="13" t="s">
        <v>132</v>
      </c>
      <c r="P66" s="13" t="s">
        <v>133</v>
      </c>
      <c r="Q66" s="11" t="s">
        <v>24</v>
      </c>
      <c r="R66" s="11" t="s">
        <v>25</v>
      </c>
    </row>
    <row r="67" spans="1:18" ht="36" x14ac:dyDescent="0.15">
      <c r="A67" s="11">
        <v>66</v>
      </c>
      <c r="B67" s="2" t="s">
        <v>16</v>
      </c>
      <c r="C67" s="3" t="s">
        <v>285</v>
      </c>
      <c r="D67" s="7">
        <f>VLOOKUP(C67,[1]圆通全网结算明细!$A:$B,2,0)</f>
        <v>5203689114</v>
      </c>
      <c r="E67" s="4">
        <v>101</v>
      </c>
      <c r="F67" s="5" t="s">
        <v>262</v>
      </c>
      <c r="G67" s="5" t="s">
        <v>286</v>
      </c>
      <c r="H67" s="12" t="s">
        <v>287</v>
      </c>
      <c r="I67" s="12">
        <f t="shared" ref="I67:I130" si="3">CEILING(H67,1)</f>
        <v>2</v>
      </c>
      <c r="J67" s="12">
        <v>5</v>
      </c>
      <c r="K67" s="12">
        <v>2</v>
      </c>
      <c r="L67" s="12">
        <f t="shared" si="2"/>
        <v>7</v>
      </c>
      <c r="M67" s="2">
        <v>42979</v>
      </c>
      <c r="N67" s="16" t="s">
        <v>21</v>
      </c>
      <c r="O67" s="13" t="s">
        <v>93</v>
      </c>
      <c r="P67" s="13" t="s">
        <v>94</v>
      </c>
      <c r="Q67" s="11" t="s">
        <v>24</v>
      </c>
      <c r="R67" s="11" t="s">
        <v>89</v>
      </c>
    </row>
    <row r="68" spans="1:18" ht="36" x14ac:dyDescent="0.15">
      <c r="A68" s="11">
        <v>67</v>
      </c>
      <c r="B68" s="2" t="s">
        <v>16</v>
      </c>
      <c r="C68" s="3" t="s">
        <v>288</v>
      </c>
      <c r="D68" s="7">
        <f>VLOOKUP(C68,[1]圆通全网结算明细!$A:$B,2,0)</f>
        <v>5203705415</v>
      </c>
      <c r="E68" s="4">
        <v>101</v>
      </c>
      <c r="F68" s="5" t="s">
        <v>262</v>
      </c>
      <c r="G68" s="5" t="s">
        <v>289</v>
      </c>
      <c r="H68" s="12" t="s">
        <v>290</v>
      </c>
      <c r="I68" s="12">
        <f t="shared" si="3"/>
        <v>1</v>
      </c>
      <c r="J68" s="12">
        <v>5</v>
      </c>
      <c r="K68" s="12">
        <v>2</v>
      </c>
      <c r="L68" s="12">
        <f t="shared" si="2"/>
        <v>5</v>
      </c>
      <c r="M68" s="2">
        <v>42979</v>
      </c>
      <c r="N68" s="16" t="s">
        <v>21</v>
      </c>
      <c r="O68" s="13" t="s">
        <v>291</v>
      </c>
      <c r="P68" s="13" t="s">
        <v>292</v>
      </c>
      <c r="Q68" s="11" t="s">
        <v>24</v>
      </c>
      <c r="R68" s="11" t="s">
        <v>89</v>
      </c>
    </row>
    <row r="69" spans="1:18" ht="24" x14ac:dyDescent="0.15">
      <c r="A69" s="11">
        <v>68</v>
      </c>
      <c r="B69" s="2" t="s">
        <v>16</v>
      </c>
      <c r="C69" s="3" t="s">
        <v>293</v>
      </c>
      <c r="D69" s="7">
        <f>VLOOKUP(C69,[1]圆通全网结算明细!$A:$B,2,0)</f>
        <v>5203804978</v>
      </c>
      <c r="E69" s="4">
        <v>101</v>
      </c>
      <c r="F69" s="5" t="s">
        <v>294</v>
      </c>
      <c r="G69" s="5" t="s">
        <v>295</v>
      </c>
      <c r="H69" s="12" t="s">
        <v>105</v>
      </c>
      <c r="I69" s="12">
        <f t="shared" si="3"/>
        <v>5</v>
      </c>
      <c r="J69" s="12">
        <v>5</v>
      </c>
      <c r="K69" s="12">
        <v>2</v>
      </c>
      <c r="L69" s="12">
        <f t="shared" si="2"/>
        <v>13</v>
      </c>
      <c r="M69" s="2">
        <v>42979</v>
      </c>
      <c r="N69" s="16" t="s">
        <v>21</v>
      </c>
      <c r="O69" s="13" t="s">
        <v>106</v>
      </c>
      <c r="P69" s="13" t="s">
        <v>107</v>
      </c>
      <c r="Q69" s="11" t="s">
        <v>24</v>
      </c>
      <c r="R69" s="11" t="s">
        <v>25</v>
      </c>
    </row>
    <row r="70" spans="1:18" ht="24" x14ac:dyDescent="0.15">
      <c r="A70" s="11">
        <v>69</v>
      </c>
      <c r="B70" s="2" t="s">
        <v>16</v>
      </c>
      <c r="C70" s="3" t="s">
        <v>296</v>
      </c>
      <c r="D70" s="7">
        <f>VLOOKUP(C70,[1]圆通全网结算明细!$A:$B,2,0)</f>
        <v>5203739167</v>
      </c>
      <c r="E70" s="4">
        <v>101</v>
      </c>
      <c r="F70" s="5" t="s">
        <v>18</v>
      </c>
      <c r="G70" s="5" t="s">
        <v>297</v>
      </c>
      <c r="H70" s="12" t="s">
        <v>298</v>
      </c>
      <c r="I70" s="12">
        <f t="shared" si="3"/>
        <v>1</v>
      </c>
      <c r="J70" s="12">
        <v>5</v>
      </c>
      <c r="K70" s="12">
        <v>2</v>
      </c>
      <c r="L70" s="12">
        <f t="shared" si="2"/>
        <v>5</v>
      </c>
      <c r="M70" s="2">
        <v>42979</v>
      </c>
      <c r="N70" s="16" t="s">
        <v>21</v>
      </c>
      <c r="O70" s="13" t="s">
        <v>299</v>
      </c>
      <c r="P70" s="13" t="s">
        <v>300</v>
      </c>
      <c r="Q70" s="11" t="s">
        <v>24</v>
      </c>
      <c r="R70" s="11" t="s">
        <v>25</v>
      </c>
    </row>
    <row r="71" spans="1:18" ht="24" x14ac:dyDescent="0.15">
      <c r="A71" s="11">
        <v>70</v>
      </c>
      <c r="B71" s="2" t="s">
        <v>16</v>
      </c>
      <c r="C71" s="3" t="s">
        <v>301</v>
      </c>
      <c r="D71" s="7">
        <f>VLOOKUP(C71,[1]圆通全网结算明细!$A:$B,2,0)</f>
        <v>5203690012</v>
      </c>
      <c r="E71" s="4">
        <v>101</v>
      </c>
      <c r="F71" s="5" t="s">
        <v>153</v>
      </c>
      <c r="G71" s="5" t="s">
        <v>302</v>
      </c>
      <c r="H71" s="12" t="s">
        <v>190</v>
      </c>
      <c r="I71" s="12">
        <f t="shared" si="3"/>
        <v>2</v>
      </c>
      <c r="J71" s="12">
        <v>5</v>
      </c>
      <c r="K71" s="12">
        <v>2</v>
      </c>
      <c r="L71" s="12">
        <f t="shared" si="2"/>
        <v>7</v>
      </c>
      <c r="M71" s="2">
        <v>42979</v>
      </c>
      <c r="N71" s="16" t="s">
        <v>21</v>
      </c>
      <c r="O71" s="13" t="s">
        <v>93</v>
      </c>
      <c r="P71" s="13" t="s">
        <v>94</v>
      </c>
      <c r="Q71" s="11" t="s">
        <v>24</v>
      </c>
      <c r="R71" s="11" t="s">
        <v>25</v>
      </c>
    </row>
    <row r="72" spans="1:18" ht="24" x14ac:dyDescent="0.15">
      <c r="A72" s="11">
        <v>71</v>
      </c>
      <c r="B72" s="2" t="s">
        <v>16</v>
      </c>
      <c r="C72" s="3" t="s">
        <v>303</v>
      </c>
      <c r="D72" s="7">
        <f>VLOOKUP(C72,[1]圆通全网结算明细!$A:$B,2,0)</f>
        <v>5203737304</v>
      </c>
      <c r="E72" s="4">
        <v>101</v>
      </c>
      <c r="F72" s="5" t="s">
        <v>153</v>
      </c>
      <c r="G72" s="5" t="s">
        <v>304</v>
      </c>
      <c r="H72" s="12" t="s">
        <v>305</v>
      </c>
      <c r="I72" s="12">
        <f t="shared" si="3"/>
        <v>6</v>
      </c>
      <c r="J72" s="12">
        <v>5</v>
      </c>
      <c r="K72" s="12">
        <v>2</v>
      </c>
      <c r="L72" s="12">
        <f t="shared" si="2"/>
        <v>15</v>
      </c>
      <c r="M72" s="2">
        <v>42979</v>
      </c>
      <c r="N72" s="16" t="s">
        <v>21</v>
      </c>
      <c r="O72" s="13" t="s">
        <v>306</v>
      </c>
      <c r="P72" s="13" t="s">
        <v>307</v>
      </c>
      <c r="Q72" s="11" t="s">
        <v>24</v>
      </c>
      <c r="R72" s="11" t="s">
        <v>25</v>
      </c>
    </row>
    <row r="73" spans="1:18" ht="36" x14ac:dyDescent="0.15">
      <c r="A73" s="11">
        <v>72</v>
      </c>
      <c r="B73" s="2" t="s">
        <v>16</v>
      </c>
      <c r="C73" s="3" t="s">
        <v>308</v>
      </c>
      <c r="D73" s="7">
        <f>VLOOKUP(C73,[1]圆通全网结算明细!$A:$B,2,0)</f>
        <v>5203741662</v>
      </c>
      <c r="E73" s="4">
        <v>101</v>
      </c>
      <c r="F73" s="5" t="s">
        <v>153</v>
      </c>
      <c r="G73" s="5" t="s">
        <v>309</v>
      </c>
      <c r="H73" s="12" t="s">
        <v>310</v>
      </c>
      <c r="I73" s="12">
        <f t="shared" si="3"/>
        <v>1</v>
      </c>
      <c r="J73" s="12">
        <v>5</v>
      </c>
      <c r="K73" s="12">
        <v>2</v>
      </c>
      <c r="L73" s="12">
        <f t="shared" si="2"/>
        <v>5</v>
      </c>
      <c r="M73" s="2">
        <v>42979</v>
      </c>
      <c r="N73" s="16" t="s">
        <v>21</v>
      </c>
      <c r="O73" s="13" t="s">
        <v>311</v>
      </c>
      <c r="P73" s="13" t="s">
        <v>312</v>
      </c>
      <c r="Q73" s="11" t="s">
        <v>24</v>
      </c>
      <c r="R73" s="11" t="s">
        <v>25</v>
      </c>
    </row>
    <row r="74" spans="1:18" ht="24" x14ac:dyDescent="0.15">
      <c r="A74" s="11">
        <v>73</v>
      </c>
      <c r="B74" s="2" t="s">
        <v>16</v>
      </c>
      <c r="C74" s="3" t="s">
        <v>313</v>
      </c>
      <c r="D74" s="7">
        <f>VLOOKUP(C74,[1]圆通全网结算明细!$A:$B,2,0)</f>
        <v>5203779315</v>
      </c>
      <c r="E74" s="4">
        <v>101</v>
      </c>
      <c r="F74" s="5" t="s">
        <v>153</v>
      </c>
      <c r="G74" s="5" t="s">
        <v>314</v>
      </c>
      <c r="H74" s="12" t="s">
        <v>315</v>
      </c>
      <c r="I74" s="12">
        <f t="shared" si="3"/>
        <v>2</v>
      </c>
      <c r="J74" s="12">
        <v>5</v>
      </c>
      <c r="K74" s="12">
        <v>2</v>
      </c>
      <c r="L74" s="12">
        <f t="shared" si="2"/>
        <v>7</v>
      </c>
      <c r="M74" s="2">
        <v>42979</v>
      </c>
      <c r="N74" s="16" t="s">
        <v>21</v>
      </c>
      <c r="O74" s="13" t="s">
        <v>316</v>
      </c>
      <c r="P74" s="13" t="s">
        <v>317</v>
      </c>
      <c r="Q74" s="11" t="s">
        <v>24</v>
      </c>
      <c r="R74" s="11" t="s">
        <v>134</v>
      </c>
    </row>
    <row r="75" spans="1:18" ht="24" x14ac:dyDescent="0.15">
      <c r="A75" s="11">
        <v>74</v>
      </c>
      <c r="B75" s="2" t="s">
        <v>16</v>
      </c>
      <c r="C75" s="3" t="s">
        <v>318</v>
      </c>
      <c r="D75" s="7">
        <f>VLOOKUP(C75,[1]圆通全网结算明细!$A:$B,2,0)</f>
        <v>5203736855</v>
      </c>
      <c r="E75" s="4">
        <v>101</v>
      </c>
      <c r="F75" s="5" t="s">
        <v>153</v>
      </c>
      <c r="G75" s="5" t="s">
        <v>319</v>
      </c>
      <c r="H75" s="12" t="s">
        <v>92</v>
      </c>
      <c r="I75" s="12">
        <f t="shared" si="3"/>
        <v>2</v>
      </c>
      <c r="J75" s="12">
        <v>5</v>
      </c>
      <c r="K75" s="12">
        <v>2</v>
      </c>
      <c r="L75" s="12">
        <f t="shared" si="2"/>
        <v>7</v>
      </c>
      <c r="M75" s="2">
        <v>42979</v>
      </c>
      <c r="N75" s="16" t="s">
        <v>21</v>
      </c>
      <c r="O75" s="13" t="s">
        <v>93</v>
      </c>
      <c r="P75" s="13" t="s">
        <v>94</v>
      </c>
      <c r="Q75" s="11" t="s">
        <v>24</v>
      </c>
      <c r="R75" s="11" t="s">
        <v>89</v>
      </c>
    </row>
    <row r="76" spans="1:18" ht="36" x14ac:dyDescent="0.15">
      <c r="A76" s="11">
        <v>75</v>
      </c>
      <c r="B76" s="2" t="s">
        <v>16</v>
      </c>
      <c r="C76" s="3" t="s">
        <v>320</v>
      </c>
      <c r="D76" s="7">
        <f>VLOOKUP(C76,[1]圆通全网结算明细!$A:$B,2,0)</f>
        <v>5203731978</v>
      </c>
      <c r="E76" s="4">
        <v>101</v>
      </c>
      <c r="F76" s="5" t="s">
        <v>153</v>
      </c>
      <c r="G76" s="5" t="s">
        <v>321</v>
      </c>
      <c r="H76" s="12" t="s">
        <v>20</v>
      </c>
      <c r="I76" s="12">
        <f t="shared" si="3"/>
        <v>2</v>
      </c>
      <c r="J76" s="12">
        <v>5</v>
      </c>
      <c r="K76" s="12">
        <v>2</v>
      </c>
      <c r="L76" s="12">
        <f t="shared" si="2"/>
        <v>7</v>
      </c>
      <c r="M76" s="2">
        <v>42979</v>
      </c>
      <c r="N76" s="16" t="s">
        <v>21</v>
      </c>
      <c r="O76" s="13" t="s">
        <v>22</v>
      </c>
      <c r="P76" s="13" t="s">
        <v>23</v>
      </c>
      <c r="Q76" s="11" t="s">
        <v>24</v>
      </c>
      <c r="R76" s="11" t="s">
        <v>25</v>
      </c>
    </row>
    <row r="77" spans="1:18" ht="24" x14ac:dyDescent="0.15">
      <c r="A77" s="11">
        <v>76</v>
      </c>
      <c r="B77" s="2" t="s">
        <v>16</v>
      </c>
      <c r="C77" s="3" t="s">
        <v>322</v>
      </c>
      <c r="D77" s="7">
        <f>VLOOKUP(C77,[1]圆通全网结算明细!$A:$B,2,0)</f>
        <v>5203782254</v>
      </c>
      <c r="E77" s="4">
        <v>101</v>
      </c>
      <c r="F77" s="5" t="s">
        <v>153</v>
      </c>
      <c r="G77" s="5" t="s">
        <v>323</v>
      </c>
      <c r="H77" s="12" t="s">
        <v>190</v>
      </c>
      <c r="I77" s="12">
        <f t="shared" si="3"/>
        <v>2</v>
      </c>
      <c r="J77" s="12">
        <v>5</v>
      </c>
      <c r="K77" s="12">
        <v>2</v>
      </c>
      <c r="L77" s="12">
        <f t="shared" si="2"/>
        <v>7</v>
      </c>
      <c r="M77" s="2">
        <v>42979</v>
      </c>
      <c r="N77" s="16" t="s">
        <v>21</v>
      </c>
      <c r="O77" s="13" t="s">
        <v>93</v>
      </c>
      <c r="P77" s="13" t="s">
        <v>94</v>
      </c>
      <c r="Q77" s="11" t="s">
        <v>24</v>
      </c>
      <c r="R77" s="11" t="s">
        <v>89</v>
      </c>
    </row>
    <row r="78" spans="1:18" ht="24" x14ac:dyDescent="0.15">
      <c r="A78" s="11">
        <v>77</v>
      </c>
      <c r="B78" s="2" t="s">
        <v>16</v>
      </c>
      <c r="C78" s="3" t="s">
        <v>324</v>
      </c>
      <c r="D78" s="7">
        <f>VLOOKUP(C78,[1]圆通全网结算明细!$A:$B,2,0)</f>
        <v>5203805929</v>
      </c>
      <c r="E78" s="4">
        <v>101</v>
      </c>
      <c r="F78" s="5" t="s">
        <v>153</v>
      </c>
      <c r="G78" s="5" t="s">
        <v>323</v>
      </c>
      <c r="H78" s="12" t="s">
        <v>193</v>
      </c>
      <c r="I78" s="12">
        <f t="shared" si="3"/>
        <v>2</v>
      </c>
      <c r="J78" s="12">
        <v>5</v>
      </c>
      <c r="K78" s="12">
        <v>2</v>
      </c>
      <c r="L78" s="12">
        <f t="shared" si="2"/>
        <v>7</v>
      </c>
      <c r="M78" s="2">
        <v>42979</v>
      </c>
      <c r="N78" s="16" t="s">
        <v>21</v>
      </c>
      <c r="O78" s="13" t="s">
        <v>93</v>
      </c>
      <c r="P78" s="13" t="s">
        <v>94</v>
      </c>
      <c r="Q78" s="11" t="s">
        <v>24</v>
      </c>
      <c r="R78" s="11" t="s">
        <v>25</v>
      </c>
    </row>
    <row r="79" spans="1:18" ht="36" x14ac:dyDescent="0.15">
      <c r="A79" s="11">
        <v>78</v>
      </c>
      <c r="B79" s="2" t="s">
        <v>16</v>
      </c>
      <c r="C79" s="3" t="s">
        <v>325</v>
      </c>
      <c r="D79" s="7">
        <f>VLOOKUP(C79,[1]圆通全网结算明细!$A:$B,2,0)</f>
        <v>5203759734</v>
      </c>
      <c r="E79" s="4">
        <v>101</v>
      </c>
      <c r="F79" s="5" t="s">
        <v>153</v>
      </c>
      <c r="G79" s="5" t="s">
        <v>326</v>
      </c>
      <c r="H79" s="12" t="s">
        <v>105</v>
      </c>
      <c r="I79" s="12">
        <f t="shared" si="3"/>
        <v>5</v>
      </c>
      <c r="J79" s="12">
        <v>5</v>
      </c>
      <c r="K79" s="12">
        <v>2</v>
      </c>
      <c r="L79" s="12">
        <f t="shared" si="2"/>
        <v>13</v>
      </c>
      <c r="M79" s="2">
        <v>42979</v>
      </c>
      <c r="N79" s="16" t="s">
        <v>21</v>
      </c>
      <c r="O79" s="13" t="s">
        <v>106</v>
      </c>
      <c r="P79" s="13" t="s">
        <v>107</v>
      </c>
      <c r="Q79" s="11" t="s">
        <v>24</v>
      </c>
      <c r="R79" s="11" t="s">
        <v>327</v>
      </c>
    </row>
    <row r="80" spans="1:18" ht="24" x14ac:dyDescent="0.15">
      <c r="A80" s="11">
        <v>79</v>
      </c>
      <c r="B80" s="2" t="s">
        <v>16</v>
      </c>
      <c r="C80" s="3" t="s">
        <v>328</v>
      </c>
      <c r="D80" s="7">
        <f>VLOOKUP(C80,[1]圆通全网结算明细!$A:$B,2,0)</f>
        <v>5203775306</v>
      </c>
      <c r="E80" s="4">
        <v>101</v>
      </c>
      <c r="F80" s="5" t="s">
        <v>153</v>
      </c>
      <c r="G80" s="5" t="s">
        <v>329</v>
      </c>
      <c r="H80" s="12" t="s">
        <v>330</v>
      </c>
      <c r="I80" s="12">
        <f t="shared" si="3"/>
        <v>3</v>
      </c>
      <c r="J80" s="12">
        <v>5</v>
      </c>
      <c r="K80" s="12">
        <v>2</v>
      </c>
      <c r="L80" s="12">
        <f t="shared" si="2"/>
        <v>9</v>
      </c>
      <c r="M80" s="2">
        <v>42979</v>
      </c>
      <c r="N80" s="16" t="s">
        <v>21</v>
      </c>
      <c r="O80" s="13" t="s">
        <v>72</v>
      </c>
      <c r="P80" s="13" t="s">
        <v>73</v>
      </c>
      <c r="Q80" s="11" t="s">
        <v>24</v>
      </c>
      <c r="R80" s="11" t="s">
        <v>25</v>
      </c>
    </row>
    <row r="81" spans="1:18" ht="24" x14ac:dyDescent="0.15">
      <c r="A81" s="11">
        <v>80</v>
      </c>
      <c r="B81" s="2" t="s">
        <v>16</v>
      </c>
      <c r="C81" s="3" t="s">
        <v>331</v>
      </c>
      <c r="D81" s="7">
        <f>VLOOKUP(C81,[1]圆通全网结算明细!$A:$B,2,0)</f>
        <v>5203739983</v>
      </c>
      <c r="E81" s="4">
        <v>101</v>
      </c>
      <c r="F81" s="5" t="s">
        <v>153</v>
      </c>
      <c r="G81" s="5" t="s">
        <v>332</v>
      </c>
      <c r="H81" s="12" t="s">
        <v>333</v>
      </c>
      <c r="I81" s="12">
        <f t="shared" si="3"/>
        <v>1</v>
      </c>
      <c r="J81" s="12">
        <v>5</v>
      </c>
      <c r="K81" s="12">
        <v>2</v>
      </c>
      <c r="L81" s="12">
        <f t="shared" si="2"/>
        <v>5</v>
      </c>
      <c r="M81" s="2">
        <v>42979</v>
      </c>
      <c r="N81" s="16" t="s">
        <v>21</v>
      </c>
      <c r="O81" s="13" t="s">
        <v>334</v>
      </c>
      <c r="P81" s="13" t="s">
        <v>335</v>
      </c>
      <c r="Q81" s="11" t="s">
        <v>24</v>
      </c>
      <c r="R81" s="11" t="s">
        <v>89</v>
      </c>
    </row>
    <row r="82" spans="1:18" ht="24" x14ac:dyDescent="0.15">
      <c r="A82" s="11">
        <v>81</v>
      </c>
      <c r="B82" s="2" t="s">
        <v>16</v>
      </c>
      <c r="C82" s="3" t="s">
        <v>336</v>
      </c>
      <c r="D82" s="7">
        <f>VLOOKUP(C82,[1]圆通全网结算明细!$A:$B,2,0)</f>
        <v>5203795013</v>
      </c>
      <c r="E82" s="4">
        <v>101</v>
      </c>
      <c r="F82" s="5" t="s">
        <v>153</v>
      </c>
      <c r="G82" s="5" t="s">
        <v>337</v>
      </c>
      <c r="H82" s="12" t="s">
        <v>338</v>
      </c>
      <c r="I82" s="12">
        <f t="shared" si="3"/>
        <v>3</v>
      </c>
      <c r="J82" s="12">
        <v>5</v>
      </c>
      <c r="K82" s="12">
        <v>2</v>
      </c>
      <c r="L82" s="12">
        <f t="shared" si="2"/>
        <v>9</v>
      </c>
      <c r="M82" s="2">
        <v>42979</v>
      </c>
      <c r="N82" s="16" t="s">
        <v>21</v>
      </c>
      <c r="O82" s="13" t="s">
        <v>340</v>
      </c>
      <c r="P82" s="13" t="s">
        <v>341</v>
      </c>
      <c r="Q82" s="11" t="s">
        <v>24</v>
      </c>
      <c r="R82" s="11" t="s">
        <v>25</v>
      </c>
    </row>
    <row r="83" spans="1:18" ht="36" x14ac:dyDescent="0.15">
      <c r="A83" s="11">
        <v>82</v>
      </c>
      <c r="B83" s="2" t="s">
        <v>16</v>
      </c>
      <c r="C83" s="3" t="s">
        <v>342</v>
      </c>
      <c r="D83" s="7">
        <f>VLOOKUP(C83,[1]圆通全网结算明细!$A:$B,2,0)</f>
        <v>5203794116</v>
      </c>
      <c r="E83" s="4">
        <v>101</v>
      </c>
      <c r="F83" s="5" t="s">
        <v>153</v>
      </c>
      <c r="G83" s="5" t="s">
        <v>343</v>
      </c>
      <c r="H83" s="12" t="s">
        <v>344</v>
      </c>
      <c r="I83" s="12">
        <f t="shared" si="3"/>
        <v>2</v>
      </c>
      <c r="J83" s="12">
        <v>5</v>
      </c>
      <c r="K83" s="12">
        <v>2</v>
      </c>
      <c r="L83" s="12">
        <f t="shared" si="2"/>
        <v>7</v>
      </c>
      <c r="M83" s="2">
        <v>42979</v>
      </c>
      <c r="N83" s="16" t="s">
        <v>7145</v>
      </c>
      <c r="O83" s="13" t="s">
        <v>72</v>
      </c>
      <c r="P83" s="13" t="s">
        <v>73</v>
      </c>
      <c r="Q83" s="11" t="s">
        <v>24</v>
      </c>
      <c r="R83" s="11" t="s">
        <v>25</v>
      </c>
    </row>
    <row r="84" spans="1:18" ht="24" x14ac:dyDescent="0.15">
      <c r="A84" s="11">
        <v>83</v>
      </c>
      <c r="B84" s="2" t="s">
        <v>16</v>
      </c>
      <c r="C84" s="3" t="s">
        <v>345</v>
      </c>
      <c r="D84" s="7">
        <f>VLOOKUP(C84,[1]圆通全网结算明细!$A:$B,2,0)</f>
        <v>5203748755</v>
      </c>
      <c r="E84" s="4">
        <v>101</v>
      </c>
      <c r="F84" s="5" t="s">
        <v>153</v>
      </c>
      <c r="G84" s="5" t="s">
        <v>346</v>
      </c>
      <c r="H84" s="12" t="s">
        <v>222</v>
      </c>
      <c r="I84" s="12">
        <f t="shared" si="3"/>
        <v>2</v>
      </c>
      <c r="J84" s="12">
        <v>5</v>
      </c>
      <c r="K84" s="12">
        <v>2</v>
      </c>
      <c r="L84" s="12">
        <f t="shared" si="2"/>
        <v>7</v>
      </c>
      <c r="M84" s="2">
        <v>42979</v>
      </c>
      <c r="N84" s="16" t="s">
        <v>21</v>
      </c>
      <c r="O84" s="13" t="s">
        <v>146</v>
      </c>
      <c r="P84" s="13" t="s">
        <v>147</v>
      </c>
      <c r="Q84" s="11" t="s">
        <v>24</v>
      </c>
      <c r="R84" s="11" t="s">
        <v>25</v>
      </c>
    </row>
    <row r="85" spans="1:18" ht="36" x14ac:dyDescent="0.15">
      <c r="A85" s="11">
        <v>84</v>
      </c>
      <c r="B85" s="2" t="s">
        <v>16</v>
      </c>
      <c r="C85" s="3" t="s">
        <v>347</v>
      </c>
      <c r="D85" s="7">
        <f>VLOOKUP(C85,[1]圆通全网结算明细!$A:$B,2,0)</f>
        <v>5203787694</v>
      </c>
      <c r="E85" s="4">
        <v>101</v>
      </c>
      <c r="F85" s="5" t="s">
        <v>153</v>
      </c>
      <c r="G85" s="5" t="s">
        <v>348</v>
      </c>
      <c r="H85" s="12" t="s">
        <v>349</v>
      </c>
      <c r="I85" s="12">
        <f t="shared" si="3"/>
        <v>3</v>
      </c>
      <c r="J85" s="12">
        <v>5</v>
      </c>
      <c r="K85" s="12">
        <v>2</v>
      </c>
      <c r="L85" s="12">
        <f t="shared" si="2"/>
        <v>9</v>
      </c>
      <c r="M85" s="2">
        <v>42979</v>
      </c>
      <c r="N85" s="16" t="s">
        <v>21</v>
      </c>
      <c r="O85" s="13" t="s">
        <v>351</v>
      </c>
      <c r="P85" s="13" t="s">
        <v>352</v>
      </c>
      <c r="Q85" s="11" t="s">
        <v>24</v>
      </c>
      <c r="R85" s="11" t="s">
        <v>327</v>
      </c>
    </row>
    <row r="86" spans="1:18" ht="36" x14ac:dyDescent="0.15">
      <c r="A86" s="11">
        <v>85</v>
      </c>
      <c r="B86" s="2" t="s">
        <v>16</v>
      </c>
      <c r="C86" s="3" t="s">
        <v>353</v>
      </c>
      <c r="D86" s="7">
        <f>VLOOKUP(C86,[1]圆通全网结算明细!$A:$B,2,0)</f>
        <v>5203744675</v>
      </c>
      <c r="E86" s="4">
        <v>101</v>
      </c>
      <c r="F86" s="5" t="s">
        <v>153</v>
      </c>
      <c r="G86" s="5" t="s">
        <v>354</v>
      </c>
      <c r="H86" s="12" t="s">
        <v>20</v>
      </c>
      <c r="I86" s="12">
        <f t="shared" si="3"/>
        <v>2</v>
      </c>
      <c r="J86" s="12">
        <v>5</v>
      </c>
      <c r="K86" s="12">
        <v>2</v>
      </c>
      <c r="L86" s="12">
        <f t="shared" si="2"/>
        <v>7</v>
      </c>
      <c r="M86" s="2">
        <v>42979</v>
      </c>
      <c r="N86" s="16" t="s">
        <v>21</v>
      </c>
      <c r="O86" s="13" t="s">
        <v>355</v>
      </c>
      <c r="P86" s="13" t="s">
        <v>356</v>
      </c>
      <c r="Q86" s="11" t="s">
        <v>24</v>
      </c>
      <c r="R86" s="11" t="s">
        <v>25</v>
      </c>
    </row>
    <row r="87" spans="1:18" ht="24" x14ac:dyDescent="0.15">
      <c r="A87" s="11">
        <v>86</v>
      </c>
      <c r="B87" s="2" t="s">
        <v>16</v>
      </c>
      <c r="C87" s="3" t="s">
        <v>357</v>
      </c>
      <c r="D87" s="7">
        <f>VLOOKUP(C87,[1]圆通全网结算明细!$A:$B,2,0)</f>
        <v>5203762460</v>
      </c>
      <c r="E87" s="4">
        <v>101</v>
      </c>
      <c r="F87" s="5" t="s">
        <v>153</v>
      </c>
      <c r="G87" s="5" t="s">
        <v>358</v>
      </c>
      <c r="H87" s="12" t="s">
        <v>330</v>
      </c>
      <c r="I87" s="12">
        <f t="shared" si="3"/>
        <v>3</v>
      </c>
      <c r="J87" s="12">
        <v>5</v>
      </c>
      <c r="K87" s="12">
        <v>2</v>
      </c>
      <c r="L87" s="12">
        <f t="shared" si="2"/>
        <v>9</v>
      </c>
      <c r="M87" s="2">
        <v>42979</v>
      </c>
      <c r="N87" s="16" t="s">
        <v>21</v>
      </c>
      <c r="O87" s="13" t="s">
        <v>72</v>
      </c>
      <c r="P87" s="13" t="s">
        <v>73</v>
      </c>
      <c r="Q87" s="11" t="s">
        <v>24</v>
      </c>
      <c r="R87" s="11" t="s">
        <v>89</v>
      </c>
    </row>
    <row r="88" spans="1:18" ht="24" x14ac:dyDescent="0.15">
      <c r="A88" s="11">
        <v>87</v>
      </c>
      <c r="B88" s="2" t="s">
        <v>16</v>
      </c>
      <c r="C88" s="3" t="s">
        <v>359</v>
      </c>
      <c r="D88" s="7">
        <f>VLOOKUP(C88,[1]圆通全网结算明细!$A:$B,2,0)</f>
        <v>5203706998</v>
      </c>
      <c r="E88" s="4">
        <v>101</v>
      </c>
      <c r="F88" s="5" t="s">
        <v>153</v>
      </c>
      <c r="G88" s="5" t="s">
        <v>360</v>
      </c>
      <c r="H88" s="12" t="s">
        <v>361</v>
      </c>
      <c r="I88" s="12">
        <f t="shared" si="3"/>
        <v>6</v>
      </c>
      <c r="J88" s="12">
        <v>5</v>
      </c>
      <c r="K88" s="12">
        <v>2</v>
      </c>
      <c r="L88" s="12">
        <f t="shared" si="2"/>
        <v>15</v>
      </c>
      <c r="M88" s="2">
        <v>42979</v>
      </c>
      <c r="N88" s="16" t="s">
        <v>21</v>
      </c>
      <c r="O88" s="13" t="s">
        <v>362</v>
      </c>
      <c r="P88" s="13" t="s">
        <v>363</v>
      </c>
      <c r="Q88" s="11" t="s">
        <v>24</v>
      </c>
      <c r="R88" s="11" t="s">
        <v>25</v>
      </c>
    </row>
    <row r="89" spans="1:18" ht="36" x14ac:dyDescent="0.15">
      <c r="A89" s="11">
        <v>88</v>
      </c>
      <c r="B89" s="2" t="s">
        <v>16</v>
      </c>
      <c r="C89" s="3" t="s">
        <v>364</v>
      </c>
      <c r="D89" s="7">
        <f>VLOOKUP(C89,[1]圆通全网结算明细!$A:$B,2,0)</f>
        <v>5203783519</v>
      </c>
      <c r="E89" s="4">
        <v>101</v>
      </c>
      <c r="F89" s="5" t="s">
        <v>153</v>
      </c>
      <c r="G89" s="5" t="s">
        <v>365</v>
      </c>
      <c r="H89" s="12" t="s">
        <v>122</v>
      </c>
      <c r="I89" s="12">
        <f t="shared" si="3"/>
        <v>1</v>
      </c>
      <c r="J89" s="12">
        <v>5</v>
      </c>
      <c r="K89" s="12">
        <v>2</v>
      </c>
      <c r="L89" s="12">
        <f t="shared" si="2"/>
        <v>5</v>
      </c>
      <c r="M89" s="2">
        <v>42979</v>
      </c>
      <c r="N89" s="16" t="s">
        <v>21</v>
      </c>
      <c r="O89" s="13" t="s">
        <v>366</v>
      </c>
      <c r="P89" s="13" t="s">
        <v>367</v>
      </c>
      <c r="Q89" s="11" t="s">
        <v>24</v>
      </c>
      <c r="R89" s="11" t="s">
        <v>25</v>
      </c>
    </row>
    <row r="90" spans="1:18" ht="24" x14ac:dyDescent="0.15">
      <c r="A90" s="11">
        <v>89</v>
      </c>
      <c r="B90" s="2" t="s">
        <v>16</v>
      </c>
      <c r="C90" s="3" t="s">
        <v>368</v>
      </c>
      <c r="D90" s="7">
        <f>VLOOKUP(C90,[1]圆通全网结算明细!$A:$B,2,0)</f>
        <v>5203740912</v>
      </c>
      <c r="E90" s="4">
        <v>101</v>
      </c>
      <c r="F90" s="5" t="s">
        <v>153</v>
      </c>
      <c r="G90" s="5" t="s">
        <v>369</v>
      </c>
      <c r="H90" s="12" t="s">
        <v>222</v>
      </c>
      <c r="I90" s="12">
        <f t="shared" si="3"/>
        <v>2</v>
      </c>
      <c r="J90" s="12">
        <v>5</v>
      </c>
      <c r="K90" s="12">
        <v>2</v>
      </c>
      <c r="L90" s="12">
        <f t="shared" si="2"/>
        <v>7</v>
      </c>
      <c r="M90" s="2">
        <v>42979</v>
      </c>
      <c r="N90" s="16" t="s">
        <v>21</v>
      </c>
      <c r="O90" s="13" t="s">
        <v>111</v>
      </c>
      <c r="P90" s="13" t="s">
        <v>112</v>
      </c>
      <c r="Q90" s="11" t="s">
        <v>24</v>
      </c>
      <c r="R90" s="11" t="s">
        <v>25</v>
      </c>
    </row>
    <row r="91" spans="1:18" ht="24" x14ac:dyDescent="0.15">
      <c r="A91" s="11">
        <v>90</v>
      </c>
      <c r="B91" s="2" t="s">
        <v>16</v>
      </c>
      <c r="C91" s="3" t="s">
        <v>370</v>
      </c>
      <c r="D91" s="7">
        <f>VLOOKUP(C91,[1]圆通全网结算明细!$A:$B,2,0)</f>
        <v>5203725072</v>
      </c>
      <c r="E91" s="4">
        <v>101</v>
      </c>
      <c r="F91" s="5" t="s">
        <v>153</v>
      </c>
      <c r="G91" s="5" t="s">
        <v>371</v>
      </c>
      <c r="H91" s="12" t="s">
        <v>372</v>
      </c>
      <c r="I91" s="12">
        <f t="shared" si="3"/>
        <v>1</v>
      </c>
      <c r="J91" s="12">
        <v>5</v>
      </c>
      <c r="K91" s="12">
        <v>2</v>
      </c>
      <c r="L91" s="12">
        <f t="shared" si="2"/>
        <v>5</v>
      </c>
      <c r="M91" s="2">
        <v>42979</v>
      </c>
      <c r="N91" s="16" t="s">
        <v>21</v>
      </c>
      <c r="O91" s="13" t="s">
        <v>373</v>
      </c>
      <c r="P91" s="13" t="s">
        <v>374</v>
      </c>
      <c r="Q91" s="11" t="s">
        <v>24</v>
      </c>
      <c r="R91" s="11" t="s">
        <v>25</v>
      </c>
    </row>
    <row r="92" spans="1:18" ht="24" x14ac:dyDescent="0.15">
      <c r="A92" s="11">
        <v>91</v>
      </c>
      <c r="B92" s="2" t="s">
        <v>16</v>
      </c>
      <c r="C92" s="3" t="s">
        <v>375</v>
      </c>
      <c r="D92" s="7">
        <f>VLOOKUP(C92,[1]圆通全网结算明细!$A:$B,2,0)</f>
        <v>5203739934</v>
      </c>
      <c r="E92" s="4">
        <v>101</v>
      </c>
      <c r="F92" s="5" t="s">
        <v>153</v>
      </c>
      <c r="G92" s="5" t="s">
        <v>376</v>
      </c>
      <c r="H92" s="12" t="s">
        <v>122</v>
      </c>
      <c r="I92" s="12">
        <f t="shared" si="3"/>
        <v>1</v>
      </c>
      <c r="J92" s="12">
        <v>5</v>
      </c>
      <c r="K92" s="12">
        <v>2</v>
      </c>
      <c r="L92" s="12">
        <f t="shared" si="2"/>
        <v>5</v>
      </c>
      <c r="M92" s="2">
        <v>42979</v>
      </c>
      <c r="N92" s="16" t="s">
        <v>21</v>
      </c>
      <c r="O92" s="13" t="s">
        <v>366</v>
      </c>
      <c r="P92" s="13" t="s">
        <v>367</v>
      </c>
      <c r="Q92" s="11" t="s">
        <v>24</v>
      </c>
      <c r="R92" s="11" t="s">
        <v>25</v>
      </c>
    </row>
    <row r="93" spans="1:18" ht="24" x14ac:dyDescent="0.15">
      <c r="A93" s="11">
        <v>92</v>
      </c>
      <c r="B93" s="2" t="s">
        <v>16</v>
      </c>
      <c r="C93" s="3" t="s">
        <v>377</v>
      </c>
      <c r="D93" s="7">
        <f>VLOOKUP(C93,[1]圆通全网结算明细!$A:$B,2,0)</f>
        <v>5203753372</v>
      </c>
      <c r="E93" s="4">
        <v>101</v>
      </c>
      <c r="F93" s="5" t="s">
        <v>153</v>
      </c>
      <c r="G93" s="5" t="s">
        <v>376</v>
      </c>
      <c r="H93" s="12" t="s">
        <v>122</v>
      </c>
      <c r="I93" s="12">
        <f t="shared" si="3"/>
        <v>1</v>
      </c>
      <c r="J93" s="12">
        <v>5</v>
      </c>
      <c r="K93" s="12">
        <v>2</v>
      </c>
      <c r="L93" s="12">
        <f t="shared" si="2"/>
        <v>5</v>
      </c>
      <c r="M93" s="2">
        <v>42979</v>
      </c>
      <c r="N93" s="16" t="s">
        <v>21</v>
      </c>
      <c r="O93" s="13" t="s">
        <v>366</v>
      </c>
      <c r="P93" s="13" t="s">
        <v>367</v>
      </c>
      <c r="Q93" s="11" t="s">
        <v>24</v>
      </c>
      <c r="R93" s="11" t="s">
        <v>25</v>
      </c>
    </row>
    <row r="94" spans="1:18" ht="24" x14ac:dyDescent="0.15">
      <c r="A94" s="11">
        <v>93</v>
      </c>
      <c r="B94" s="2" t="s">
        <v>16</v>
      </c>
      <c r="C94" s="3" t="s">
        <v>378</v>
      </c>
      <c r="D94" s="7">
        <f>VLOOKUP(C94,[1]圆通全网结算明细!$A:$B,2,0)</f>
        <v>5203698369</v>
      </c>
      <c r="E94" s="4">
        <v>101</v>
      </c>
      <c r="F94" s="5" t="s">
        <v>153</v>
      </c>
      <c r="G94" s="5" t="s">
        <v>376</v>
      </c>
      <c r="H94" s="12" t="s">
        <v>122</v>
      </c>
      <c r="I94" s="12">
        <f t="shared" si="3"/>
        <v>1</v>
      </c>
      <c r="J94" s="12">
        <v>5</v>
      </c>
      <c r="K94" s="12">
        <v>2</v>
      </c>
      <c r="L94" s="12">
        <f t="shared" si="2"/>
        <v>5</v>
      </c>
      <c r="M94" s="2">
        <v>42979</v>
      </c>
      <c r="N94" s="16" t="s">
        <v>21</v>
      </c>
      <c r="O94" s="13" t="s">
        <v>366</v>
      </c>
      <c r="P94" s="13" t="s">
        <v>367</v>
      </c>
      <c r="Q94" s="11" t="s">
        <v>24</v>
      </c>
      <c r="R94" s="11" t="s">
        <v>25</v>
      </c>
    </row>
    <row r="95" spans="1:18" ht="24" x14ac:dyDescent="0.15">
      <c r="A95" s="11">
        <v>94</v>
      </c>
      <c r="B95" s="2" t="s">
        <v>16</v>
      </c>
      <c r="C95" s="3" t="s">
        <v>379</v>
      </c>
      <c r="D95" s="7">
        <f>VLOOKUP(C95,[1]圆通全网结算明细!$A:$B,2,0)</f>
        <v>5203759309</v>
      </c>
      <c r="E95" s="4">
        <v>101</v>
      </c>
      <c r="F95" s="5" t="s">
        <v>153</v>
      </c>
      <c r="G95" s="5" t="s">
        <v>376</v>
      </c>
      <c r="H95" s="12" t="s">
        <v>122</v>
      </c>
      <c r="I95" s="12">
        <f t="shared" si="3"/>
        <v>1</v>
      </c>
      <c r="J95" s="12">
        <v>5</v>
      </c>
      <c r="K95" s="12">
        <v>2</v>
      </c>
      <c r="L95" s="12">
        <f t="shared" si="2"/>
        <v>5</v>
      </c>
      <c r="M95" s="2">
        <v>42979</v>
      </c>
      <c r="N95" s="16" t="s">
        <v>21</v>
      </c>
      <c r="O95" s="13" t="s">
        <v>366</v>
      </c>
      <c r="P95" s="13" t="s">
        <v>367</v>
      </c>
      <c r="Q95" s="11" t="s">
        <v>24</v>
      </c>
      <c r="R95" s="11" t="s">
        <v>25</v>
      </c>
    </row>
    <row r="96" spans="1:18" ht="24" x14ac:dyDescent="0.15">
      <c r="A96" s="11">
        <v>95</v>
      </c>
      <c r="B96" s="2" t="s">
        <v>16</v>
      </c>
      <c r="C96" s="3" t="s">
        <v>380</v>
      </c>
      <c r="D96" s="7">
        <f>VLOOKUP(C96,[1]圆通全网结算明细!$A:$B,2,0)</f>
        <v>5203884964</v>
      </c>
      <c r="E96" s="4">
        <v>101</v>
      </c>
      <c r="F96" s="5" t="s">
        <v>153</v>
      </c>
      <c r="G96" s="5" t="s">
        <v>376</v>
      </c>
      <c r="H96" s="12" t="s">
        <v>122</v>
      </c>
      <c r="I96" s="12">
        <f t="shared" si="3"/>
        <v>1</v>
      </c>
      <c r="J96" s="12">
        <v>5</v>
      </c>
      <c r="K96" s="12">
        <v>2</v>
      </c>
      <c r="L96" s="12">
        <f t="shared" si="2"/>
        <v>5</v>
      </c>
      <c r="M96" s="2">
        <v>42979</v>
      </c>
      <c r="N96" s="16" t="s">
        <v>21</v>
      </c>
      <c r="O96" s="13" t="s">
        <v>366</v>
      </c>
      <c r="P96" s="13" t="s">
        <v>367</v>
      </c>
      <c r="Q96" s="11" t="s">
        <v>24</v>
      </c>
      <c r="R96" s="11" t="s">
        <v>25</v>
      </c>
    </row>
    <row r="97" spans="1:18" ht="24" x14ac:dyDescent="0.15">
      <c r="A97" s="11">
        <v>96</v>
      </c>
      <c r="B97" s="2" t="s">
        <v>16</v>
      </c>
      <c r="C97" s="3" t="s">
        <v>381</v>
      </c>
      <c r="D97" s="7">
        <f>VLOOKUP(C97,[1]圆通全网结算明细!$A:$B,2,0)</f>
        <v>5203693101</v>
      </c>
      <c r="E97" s="4">
        <v>101</v>
      </c>
      <c r="F97" s="5" t="s">
        <v>153</v>
      </c>
      <c r="G97" s="5" t="s">
        <v>382</v>
      </c>
      <c r="H97" s="12" t="s">
        <v>383</v>
      </c>
      <c r="I97" s="12">
        <f t="shared" si="3"/>
        <v>1</v>
      </c>
      <c r="J97" s="12">
        <v>5</v>
      </c>
      <c r="K97" s="12">
        <v>2</v>
      </c>
      <c r="L97" s="12">
        <f t="shared" si="2"/>
        <v>5</v>
      </c>
      <c r="M97" s="2">
        <v>42979</v>
      </c>
      <c r="N97" s="16" t="s">
        <v>21</v>
      </c>
      <c r="O97" s="13" t="s">
        <v>257</v>
      </c>
      <c r="P97" s="13" t="s">
        <v>258</v>
      </c>
      <c r="Q97" s="11" t="s">
        <v>24</v>
      </c>
      <c r="R97" s="11" t="s">
        <v>25</v>
      </c>
    </row>
    <row r="98" spans="1:18" ht="36" x14ac:dyDescent="0.15">
      <c r="A98" s="11">
        <v>97</v>
      </c>
      <c r="B98" s="2" t="s">
        <v>16</v>
      </c>
      <c r="C98" s="3" t="s">
        <v>384</v>
      </c>
      <c r="D98" s="7">
        <f>VLOOKUP(C98,[1]圆通全网结算明细!$A:$B,2,0)</f>
        <v>5203767996</v>
      </c>
      <c r="E98" s="4">
        <v>101</v>
      </c>
      <c r="F98" s="5" t="s">
        <v>153</v>
      </c>
      <c r="G98" s="5" t="s">
        <v>385</v>
      </c>
      <c r="H98" s="12" t="s">
        <v>66</v>
      </c>
      <c r="I98" s="12">
        <f t="shared" si="3"/>
        <v>3</v>
      </c>
      <c r="J98" s="12">
        <v>5</v>
      </c>
      <c r="K98" s="12">
        <v>2</v>
      </c>
      <c r="L98" s="12">
        <f t="shared" si="2"/>
        <v>9</v>
      </c>
      <c r="M98" s="2">
        <v>42979</v>
      </c>
      <c r="N98" s="16" t="s">
        <v>21</v>
      </c>
      <c r="O98" s="13" t="s">
        <v>386</v>
      </c>
      <c r="P98" s="13" t="s">
        <v>387</v>
      </c>
      <c r="Q98" s="11" t="s">
        <v>24</v>
      </c>
      <c r="R98" s="11" t="s">
        <v>25</v>
      </c>
    </row>
    <row r="99" spans="1:18" ht="24" x14ac:dyDescent="0.15">
      <c r="A99" s="11">
        <v>98</v>
      </c>
      <c r="B99" s="2" t="s">
        <v>16</v>
      </c>
      <c r="C99" s="3" t="s">
        <v>388</v>
      </c>
      <c r="D99" s="7">
        <f>VLOOKUP(C99,[1]圆通全网结算明细!$A:$B,2,0)</f>
        <v>5203695014</v>
      </c>
      <c r="E99" s="4">
        <v>101</v>
      </c>
      <c r="F99" s="5" t="s">
        <v>153</v>
      </c>
      <c r="G99" s="5" t="s">
        <v>389</v>
      </c>
      <c r="H99" s="12" t="s">
        <v>20</v>
      </c>
      <c r="I99" s="12">
        <f t="shared" si="3"/>
        <v>2</v>
      </c>
      <c r="J99" s="12">
        <v>5</v>
      </c>
      <c r="K99" s="12">
        <v>2</v>
      </c>
      <c r="L99" s="12">
        <f t="shared" si="2"/>
        <v>7</v>
      </c>
      <c r="M99" s="2">
        <v>42979</v>
      </c>
      <c r="N99" s="16" t="s">
        <v>21</v>
      </c>
      <c r="O99" s="13" t="s">
        <v>22</v>
      </c>
      <c r="P99" s="13" t="s">
        <v>23</v>
      </c>
      <c r="Q99" s="11" t="s">
        <v>24</v>
      </c>
      <c r="R99" s="11" t="s">
        <v>89</v>
      </c>
    </row>
    <row r="100" spans="1:18" ht="24" x14ac:dyDescent="0.15">
      <c r="A100" s="11">
        <v>99</v>
      </c>
      <c r="B100" s="2" t="s">
        <v>16</v>
      </c>
      <c r="C100" s="3" t="s">
        <v>390</v>
      </c>
      <c r="D100" s="7">
        <f>VLOOKUP(C100,[1]圆通全网结算明细!$A:$B,2,0)</f>
        <v>5203805317</v>
      </c>
      <c r="E100" s="4">
        <v>101</v>
      </c>
      <c r="F100" s="5" t="s">
        <v>153</v>
      </c>
      <c r="G100" s="5" t="s">
        <v>391</v>
      </c>
      <c r="H100" s="12" t="s">
        <v>66</v>
      </c>
      <c r="I100" s="12">
        <f t="shared" si="3"/>
        <v>3</v>
      </c>
      <c r="J100" s="12">
        <v>5</v>
      </c>
      <c r="K100" s="12">
        <v>2</v>
      </c>
      <c r="L100" s="12">
        <f t="shared" si="2"/>
        <v>9</v>
      </c>
      <c r="M100" s="2">
        <v>42979</v>
      </c>
      <c r="N100" s="16" t="s">
        <v>21</v>
      </c>
      <c r="O100" s="13" t="s">
        <v>177</v>
      </c>
      <c r="P100" s="13" t="s">
        <v>178</v>
      </c>
      <c r="Q100" s="11" t="s">
        <v>24</v>
      </c>
      <c r="R100" s="11" t="s">
        <v>25</v>
      </c>
    </row>
    <row r="101" spans="1:18" ht="24" x14ac:dyDescent="0.15">
      <c r="A101" s="11">
        <v>100</v>
      </c>
      <c r="B101" s="2" t="s">
        <v>16</v>
      </c>
      <c r="C101" s="3" t="s">
        <v>392</v>
      </c>
      <c r="D101" s="7">
        <f>VLOOKUP(C101,[1]圆通全网结算明细!$A:$B,2,0)</f>
        <v>5203697682</v>
      </c>
      <c r="E101" s="4">
        <v>101</v>
      </c>
      <c r="F101" s="5" t="s">
        <v>393</v>
      </c>
      <c r="G101" s="5" t="s">
        <v>394</v>
      </c>
      <c r="H101" s="12" t="s">
        <v>395</v>
      </c>
      <c r="I101" s="12">
        <f t="shared" si="3"/>
        <v>2</v>
      </c>
      <c r="J101" s="12">
        <v>5</v>
      </c>
      <c r="K101" s="12">
        <v>2</v>
      </c>
      <c r="L101" s="12">
        <f t="shared" si="2"/>
        <v>7</v>
      </c>
      <c r="M101" s="2">
        <v>42979</v>
      </c>
      <c r="N101" s="16" t="s">
        <v>21</v>
      </c>
      <c r="O101" s="13" t="s">
        <v>396</v>
      </c>
      <c r="P101" s="13" t="s">
        <v>397</v>
      </c>
      <c r="Q101" s="11" t="s">
        <v>24</v>
      </c>
      <c r="R101" s="11" t="s">
        <v>25</v>
      </c>
    </row>
    <row r="102" spans="1:18" ht="24" x14ac:dyDescent="0.15">
      <c r="A102" s="11">
        <v>101</v>
      </c>
      <c r="B102" s="2" t="s">
        <v>16</v>
      </c>
      <c r="C102" s="3" t="s">
        <v>398</v>
      </c>
      <c r="D102" s="7">
        <f>VLOOKUP(C102,[1]圆通全网结算明细!$A:$B,2,0)</f>
        <v>5203713154</v>
      </c>
      <c r="E102" s="4">
        <v>101</v>
      </c>
      <c r="F102" s="5" t="s">
        <v>399</v>
      </c>
      <c r="G102" s="5" t="s">
        <v>400</v>
      </c>
      <c r="H102" s="12" t="s">
        <v>92</v>
      </c>
      <c r="I102" s="12">
        <f t="shared" si="3"/>
        <v>2</v>
      </c>
      <c r="J102" s="12">
        <v>5</v>
      </c>
      <c r="K102" s="12">
        <v>2</v>
      </c>
      <c r="L102" s="12">
        <f t="shared" si="2"/>
        <v>7</v>
      </c>
      <c r="M102" s="2">
        <v>42979</v>
      </c>
      <c r="N102" s="16" t="s">
        <v>21</v>
      </c>
      <c r="O102" s="13" t="s">
        <v>93</v>
      </c>
      <c r="P102" s="13" t="s">
        <v>94</v>
      </c>
      <c r="Q102" s="11" t="s">
        <v>24</v>
      </c>
      <c r="R102" s="11" t="s">
        <v>25</v>
      </c>
    </row>
    <row r="103" spans="1:18" ht="24" x14ac:dyDescent="0.15">
      <c r="A103" s="11">
        <v>102</v>
      </c>
      <c r="B103" s="2" t="s">
        <v>16</v>
      </c>
      <c r="C103" s="3" t="s">
        <v>401</v>
      </c>
      <c r="D103" s="7">
        <f>VLOOKUP(C103,[1]圆通全网结算明细!$A:$B,2,0)</f>
        <v>5203742206</v>
      </c>
      <c r="E103" s="4">
        <v>101</v>
      </c>
      <c r="F103" s="5" t="s">
        <v>399</v>
      </c>
      <c r="G103" s="5" t="s">
        <v>402</v>
      </c>
      <c r="H103" s="12" t="s">
        <v>403</v>
      </c>
      <c r="I103" s="12">
        <f t="shared" si="3"/>
        <v>2</v>
      </c>
      <c r="J103" s="12">
        <v>5</v>
      </c>
      <c r="K103" s="12">
        <v>2</v>
      </c>
      <c r="L103" s="12">
        <f t="shared" si="2"/>
        <v>7</v>
      </c>
      <c r="M103" s="2">
        <v>42979</v>
      </c>
      <c r="N103" s="16" t="s">
        <v>21</v>
      </c>
      <c r="O103" s="13" t="s">
        <v>22</v>
      </c>
      <c r="P103" s="13" t="s">
        <v>23</v>
      </c>
      <c r="Q103" s="11" t="s">
        <v>24</v>
      </c>
      <c r="R103" s="11" t="s">
        <v>25</v>
      </c>
    </row>
    <row r="104" spans="1:18" ht="36" x14ac:dyDescent="0.15">
      <c r="A104" s="11">
        <v>103</v>
      </c>
      <c r="B104" s="2" t="s">
        <v>16</v>
      </c>
      <c r="C104" s="3" t="s">
        <v>404</v>
      </c>
      <c r="D104" s="7">
        <f>VLOOKUP(C104,[1]圆通全网结算明细!$A:$B,2,0)</f>
        <v>5203706345</v>
      </c>
      <c r="E104" s="4">
        <v>101</v>
      </c>
      <c r="F104" s="5" t="s">
        <v>399</v>
      </c>
      <c r="G104" s="5" t="s">
        <v>405</v>
      </c>
      <c r="H104" s="12" t="s">
        <v>406</v>
      </c>
      <c r="I104" s="12">
        <f t="shared" si="3"/>
        <v>4</v>
      </c>
      <c r="J104" s="12">
        <v>5</v>
      </c>
      <c r="K104" s="12">
        <v>2</v>
      </c>
      <c r="L104" s="12">
        <f t="shared" si="2"/>
        <v>11</v>
      </c>
      <c r="M104" s="2">
        <v>42979</v>
      </c>
      <c r="N104" s="16" t="s">
        <v>21</v>
      </c>
      <c r="O104" s="13" t="s">
        <v>169</v>
      </c>
      <c r="P104" s="13" t="s">
        <v>170</v>
      </c>
      <c r="Q104" s="11" t="s">
        <v>24</v>
      </c>
      <c r="R104" s="11" t="s">
        <v>25</v>
      </c>
    </row>
    <row r="105" spans="1:18" ht="36" x14ac:dyDescent="0.15">
      <c r="A105" s="11">
        <v>104</v>
      </c>
      <c r="B105" s="2" t="s">
        <v>16</v>
      </c>
      <c r="C105" s="3" t="s">
        <v>407</v>
      </c>
      <c r="D105" s="7">
        <f>VLOOKUP(C105,[1]圆通全网结算明细!$A:$B,2,0)</f>
        <v>5203720766</v>
      </c>
      <c r="E105" s="4">
        <v>101</v>
      </c>
      <c r="F105" s="5" t="s">
        <v>399</v>
      </c>
      <c r="G105" s="5" t="s">
        <v>408</v>
      </c>
      <c r="H105" s="12" t="s">
        <v>409</v>
      </c>
      <c r="I105" s="12">
        <f t="shared" si="3"/>
        <v>4</v>
      </c>
      <c r="J105" s="12">
        <v>5</v>
      </c>
      <c r="K105" s="12">
        <v>2</v>
      </c>
      <c r="L105" s="12">
        <f t="shared" si="2"/>
        <v>11</v>
      </c>
      <c r="M105" s="2">
        <v>42979</v>
      </c>
      <c r="N105" s="16" t="s">
        <v>21</v>
      </c>
      <c r="O105" s="13" t="s">
        <v>169</v>
      </c>
      <c r="P105" s="13" t="s">
        <v>170</v>
      </c>
      <c r="Q105" s="11" t="s">
        <v>24</v>
      </c>
      <c r="R105" s="11" t="s">
        <v>25</v>
      </c>
    </row>
    <row r="106" spans="1:18" ht="24" x14ac:dyDescent="0.15">
      <c r="A106" s="11">
        <v>105</v>
      </c>
      <c r="B106" s="2" t="s">
        <v>16</v>
      </c>
      <c r="C106" s="3" t="s">
        <v>410</v>
      </c>
      <c r="D106" s="7">
        <f>VLOOKUP(C106,[1]圆通全网结算明细!$A:$B,2,0)</f>
        <v>5203787651</v>
      </c>
      <c r="E106" s="4">
        <v>101</v>
      </c>
      <c r="F106" s="5" t="s">
        <v>399</v>
      </c>
      <c r="G106" s="5" t="s">
        <v>411</v>
      </c>
      <c r="H106" s="12" t="s">
        <v>412</v>
      </c>
      <c r="I106" s="12">
        <f t="shared" si="3"/>
        <v>1</v>
      </c>
      <c r="J106" s="12">
        <v>5</v>
      </c>
      <c r="K106" s="12">
        <v>2</v>
      </c>
      <c r="L106" s="12">
        <f t="shared" si="2"/>
        <v>5</v>
      </c>
      <c r="M106" s="2">
        <v>42979</v>
      </c>
      <c r="N106" s="16" t="s">
        <v>21</v>
      </c>
      <c r="O106" s="13" t="s">
        <v>413</v>
      </c>
      <c r="P106" s="13" t="s">
        <v>414</v>
      </c>
      <c r="Q106" s="11" t="s">
        <v>24</v>
      </c>
      <c r="R106" s="11" t="s">
        <v>25</v>
      </c>
    </row>
    <row r="107" spans="1:18" ht="36" x14ac:dyDescent="0.15">
      <c r="A107" s="11">
        <v>106</v>
      </c>
      <c r="B107" s="2" t="s">
        <v>16</v>
      </c>
      <c r="C107" s="3" t="s">
        <v>415</v>
      </c>
      <c r="D107" s="7">
        <f>VLOOKUP(C107,[1]圆通全网结算明细!$A:$B,2,0)</f>
        <v>5203756109</v>
      </c>
      <c r="E107" s="4">
        <v>101</v>
      </c>
      <c r="F107" s="5" t="s">
        <v>136</v>
      </c>
      <c r="G107" s="5" t="s">
        <v>416</v>
      </c>
      <c r="H107" s="12" t="s">
        <v>417</v>
      </c>
      <c r="I107" s="12">
        <f t="shared" si="3"/>
        <v>2</v>
      </c>
      <c r="J107" s="12">
        <v>5</v>
      </c>
      <c r="K107" s="12">
        <v>2</v>
      </c>
      <c r="L107" s="12">
        <f t="shared" si="2"/>
        <v>7</v>
      </c>
      <c r="M107" s="2">
        <v>42979</v>
      </c>
      <c r="N107" s="16" t="s">
        <v>21</v>
      </c>
      <c r="O107" s="13" t="s">
        <v>418</v>
      </c>
      <c r="P107" s="13" t="s">
        <v>419</v>
      </c>
      <c r="Q107" s="11" t="s">
        <v>24</v>
      </c>
      <c r="R107" s="11" t="s">
        <v>25</v>
      </c>
    </row>
    <row r="108" spans="1:18" ht="24" x14ac:dyDescent="0.15">
      <c r="A108" s="11">
        <v>107</v>
      </c>
      <c r="B108" s="2" t="s">
        <v>16</v>
      </c>
      <c r="C108" s="3" t="s">
        <v>420</v>
      </c>
      <c r="D108" s="7">
        <f>VLOOKUP(C108,[1]圆通全网结算明细!$A:$B,2,0)</f>
        <v>5203780117</v>
      </c>
      <c r="E108" s="4">
        <v>101</v>
      </c>
      <c r="F108" s="5" t="s">
        <v>136</v>
      </c>
      <c r="G108" s="5" t="s">
        <v>421</v>
      </c>
      <c r="H108" s="12" t="s">
        <v>190</v>
      </c>
      <c r="I108" s="12">
        <f t="shared" si="3"/>
        <v>2</v>
      </c>
      <c r="J108" s="12">
        <v>5</v>
      </c>
      <c r="K108" s="12">
        <v>2</v>
      </c>
      <c r="L108" s="12">
        <f t="shared" si="2"/>
        <v>7</v>
      </c>
      <c r="M108" s="2">
        <v>42979</v>
      </c>
      <c r="N108" s="16" t="s">
        <v>21</v>
      </c>
      <c r="O108" s="13" t="s">
        <v>423</v>
      </c>
      <c r="P108" s="13" t="s">
        <v>424</v>
      </c>
      <c r="Q108" s="11" t="s">
        <v>24</v>
      </c>
      <c r="R108" s="11" t="s">
        <v>25</v>
      </c>
    </row>
    <row r="109" spans="1:18" ht="24" x14ac:dyDescent="0.15">
      <c r="A109" s="11">
        <v>108</v>
      </c>
      <c r="B109" s="2" t="s">
        <v>16</v>
      </c>
      <c r="C109" s="3" t="s">
        <v>425</v>
      </c>
      <c r="D109" s="7">
        <f>VLOOKUP(C109,[1]圆通全网结算明细!$A:$B,2,0)</f>
        <v>5203722063</v>
      </c>
      <c r="E109" s="4">
        <v>101</v>
      </c>
      <c r="F109" s="5" t="s">
        <v>39</v>
      </c>
      <c r="G109" s="5" t="s">
        <v>426</v>
      </c>
      <c r="H109" s="12" t="s">
        <v>130</v>
      </c>
      <c r="I109" s="12">
        <f t="shared" si="3"/>
        <v>1</v>
      </c>
      <c r="J109" s="12">
        <v>5</v>
      </c>
      <c r="K109" s="12">
        <v>2</v>
      </c>
      <c r="L109" s="12">
        <f t="shared" si="2"/>
        <v>5</v>
      </c>
      <c r="M109" s="2">
        <v>42979</v>
      </c>
      <c r="N109" s="16" t="s">
        <v>21</v>
      </c>
      <c r="O109" s="13" t="s">
        <v>427</v>
      </c>
      <c r="P109" s="13" t="s">
        <v>428</v>
      </c>
      <c r="Q109" s="11" t="s">
        <v>24</v>
      </c>
      <c r="R109" s="11" t="s">
        <v>25</v>
      </c>
    </row>
    <row r="110" spans="1:18" ht="36" x14ac:dyDescent="0.15">
      <c r="A110" s="11">
        <v>109</v>
      </c>
      <c r="B110" s="2" t="s">
        <v>16</v>
      </c>
      <c r="C110" s="3" t="s">
        <v>429</v>
      </c>
      <c r="D110" s="7">
        <f>VLOOKUP(C110,[1]圆通全网结算明细!$A:$B,2,0)</f>
        <v>5203800699</v>
      </c>
      <c r="E110" s="4">
        <v>101</v>
      </c>
      <c r="F110" s="5" t="s">
        <v>149</v>
      </c>
      <c r="G110" s="5" t="s">
        <v>430</v>
      </c>
      <c r="H110" s="12" t="s">
        <v>86</v>
      </c>
      <c r="I110" s="12">
        <f t="shared" si="3"/>
        <v>3</v>
      </c>
      <c r="J110" s="12">
        <v>5</v>
      </c>
      <c r="K110" s="12">
        <v>2</v>
      </c>
      <c r="L110" s="12">
        <f t="shared" si="2"/>
        <v>9</v>
      </c>
      <c r="M110" s="2">
        <v>42979</v>
      </c>
      <c r="N110" s="16" t="s">
        <v>21</v>
      </c>
      <c r="O110" s="13" t="s">
        <v>87</v>
      </c>
      <c r="P110" s="13" t="s">
        <v>88</v>
      </c>
      <c r="Q110" s="11" t="s">
        <v>24</v>
      </c>
      <c r="R110" s="11" t="s">
        <v>25</v>
      </c>
    </row>
    <row r="111" spans="1:18" ht="36" x14ac:dyDescent="0.15">
      <c r="A111" s="11">
        <v>110</v>
      </c>
      <c r="B111" s="2" t="s">
        <v>16</v>
      </c>
      <c r="C111" s="3" t="s">
        <v>431</v>
      </c>
      <c r="D111" s="7">
        <f>VLOOKUP(C111,[1]圆通全网结算明细!$A:$B,2,0)</f>
        <v>5203697178</v>
      </c>
      <c r="E111" s="4">
        <v>101</v>
      </c>
      <c r="F111" s="5" t="s">
        <v>432</v>
      </c>
      <c r="G111" s="5" t="s">
        <v>433</v>
      </c>
      <c r="H111" s="12" t="s">
        <v>434</v>
      </c>
      <c r="I111" s="12">
        <f t="shared" si="3"/>
        <v>1</v>
      </c>
      <c r="J111" s="12">
        <v>5</v>
      </c>
      <c r="K111" s="12">
        <v>2</v>
      </c>
      <c r="L111" s="12">
        <f t="shared" si="2"/>
        <v>5</v>
      </c>
      <c r="M111" s="2">
        <v>42979</v>
      </c>
      <c r="N111" s="16" t="s">
        <v>21</v>
      </c>
      <c r="O111" s="13" t="s">
        <v>435</v>
      </c>
      <c r="P111" s="13" t="s">
        <v>436</v>
      </c>
      <c r="Q111" s="11" t="s">
        <v>24</v>
      </c>
      <c r="R111" s="11" t="s">
        <v>25</v>
      </c>
    </row>
    <row r="112" spans="1:18" ht="24" x14ac:dyDescent="0.15">
      <c r="A112" s="11">
        <v>111</v>
      </c>
      <c r="B112" s="2" t="s">
        <v>16</v>
      </c>
      <c r="C112" s="3" t="s">
        <v>437</v>
      </c>
      <c r="D112" s="7">
        <f>VLOOKUP(C112,[1]圆通全网结算明细!$A:$B,2,0)</f>
        <v>5203751888</v>
      </c>
      <c r="E112" s="4">
        <v>101</v>
      </c>
      <c r="F112" s="5" t="s">
        <v>255</v>
      </c>
      <c r="G112" s="5" t="s">
        <v>438</v>
      </c>
      <c r="H112" s="12" t="s">
        <v>122</v>
      </c>
      <c r="I112" s="12">
        <f t="shared" si="3"/>
        <v>1</v>
      </c>
      <c r="J112" s="12">
        <v>5</v>
      </c>
      <c r="K112" s="12">
        <v>2</v>
      </c>
      <c r="L112" s="12">
        <f t="shared" si="2"/>
        <v>5</v>
      </c>
      <c r="M112" s="2">
        <v>42979</v>
      </c>
      <c r="N112" s="16" t="s">
        <v>21</v>
      </c>
      <c r="O112" s="13" t="s">
        <v>439</v>
      </c>
      <c r="P112" s="13" t="s">
        <v>440</v>
      </c>
      <c r="Q112" s="11" t="s">
        <v>24</v>
      </c>
      <c r="R112" s="11" t="s">
        <v>89</v>
      </c>
    </row>
    <row r="113" spans="1:18" ht="24" x14ac:dyDescent="0.15">
      <c r="A113" s="11">
        <v>112</v>
      </c>
      <c r="B113" s="2" t="s">
        <v>16</v>
      </c>
      <c r="C113" s="3" t="s">
        <v>441</v>
      </c>
      <c r="D113" s="7">
        <f>VLOOKUP(C113,[1]圆通全网结算明细!$A:$B,2,0)</f>
        <v>5203741030</v>
      </c>
      <c r="E113" s="4">
        <v>101</v>
      </c>
      <c r="F113" s="5" t="s">
        <v>294</v>
      </c>
      <c r="G113" s="5" t="s">
        <v>442</v>
      </c>
      <c r="H113" s="12" t="s">
        <v>290</v>
      </c>
      <c r="I113" s="12">
        <f t="shared" si="3"/>
        <v>1</v>
      </c>
      <c r="J113" s="12">
        <v>5</v>
      </c>
      <c r="K113" s="12">
        <v>2</v>
      </c>
      <c r="L113" s="12">
        <f t="shared" si="2"/>
        <v>5</v>
      </c>
      <c r="M113" s="2">
        <v>42979</v>
      </c>
      <c r="N113" s="16" t="s">
        <v>21</v>
      </c>
      <c r="O113" s="13" t="s">
        <v>291</v>
      </c>
      <c r="P113" s="13" t="s">
        <v>292</v>
      </c>
      <c r="Q113" s="11" t="s">
        <v>24</v>
      </c>
      <c r="R113" s="11" t="s">
        <v>134</v>
      </c>
    </row>
    <row r="114" spans="1:18" ht="24" x14ac:dyDescent="0.15">
      <c r="A114" s="11">
        <v>113</v>
      </c>
      <c r="B114" s="2" t="s">
        <v>16</v>
      </c>
      <c r="C114" s="3" t="s">
        <v>443</v>
      </c>
      <c r="D114" s="7">
        <f>VLOOKUP(C114,[1]圆通全网结算明细!$A:$B,2,0)</f>
        <v>5203752663</v>
      </c>
      <c r="E114" s="4">
        <v>101</v>
      </c>
      <c r="F114" s="5" t="s">
        <v>444</v>
      </c>
      <c r="G114" s="5" t="s">
        <v>445</v>
      </c>
      <c r="H114" s="12" t="s">
        <v>446</v>
      </c>
      <c r="I114" s="12">
        <f t="shared" si="3"/>
        <v>3</v>
      </c>
      <c r="J114" s="12">
        <v>5</v>
      </c>
      <c r="K114" s="12">
        <v>2</v>
      </c>
      <c r="L114" s="12">
        <f t="shared" si="2"/>
        <v>9</v>
      </c>
      <c r="M114" s="2">
        <v>42979</v>
      </c>
      <c r="N114" s="16" t="s">
        <v>21</v>
      </c>
      <c r="O114" s="13" t="s">
        <v>447</v>
      </c>
      <c r="P114" s="13" t="s">
        <v>448</v>
      </c>
      <c r="Q114" s="11" t="s">
        <v>24</v>
      </c>
      <c r="R114" s="11" t="s">
        <v>25</v>
      </c>
    </row>
    <row r="115" spans="1:18" ht="36" x14ac:dyDescent="0.15">
      <c r="A115" s="11">
        <v>114</v>
      </c>
      <c r="B115" s="2" t="s">
        <v>16</v>
      </c>
      <c r="C115" s="3" t="s">
        <v>449</v>
      </c>
      <c r="D115" s="7">
        <f>VLOOKUP(C115,[1]圆通全网结算明细!$A:$B,2,0)</f>
        <v>5203694241</v>
      </c>
      <c r="E115" s="4">
        <v>101</v>
      </c>
      <c r="F115" s="5" t="s">
        <v>444</v>
      </c>
      <c r="G115" s="5" t="s">
        <v>450</v>
      </c>
      <c r="H115" s="12" t="s">
        <v>181</v>
      </c>
      <c r="I115" s="12">
        <f t="shared" si="3"/>
        <v>1</v>
      </c>
      <c r="J115" s="12">
        <v>5</v>
      </c>
      <c r="K115" s="12">
        <v>2</v>
      </c>
      <c r="L115" s="12">
        <f t="shared" si="2"/>
        <v>5</v>
      </c>
      <c r="M115" s="2">
        <v>42979</v>
      </c>
      <c r="N115" s="16" t="s">
        <v>21</v>
      </c>
      <c r="O115" s="13" t="s">
        <v>451</v>
      </c>
      <c r="P115" s="13" t="s">
        <v>452</v>
      </c>
      <c r="Q115" s="11" t="s">
        <v>24</v>
      </c>
      <c r="R115" s="11" t="s">
        <v>25</v>
      </c>
    </row>
    <row r="116" spans="1:18" ht="24" x14ac:dyDescent="0.15">
      <c r="A116" s="11">
        <v>115</v>
      </c>
      <c r="B116" s="2" t="s">
        <v>16</v>
      </c>
      <c r="C116" s="3" t="s">
        <v>453</v>
      </c>
      <c r="D116" s="7">
        <f>VLOOKUP(C116,[1]圆通全网结算明细!$A:$B,2,0)</f>
        <v>5203807161</v>
      </c>
      <c r="E116" s="4">
        <v>101</v>
      </c>
      <c r="F116" s="5" t="s">
        <v>255</v>
      </c>
      <c r="G116" s="5" t="s">
        <v>454</v>
      </c>
      <c r="H116" s="12" t="s">
        <v>193</v>
      </c>
      <c r="I116" s="12">
        <f t="shared" si="3"/>
        <v>2</v>
      </c>
      <c r="J116" s="12">
        <v>5</v>
      </c>
      <c r="K116" s="12">
        <v>2</v>
      </c>
      <c r="L116" s="12">
        <f t="shared" si="2"/>
        <v>7</v>
      </c>
      <c r="M116" s="2">
        <v>42979</v>
      </c>
      <c r="N116" s="16" t="s">
        <v>21</v>
      </c>
      <c r="O116" s="13" t="s">
        <v>93</v>
      </c>
      <c r="P116" s="13" t="s">
        <v>94</v>
      </c>
      <c r="Q116" s="11" t="s">
        <v>24</v>
      </c>
      <c r="R116" s="11" t="s">
        <v>89</v>
      </c>
    </row>
    <row r="117" spans="1:18" ht="24" x14ac:dyDescent="0.15">
      <c r="A117" s="11">
        <v>116</v>
      </c>
      <c r="B117" s="2" t="s">
        <v>16</v>
      </c>
      <c r="C117" s="3" t="s">
        <v>455</v>
      </c>
      <c r="D117" s="7">
        <f>VLOOKUP(C117,[1]圆通全网结算明细!$A:$B,2,0)</f>
        <v>5203733873</v>
      </c>
      <c r="E117" s="4">
        <v>101</v>
      </c>
      <c r="F117" s="5" t="s">
        <v>255</v>
      </c>
      <c r="G117" s="5" t="s">
        <v>456</v>
      </c>
      <c r="H117" s="12" t="s">
        <v>122</v>
      </c>
      <c r="I117" s="12">
        <f t="shared" si="3"/>
        <v>1</v>
      </c>
      <c r="J117" s="12">
        <v>5</v>
      </c>
      <c r="K117" s="12">
        <v>2</v>
      </c>
      <c r="L117" s="12">
        <f t="shared" si="2"/>
        <v>5</v>
      </c>
      <c r="M117" s="2">
        <v>42979</v>
      </c>
      <c r="N117" s="16" t="s">
        <v>21</v>
      </c>
      <c r="O117" s="13" t="s">
        <v>457</v>
      </c>
      <c r="P117" s="13" t="s">
        <v>458</v>
      </c>
      <c r="Q117" s="11" t="s">
        <v>24</v>
      </c>
      <c r="R117" s="11" t="s">
        <v>25</v>
      </c>
    </row>
    <row r="118" spans="1:18" ht="24" x14ac:dyDescent="0.15">
      <c r="A118" s="11">
        <v>117</v>
      </c>
      <c r="B118" s="2" t="s">
        <v>16</v>
      </c>
      <c r="C118" s="3" t="s">
        <v>459</v>
      </c>
      <c r="D118" s="7">
        <f>VLOOKUP(C118,[1]圆通全网结算明细!$A:$B,2,0)</f>
        <v>5203739606</v>
      </c>
      <c r="E118" s="4">
        <v>101</v>
      </c>
      <c r="F118" s="5" t="s">
        <v>255</v>
      </c>
      <c r="G118" s="5" t="s">
        <v>460</v>
      </c>
      <c r="H118" s="12" t="s">
        <v>330</v>
      </c>
      <c r="I118" s="12">
        <f t="shared" si="3"/>
        <v>3</v>
      </c>
      <c r="J118" s="12">
        <v>5</v>
      </c>
      <c r="K118" s="12">
        <v>2</v>
      </c>
      <c r="L118" s="12">
        <f t="shared" si="2"/>
        <v>9</v>
      </c>
      <c r="M118" s="2">
        <v>42979</v>
      </c>
      <c r="N118" s="16" t="s">
        <v>21</v>
      </c>
      <c r="O118" s="13" t="s">
        <v>72</v>
      </c>
      <c r="P118" s="13" t="s">
        <v>73</v>
      </c>
      <c r="Q118" s="11" t="s">
        <v>24</v>
      </c>
      <c r="R118" s="11" t="s">
        <v>25</v>
      </c>
    </row>
    <row r="119" spans="1:18" ht="24" x14ac:dyDescent="0.15">
      <c r="A119" s="11">
        <v>118</v>
      </c>
      <c r="B119" s="2" t="s">
        <v>16</v>
      </c>
      <c r="C119" s="3" t="s">
        <v>461</v>
      </c>
      <c r="D119" s="7">
        <f>VLOOKUP(C119,[1]圆通全网结算明细!$A:$B,2,0)</f>
        <v>5203756653</v>
      </c>
      <c r="E119" s="4">
        <v>101</v>
      </c>
      <c r="F119" s="5" t="s">
        <v>255</v>
      </c>
      <c r="G119" s="5" t="s">
        <v>462</v>
      </c>
      <c r="H119" s="12" t="s">
        <v>237</v>
      </c>
      <c r="I119" s="12">
        <f t="shared" si="3"/>
        <v>2</v>
      </c>
      <c r="J119" s="12">
        <v>5</v>
      </c>
      <c r="K119" s="12">
        <v>2</v>
      </c>
      <c r="L119" s="12">
        <f t="shared" si="2"/>
        <v>7</v>
      </c>
      <c r="M119" s="2">
        <v>42979</v>
      </c>
      <c r="N119" s="16" t="s">
        <v>7145</v>
      </c>
      <c r="O119" s="13" t="s">
        <v>87</v>
      </c>
      <c r="P119" s="13" t="s">
        <v>88</v>
      </c>
      <c r="Q119" s="11" t="s">
        <v>24</v>
      </c>
      <c r="R119" s="11" t="s">
        <v>89</v>
      </c>
    </row>
    <row r="120" spans="1:18" ht="24" x14ac:dyDescent="0.15">
      <c r="A120" s="11">
        <v>119</v>
      </c>
      <c r="B120" s="2" t="s">
        <v>16</v>
      </c>
      <c r="C120" s="3" t="s">
        <v>463</v>
      </c>
      <c r="D120" s="7">
        <f>VLOOKUP(C120,[1]圆通全网结算明细!$A:$B,2,0)</f>
        <v>5203694270</v>
      </c>
      <c r="E120" s="4">
        <v>101</v>
      </c>
      <c r="F120" s="5" t="s">
        <v>255</v>
      </c>
      <c r="G120" s="5" t="s">
        <v>464</v>
      </c>
      <c r="H120" s="12" t="s">
        <v>66</v>
      </c>
      <c r="I120" s="12">
        <f t="shared" si="3"/>
        <v>3</v>
      </c>
      <c r="J120" s="12">
        <v>5</v>
      </c>
      <c r="K120" s="12">
        <v>2</v>
      </c>
      <c r="L120" s="12">
        <f t="shared" si="2"/>
        <v>9</v>
      </c>
      <c r="M120" s="2">
        <v>42979</v>
      </c>
      <c r="N120" s="16" t="s">
        <v>21</v>
      </c>
      <c r="O120" s="13" t="s">
        <v>72</v>
      </c>
      <c r="P120" s="13" t="s">
        <v>73</v>
      </c>
      <c r="Q120" s="11" t="s">
        <v>24</v>
      </c>
      <c r="R120" s="11" t="s">
        <v>25</v>
      </c>
    </row>
    <row r="121" spans="1:18" ht="24" x14ac:dyDescent="0.15">
      <c r="A121" s="11">
        <v>120</v>
      </c>
      <c r="B121" s="2" t="s">
        <v>16</v>
      </c>
      <c r="C121" s="3" t="s">
        <v>465</v>
      </c>
      <c r="D121" s="7">
        <f>VLOOKUP(C121,[1]圆通全网结算明细!$A:$B,2,0)</f>
        <v>5203721444</v>
      </c>
      <c r="E121" s="4">
        <v>101</v>
      </c>
      <c r="F121" s="5" t="s">
        <v>39</v>
      </c>
      <c r="G121" s="5" t="s">
        <v>466</v>
      </c>
      <c r="H121" s="12" t="s">
        <v>269</v>
      </c>
      <c r="I121" s="12">
        <f t="shared" si="3"/>
        <v>3</v>
      </c>
      <c r="J121" s="12">
        <v>5</v>
      </c>
      <c r="K121" s="12">
        <v>2</v>
      </c>
      <c r="L121" s="12">
        <f t="shared" si="2"/>
        <v>9</v>
      </c>
      <c r="M121" s="2">
        <v>42979</v>
      </c>
      <c r="N121" s="16" t="s">
        <v>21</v>
      </c>
      <c r="O121" s="13" t="s">
        <v>72</v>
      </c>
      <c r="P121" s="13" t="s">
        <v>73</v>
      </c>
      <c r="Q121" s="11" t="s">
        <v>24</v>
      </c>
      <c r="R121" s="11" t="s">
        <v>25</v>
      </c>
    </row>
    <row r="122" spans="1:18" ht="24" x14ac:dyDescent="0.15">
      <c r="A122" s="11">
        <v>121</v>
      </c>
      <c r="B122" s="2" t="s">
        <v>16</v>
      </c>
      <c r="C122" s="3" t="s">
        <v>467</v>
      </c>
      <c r="D122" s="7">
        <f>VLOOKUP(C122,[1]圆通全网结算明细!$A:$B,2,0)</f>
        <v>5203709372</v>
      </c>
      <c r="E122" s="4">
        <v>101</v>
      </c>
      <c r="F122" s="5" t="s">
        <v>39</v>
      </c>
      <c r="G122" s="5" t="s">
        <v>466</v>
      </c>
      <c r="H122" s="12" t="s">
        <v>468</v>
      </c>
      <c r="I122" s="12">
        <f t="shared" si="3"/>
        <v>3</v>
      </c>
      <c r="J122" s="12">
        <v>5</v>
      </c>
      <c r="K122" s="12">
        <v>2</v>
      </c>
      <c r="L122" s="12">
        <f t="shared" si="2"/>
        <v>9</v>
      </c>
      <c r="M122" s="2">
        <v>42979</v>
      </c>
      <c r="N122" s="16" t="s">
        <v>21</v>
      </c>
      <c r="O122" s="13" t="s">
        <v>469</v>
      </c>
      <c r="P122" s="13" t="s">
        <v>470</v>
      </c>
      <c r="Q122" s="11" t="s">
        <v>24</v>
      </c>
      <c r="R122" s="11" t="s">
        <v>25</v>
      </c>
    </row>
    <row r="123" spans="1:18" ht="24" x14ac:dyDescent="0.15">
      <c r="A123" s="11">
        <v>122</v>
      </c>
      <c r="B123" s="2" t="s">
        <v>16</v>
      </c>
      <c r="C123" s="3" t="s">
        <v>471</v>
      </c>
      <c r="D123" s="7">
        <f>VLOOKUP(C123,[1]圆通全网结算明细!$A:$B,2,0)</f>
        <v>5203798284</v>
      </c>
      <c r="E123" s="4">
        <v>101</v>
      </c>
      <c r="F123" s="5" t="s">
        <v>39</v>
      </c>
      <c r="G123" s="5" t="s">
        <v>472</v>
      </c>
      <c r="H123" s="12" t="s">
        <v>92</v>
      </c>
      <c r="I123" s="12">
        <f t="shared" si="3"/>
        <v>2</v>
      </c>
      <c r="J123" s="12">
        <v>5</v>
      </c>
      <c r="K123" s="12">
        <v>2</v>
      </c>
      <c r="L123" s="12">
        <f t="shared" si="2"/>
        <v>7</v>
      </c>
      <c r="M123" s="2">
        <v>42979</v>
      </c>
      <c r="N123" s="16" t="s">
        <v>21</v>
      </c>
      <c r="O123" s="13" t="s">
        <v>93</v>
      </c>
      <c r="P123" s="13" t="s">
        <v>94</v>
      </c>
      <c r="Q123" s="11" t="s">
        <v>24</v>
      </c>
      <c r="R123" s="11" t="s">
        <v>89</v>
      </c>
    </row>
    <row r="124" spans="1:18" ht="36" x14ac:dyDescent="0.15">
      <c r="A124" s="11">
        <v>123</v>
      </c>
      <c r="B124" s="2" t="s">
        <v>16</v>
      </c>
      <c r="C124" s="3" t="s">
        <v>473</v>
      </c>
      <c r="D124" s="7">
        <f>VLOOKUP(C124,[1]圆通全网结算明细!$A:$B,2,0)</f>
        <v>5203763964</v>
      </c>
      <c r="E124" s="4">
        <v>101</v>
      </c>
      <c r="F124" s="5" t="s">
        <v>39</v>
      </c>
      <c r="G124" s="5" t="s">
        <v>474</v>
      </c>
      <c r="H124" s="12" t="s">
        <v>190</v>
      </c>
      <c r="I124" s="12">
        <f t="shared" si="3"/>
        <v>2</v>
      </c>
      <c r="J124" s="12">
        <v>5</v>
      </c>
      <c r="K124" s="12">
        <v>2</v>
      </c>
      <c r="L124" s="12">
        <f t="shared" si="2"/>
        <v>7</v>
      </c>
      <c r="M124" s="2">
        <v>42979</v>
      </c>
      <c r="N124" s="16" t="s">
        <v>21</v>
      </c>
      <c r="O124" s="13" t="s">
        <v>93</v>
      </c>
      <c r="P124" s="13" t="s">
        <v>94</v>
      </c>
      <c r="Q124" s="11" t="s">
        <v>24</v>
      </c>
      <c r="R124" s="11" t="s">
        <v>89</v>
      </c>
    </row>
    <row r="125" spans="1:18" ht="24" x14ac:dyDescent="0.15">
      <c r="A125" s="11">
        <v>124</v>
      </c>
      <c r="B125" s="2" t="s">
        <v>16</v>
      </c>
      <c r="C125" s="3" t="s">
        <v>475</v>
      </c>
      <c r="D125" s="7">
        <f>VLOOKUP(C125,[1]圆通全网结算明细!$A:$B,2,0)</f>
        <v>5203797835</v>
      </c>
      <c r="E125" s="4">
        <v>101</v>
      </c>
      <c r="F125" s="5" t="s">
        <v>39</v>
      </c>
      <c r="G125" s="5" t="s">
        <v>476</v>
      </c>
      <c r="H125" s="12" t="s">
        <v>287</v>
      </c>
      <c r="I125" s="12">
        <f t="shared" si="3"/>
        <v>2</v>
      </c>
      <c r="J125" s="12">
        <v>5</v>
      </c>
      <c r="K125" s="12">
        <v>2</v>
      </c>
      <c r="L125" s="12">
        <f t="shared" si="2"/>
        <v>7</v>
      </c>
      <c r="M125" s="2">
        <v>42979</v>
      </c>
      <c r="N125" s="16" t="s">
        <v>21</v>
      </c>
      <c r="O125" s="13" t="s">
        <v>93</v>
      </c>
      <c r="P125" s="13" t="s">
        <v>94</v>
      </c>
      <c r="Q125" s="11" t="s">
        <v>24</v>
      </c>
      <c r="R125" s="11" t="s">
        <v>89</v>
      </c>
    </row>
    <row r="126" spans="1:18" ht="24" x14ac:dyDescent="0.15">
      <c r="A126" s="11">
        <v>125</v>
      </c>
      <c r="B126" s="2" t="s">
        <v>16</v>
      </c>
      <c r="C126" s="3" t="s">
        <v>477</v>
      </c>
      <c r="D126" s="7">
        <f>VLOOKUP(C126,[1]圆通全网结算明细!$A:$B,2,0)</f>
        <v>5203690922</v>
      </c>
      <c r="E126" s="4">
        <v>101</v>
      </c>
      <c r="F126" s="5" t="s">
        <v>39</v>
      </c>
      <c r="G126" s="5" t="s">
        <v>478</v>
      </c>
      <c r="H126" s="12" t="s">
        <v>344</v>
      </c>
      <c r="I126" s="12">
        <f t="shared" si="3"/>
        <v>2</v>
      </c>
      <c r="J126" s="12">
        <v>5</v>
      </c>
      <c r="K126" s="12">
        <v>2</v>
      </c>
      <c r="L126" s="12">
        <f t="shared" si="2"/>
        <v>7</v>
      </c>
      <c r="M126" s="2">
        <v>42979</v>
      </c>
      <c r="N126" s="16" t="s">
        <v>7145</v>
      </c>
      <c r="O126" s="13" t="s">
        <v>386</v>
      </c>
      <c r="P126" s="13" t="s">
        <v>387</v>
      </c>
      <c r="Q126" s="11" t="s">
        <v>24</v>
      </c>
      <c r="R126" s="11" t="s">
        <v>25</v>
      </c>
    </row>
    <row r="127" spans="1:18" ht="24" x14ac:dyDescent="0.15">
      <c r="A127" s="11">
        <v>126</v>
      </c>
      <c r="B127" s="2" t="s">
        <v>16</v>
      </c>
      <c r="C127" s="3" t="s">
        <v>479</v>
      </c>
      <c r="D127" s="7">
        <f>VLOOKUP(C127,[1]圆通全网结算明细!$A:$B,2,0)</f>
        <v>5203762510</v>
      </c>
      <c r="E127" s="4">
        <v>101</v>
      </c>
      <c r="F127" s="5" t="s">
        <v>39</v>
      </c>
      <c r="G127" s="5" t="s">
        <v>480</v>
      </c>
      <c r="H127" s="12" t="s">
        <v>481</v>
      </c>
      <c r="I127" s="12">
        <f t="shared" si="3"/>
        <v>4</v>
      </c>
      <c r="J127" s="12">
        <v>5</v>
      </c>
      <c r="K127" s="12">
        <v>2</v>
      </c>
      <c r="L127" s="12">
        <f t="shared" si="2"/>
        <v>11</v>
      </c>
      <c r="M127" s="2">
        <v>42979</v>
      </c>
      <c r="N127" s="16" t="s">
        <v>21</v>
      </c>
      <c r="O127" s="13" t="s">
        <v>93</v>
      </c>
      <c r="P127" s="13" t="s">
        <v>94</v>
      </c>
      <c r="Q127" s="11" t="s">
        <v>24</v>
      </c>
      <c r="R127" s="11" t="s">
        <v>89</v>
      </c>
    </row>
    <row r="128" spans="1:18" ht="24" x14ac:dyDescent="0.15">
      <c r="A128" s="11">
        <v>127</v>
      </c>
      <c r="B128" s="2" t="s">
        <v>16</v>
      </c>
      <c r="C128" s="3" t="s">
        <v>482</v>
      </c>
      <c r="D128" s="7">
        <f>VLOOKUP(C128,[1]圆通全网结算明细!$A:$B,2,0)</f>
        <v>5203773895</v>
      </c>
      <c r="E128" s="4">
        <v>101</v>
      </c>
      <c r="F128" s="5" t="s">
        <v>39</v>
      </c>
      <c r="G128" s="5" t="s">
        <v>483</v>
      </c>
      <c r="H128" s="12" t="s">
        <v>310</v>
      </c>
      <c r="I128" s="12">
        <f t="shared" si="3"/>
        <v>1</v>
      </c>
      <c r="J128" s="12">
        <v>5</v>
      </c>
      <c r="K128" s="12">
        <v>2</v>
      </c>
      <c r="L128" s="12">
        <f t="shared" si="2"/>
        <v>5</v>
      </c>
      <c r="M128" s="2">
        <v>42979</v>
      </c>
      <c r="N128" s="16" t="s">
        <v>21</v>
      </c>
      <c r="O128" s="13" t="s">
        <v>484</v>
      </c>
      <c r="P128" s="13" t="s">
        <v>485</v>
      </c>
      <c r="Q128" s="11" t="s">
        <v>24</v>
      </c>
      <c r="R128" s="11" t="s">
        <v>25</v>
      </c>
    </row>
    <row r="129" spans="1:18" ht="24" x14ac:dyDescent="0.15">
      <c r="A129" s="11">
        <v>128</v>
      </c>
      <c r="B129" s="2" t="s">
        <v>16</v>
      </c>
      <c r="C129" s="3" t="s">
        <v>486</v>
      </c>
      <c r="D129" s="7">
        <f>VLOOKUP(C129,[1]圆通全网结算明细!$A:$B,2,0)</f>
        <v>5203740854</v>
      </c>
      <c r="E129" s="4">
        <v>101</v>
      </c>
      <c r="F129" s="5" t="s">
        <v>39</v>
      </c>
      <c r="G129" s="5" t="s">
        <v>487</v>
      </c>
      <c r="H129" s="12" t="s">
        <v>488</v>
      </c>
      <c r="I129" s="12">
        <f t="shared" si="3"/>
        <v>4</v>
      </c>
      <c r="J129" s="12">
        <v>5</v>
      </c>
      <c r="K129" s="12">
        <v>2</v>
      </c>
      <c r="L129" s="12">
        <f t="shared" si="2"/>
        <v>11</v>
      </c>
      <c r="M129" s="2">
        <v>42979</v>
      </c>
      <c r="N129" s="16" t="s">
        <v>21</v>
      </c>
      <c r="O129" s="13" t="s">
        <v>489</v>
      </c>
      <c r="P129" s="13" t="s">
        <v>490</v>
      </c>
      <c r="Q129" s="11" t="s">
        <v>24</v>
      </c>
      <c r="R129" s="11" t="s">
        <v>25</v>
      </c>
    </row>
    <row r="130" spans="1:18" ht="24" x14ac:dyDescent="0.15">
      <c r="A130" s="11">
        <v>129</v>
      </c>
      <c r="B130" s="2" t="s">
        <v>16</v>
      </c>
      <c r="C130" s="3" t="s">
        <v>491</v>
      </c>
      <c r="D130" s="7">
        <f>VLOOKUP(C130,[1]圆通全网结算明细!$A:$B,2,0)</f>
        <v>5203782799</v>
      </c>
      <c r="E130" s="4">
        <v>101</v>
      </c>
      <c r="F130" s="5" t="s">
        <v>39</v>
      </c>
      <c r="G130" s="5" t="s">
        <v>487</v>
      </c>
      <c r="H130" s="12" t="s">
        <v>492</v>
      </c>
      <c r="I130" s="12">
        <f t="shared" si="3"/>
        <v>1</v>
      </c>
      <c r="J130" s="12">
        <v>5</v>
      </c>
      <c r="K130" s="12">
        <v>2</v>
      </c>
      <c r="L130" s="12">
        <f t="shared" ref="L130:L193" si="4">J130+(I130-1)*K130</f>
        <v>5</v>
      </c>
      <c r="M130" s="2">
        <v>42979</v>
      </c>
      <c r="N130" s="16" t="s">
        <v>21</v>
      </c>
      <c r="O130" s="13" t="s">
        <v>493</v>
      </c>
      <c r="P130" s="13" t="s">
        <v>494</v>
      </c>
      <c r="Q130" s="11" t="s">
        <v>24</v>
      </c>
      <c r="R130" s="11" t="s">
        <v>25</v>
      </c>
    </row>
    <row r="131" spans="1:18" ht="24" x14ac:dyDescent="0.15">
      <c r="A131" s="11">
        <v>130</v>
      </c>
      <c r="B131" s="2" t="s">
        <v>16</v>
      </c>
      <c r="C131" s="3" t="s">
        <v>495</v>
      </c>
      <c r="D131" s="7">
        <f>VLOOKUP(C131,[1]圆通全网结算明细!$A:$B,2,0)</f>
        <v>5203713064</v>
      </c>
      <c r="E131" s="4">
        <v>101</v>
      </c>
      <c r="F131" s="5" t="s">
        <v>39</v>
      </c>
      <c r="G131" s="5" t="s">
        <v>487</v>
      </c>
      <c r="H131" s="12" t="s">
        <v>243</v>
      </c>
      <c r="I131" s="12">
        <f t="shared" ref="I131:I194" si="5">CEILING(H131,1)</f>
        <v>1</v>
      </c>
      <c r="J131" s="12">
        <v>5</v>
      </c>
      <c r="K131" s="12">
        <v>2</v>
      </c>
      <c r="L131" s="12">
        <f t="shared" si="4"/>
        <v>5</v>
      </c>
      <c r="M131" s="2">
        <v>42979</v>
      </c>
      <c r="N131" s="16" t="s">
        <v>21</v>
      </c>
      <c r="O131" s="13" t="s">
        <v>496</v>
      </c>
      <c r="P131" s="13" t="s">
        <v>497</v>
      </c>
      <c r="Q131" s="11" t="s">
        <v>24</v>
      </c>
      <c r="R131" s="11" t="s">
        <v>25</v>
      </c>
    </row>
    <row r="132" spans="1:18" ht="24" x14ac:dyDescent="0.15">
      <c r="A132" s="11">
        <v>131</v>
      </c>
      <c r="B132" s="2" t="s">
        <v>16</v>
      </c>
      <c r="C132" s="3" t="s">
        <v>498</v>
      </c>
      <c r="D132" s="7">
        <f>VLOOKUP(C132,[1]圆通全网结算明细!$A:$B,2,0)</f>
        <v>5203695764</v>
      </c>
      <c r="E132" s="4">
        <v>101</v>
      </c>
      <c r="F132" s="5" t="s">
        <v>39</v>
      </c>
      <c r="G132" s="5" t="s">
        <v>499</v>
      </c>
      <c r="H132" s="12" t="s">
        <v>500</v>
      </c>
      <c r="I132" s="12">
        <f t="shared" si="5"/>
        <v>1</v>
      </c>
      <c r="J132" s="12">
        <v>5</v>
      </c>
      <c r="K132" s="12">
        <v>2</v>
      </c>
      <c r="L132" s="12">
        <f t="shared" si="4"/>
        <v>5</v>
      </c>
      <c r="M132" s="2">
        <v>42979</v>
      </c>
      <c r="N132" s="19" t="s">
        <v>7144</v>
      </c>
      <c r="O132" s="13" t="s">
        <v>501</v>
      </c>
      <c r="P132" s="13" t="s">
        <v>502</v>
      </c>
      <c r="Q132" s="11" t="s">
        <v>24</v>
      </c>
      <c r="R132" s="11" t="s">
        <v>25</v>
      </c>
    </row>
    <row r="133" spans="1:18" ht="24" x14ac:dyDescent="0.15">
      <c r="A133" s="11">
        <v>132</v>
      </c>
      <c r="B133" s="2" t="s">
        <v>16</v>
      </c>
      <c r="C133" s="3" t="s">
        <v>503</v>
      </c>
      <c r="D133" s="7">
        <f>VLOOKUP(C133,[1]圆通全网结算明细!$A:$B,2,0)</f>
        <v>5203692445</v>
      </c>
      <c r="E133" s="4">
        <v>101</v>
      </c>
      <c r="F133" s="5" t="s">
        <v>432</v>
      </c>
      <c r="G133" s="5" t="s">
        <v>504</v>
      </c>
      <c r="H133" s="12" t="s">
        <v>117</v>
      </c>
      <c r="I133" s="12">
        <f t="shared" si="5"/>
        <v>1</v>
      </c>
      <c r="J133" s="12">
        <v>5</v>
      </c>
      <c r="K133" s="12">
        <v>2</v>
      </c>
      <c r="L133" s="12">
        <f t="shared" si="4"/>
        <v>5</v>
      </c>
      <c r="M133" s="2">
        <v>42979</v>
      </c>
      <c r="N133" s="16" t="s">
        <v>21</v>
      </c>
      <c r="O133" s="13" t="s">
        <v>505</v>
      </c>
      <c r="P133" s="13" t="s">
        <v>506</v>
      </c>
      <c r="Q133" s="11" t="s">
        <v>24</v>
      </c>
      <c r="R133" s="11" t="s">
        <v>327</v>
      </c>
    </row>
    <row r="134" spans="1:18" ht="24" x14ac:dyDescent="0.15">
      <c r="A134" s="11">
        <v>133</v>
      </c>
      <c r="B134" s="2" t="s">
        <v>16</v>
      </c>
      <c r="C134" s="3" t="s">
        <v>507</v>
      </c>
      <c r="D134" s="7">
        <f>VLOOKUP(C134,[1]圆通全网结算明细!$A:$B,2,0)</f>
        <v>5203643617</v>
      </c>
      <c r="E134" s="4">
        <v>101</v>
      </c>
      <c r="F134" s="5" t="s">
        <v>18</v>
      </c>
      <c r="G134" s="5" t="s">
        <v>508</v>
      </c>
      <c r="H134" s="12" t="s">
        <v>122</v>
      </c>
      <c r="I134" s="12">
        <f t="shared" si="5"/>
        <v>1</v>
      </c>
      <c r="J134" s="12">
        <v>5</v>
      </c>
      <c r="K134" s="12">
        <v>2</v>
      </c>
      <c r="L134" s="12">
        <f t="shared" si="4"/>
        <v>5</v>
      </c>
      <c r="M134" s="2">
        <v>42979</v>
      </c>
      <c r="N134" s="16" t="s">
        <v>21</v>
      </c>
      <c r="O134" s="13" t="s">
        <v>509</v>
      </c>
      <c r="P134" s="13" t="s">
        <v>510</v>
      </c>
      <c r="Q134" s="11" t="s">
        <v>24</v>
      </c>
      <c r="R134" s="11" t="s">
        <v>25</v>
      </c>
    </row>
    <row r="135" spans="1:18" ht="36" x14ac:dyDescent="0.15">
      <c r="A135" s="11">
        <v>134</v>
      </c>
      <c r="B135" s="2" t="s">
        <v>16</v>
      </c>
      <c r="C135" s="3" t="s">
        <v>511</v>
      </c>
      <c r="D135" s="7">
        <f>VLOOKUP(C135,[1]圆通全网结算明细!$A:$B,2,0)</f>
        <v>5203716643</v>
      </c>
      <c r="E135" s="4">
        <v>101</v>
      </c>
      <c r="F135" s="5" t="s">
        <v>39</v>
      </c>
      <c r="G135" s="5" t="s">
        <v>512</v>
      </c>
      <c r="H135" s="12" t="s">
        <v>513</v>
      </c>
      <c r="I135" s="12">
        <f t="shared" si="5"/>
        <v>2</v>
      </c>
      <c r="J135" s="12">
        <v>5</v>
      </c>
      <c r="K135" s="12">
        <v>2</v>
      </c>
      <c r="L135" s="12">
        <f t="shared" si="4"/>
        <v>7</v>
      </c>
      <c r="M135" s="2">
        <v>42979</v>
      </c>
      <c r="N135" s="16" t="s">
        <v>21</v>
      </c>
      <c r="O135" s="13" t="s">
        <v>111</v>
      </c>
      <c r="P135" s="13" t="s">
        <v>112</v>
      </c>
      <c r="Q135" s="11" t="s">
        <v>24</v>
      </c>
      <c r="R135" s="11" t="s">
        <v>89</v>
      </c>
    </row>
    <row r="136" spans="1:18" ht="36" x14ac:dyDescent="0.15">
      <c r="A136" s="11">
        <v>135</v>
      </c>
      <c r="B136" s="2" t="s">
        <v>16</v>
      </c>
      <c r="C136" s="3" t="s">
        <v>514</v>
      </c>
      <c r="D136" s="7">
        <f>VLOOKUP(C136,[1]圆通全网结算明细!$A:$B,2,0)</f>
        <v>5203745615</v>
      </c>
      <c r="E136" s="4">
        <v>101</v>
      </c>
      <c r="F136" s="5" t="s">
        <v>250</v>
      </c>
      <c r="G136" s="5" t="s">
        <v>515</v>
      </c>
      <c r="H136" s="12" t="s">
        <v>516</v>
      </c>
      <c r="I136" s="12">
        <f t="shared" si="5"/>
        <v>1</v>
      </c>
      <c r="J136" s="12">
        <v>5</v>
      </c>
      <c r="K136" s="12">
        <v>2</v>
      </c>
      <c r="L136" s="12">
        <f t="shared" si="4"/>
        <v>5</v>
      </c>
      <c r="M136" s="2">
        <v>42979</v>
      </c>
      <c r="N136" s="16" t="s">
        <v>21</v>
      </c>
      <c r="O136" s="13" t="s">
        <v>517</v>
      </c>
      <c r="P136" s="13" t="s">
        <v>518</v>
      </c>
      <c r="Q136" s="11" t="s">
        <v>24</v>
      </c>
      <c r="R136" s="11" t="s">
        <v>25</v>
      </c>
    </row>
    <row r="137" spans="1:18" ht="24" x14ac:dyDescent="0.15">
      <c r="A137" s="11">
        <v>136</v>
      </c>
      <c r="B137" s="2" t="s">
        <v>16</v>
      </c>
      <c r="C137" s="3" t="s">
        <v>519</v>
      </c>
      <c r="D137" s="7">
        <f>VLOOKUP(C137,[1]圆通全网结算明细!$A:$B,2,0)</f>
        <v>5203783519</v>
      </c>
      <c r="E137" s="4">
        <v>101</v>
      </c>
      <c r="F137" s="5" t="s">
        <v>250</v>
      </c>
      <c r="G137" s="5" t="s">
        <v>520</v>
      </c>
      <c r="H137" s="12" t="s">
        <v>298</v>
      </c>
      <c r="I137" s="12">
        <f t="shared" si="5"/>
        <v>1</v>
      </c>
      <c r="J137" s="12">
        <v>5</v>
      </c>
      <c r="K137" s="12">
        <v>2</v>
      </c>
      <c r="L137" s="12">
        <f t="shared" si="4"/>
        <v>5</v>
      </c>
      <c r="M137" s="2">
        <v>42979</v>
      </c>
      <c r="N137" s="16" t="s">
        <v>21</v>
      </c>
      <c r="O137" s="13" t="s">
        <v>521</v>
      </c>
      <c r="P137" s="13" t="s">
        <v>522</v>
      </c>
      <c r="Q137" s="11" t="s">
        <v>24</v>
      </c>
      <c r="R137" s="11" t="s">
        <v>25</v>
      </c>
    </row>
    <row r="138" spans="1:18" ht="24" x14ac:dyDescent="0.15">
      <c r="A138" s="11">
        <v>137</v>
      </c>
      <c r="B138" s="2" t="s">
        <v>16</v>
      </c>
      <c r="C138" s="3" t="s">
        <v>523</v>
      </c>
      <c r="D138" s="7">
        <f>VLOOKUP(C138,[1]圆通全网结算明细!$A:$B,2,0)</f>
        <v>5203750319</v>
      </c>
      <c r="E138" s="4">
        <v>101</v>
      </c>
      <c r="F138" s="5" t="s">
        <v>262</v>
      </c>
      <c r="G138" s="5" t="s">
        <v>524</v>
      </c>
      <c r="H138" s="12" t="s">
        <v>330</v>
      </c>
      <c r="I138" s="12">
        <f t="shared" si="5"/>
        <v>3</v>
      </c>
      <c r="J138" s="12">
        <v>5</v>
      </c>
      <c r="K138" s="12">
        <v>2</v>
      </c>
      <c r="L138" s="12">
        <f t="shared" si="4"/>
        <v>9</v>
      </c>
      <c r="M138" s="2">
        <v>42979</v>
      </c>
      <c r="N138" s="16" t="s">
        <v>21</v>
      </c>
      <c r="O138" s="13" t="s">
        <v>72</v>
      </c>
      <c r="P138" s="13" t="s">
        <v>73</v>
      </c>
      <c r="Q138" s="11" t="s">
        <v>24</v>
      </c>
      <c r="R138" s="11" t="s">
        <v>25</v>
      </c>
    </row>
    <row r="139" spans="1:18" ht="24" x14ac:dyDescent="0.15">
      <c r="A139" s="11">
        <v>138</v>
      </c>
      <c r="B139" s="2" t="s">
        <v>16</v>
      </c>
      <c r="C139" s="3" t="s">
        <v>525</v>
      </c>
      <c r="D139" s="7">
        <f>VLOOKUP(C139,[1]圆通全网结算明细!$A:$B,2,0)</f>
        <v>5203762266</v>
      </c>
      <c r="E139" s="4">
        <v>101</v>
      </c>
      <c r="F139" s="5" t="s">
        <v>262</v>
      </c>
      <c r="G139" s="5" t="s">
        <v>526</v>
      </c>
      <c r="H139" s="12" t="s">
        <v>287</v>
      </c>
      <c r="I139" s="12">
        <f t="shared" si="5"/>
        <v>2</v>
      </c>
      <c r="J139" s="12">
        <v>5</v>
      </c>
      <c r="K139" s="12">
        <v>2</v>
      </c>
      <c r="L139" s="12">
        <f t="shared" si="4"/>
        <v>7</v>
      </c>
      <c r="M139" s="2">
        <v>42979</v>
      </c>
      <c r="N139" s="16" t="s">
        <v>21</v>
      </c>
      <c r="O139" s="13" t="s">
        <v>93</v>
      </c>
      <c r="P139" s="13" t="s">
        <v>94</v>
      </c>
      <c r="Q139" s="11" t="s">
        <v>24</v>
      </c>
      <c r="R139" s="11" t="s">
        <v>89</v>
      </c>
    </row>
    <row r="140" spans="1:18" ht="24" x14ac:dyDescent="0.15">
      <c r="A140" s="11">
        <v>139</v>
      </c>
      <c r="B140" s="2" t="s">
        <v>16</v>
      </c>
      <c r="C140" s="3" t="s">
        <v>527</v>
      </c>
      <c r="D140" s="7">
        <f>VLOOKUP(C140,[1]圆通全网结算明细!$A:$B,2,0)</f>
        <v>5203740227</v>
      </c>
      <c r="E140" s="4">
        <v>101</v>
      </c>
      <c r="F140" s="5" t="s">
        <v>262</v>
      </c>
      <c r="G140" s="5" t="s">
        <v>528</v>
      </c>
      <c r="H140" s="12" t="s">
        <v>529</v>
      </c>
      <c r="I140" s="12">
        <f t="shared" si="5"/>
        <v>1</v>
      </c>
      <c r="J140" s="12">
        <v>5</v>
      </c>
      <c r="K140" s="12">
        <v>2</v>
      </c>
      <c r="L140" s="12">
        <f t="shared" si="4"/>
        <v>5</v>
      </c>
      <c r="M140" s="2">
        <v>42979</v>
      </c>
      <c r="N140" s="16" t="s">
        <v>21</v>
      </c>
      <c r="O140" s="13" t="s">
        <v>530</v>
      </c>
      <c r="P140" s="13" t="s">
        <v>531</v>
      </c>
      <c r="Q140" s="11" t="s">
        <v>24</v>
      </c>
      <c r="R140" s="11" t="s">
        <v>25</v>
      </c>
    </row>
    <row r="141" spans="1:18" x14ac:dyDescent="0.15">
      <c r="A141" s="11">
        <v>140</v>
      </c>
      <c r="B141" s="2" t="s">
        <v>16</v>
      </c>
      <c r="C141" s="3" t="s">
        <v>532</v>
      </c>
      <c r="D141" s="7">
        <f>VLOOKUP(C141,[1]圆通全网结算明细!$A:$B,2,0)</f>
        <v>5203731878</v>
      </c>
      <c r="E141" s="4">
        <v>101</v>
      </c>
      <c r="F141" s="5" t="s">
        <v>153</v>
      </c>
      <c r="G141" s="5" t="s">
        <v>533</v>
      </c>
      <c r="H141" s="12" t="s">
        <v>287</v>
      </c>
      <c r="I141" s="12">
        <f t="shared" si="5"/>
        <v>2</v>
      </c>
      <c r="J141" s="12">
        <v>5</v>
      </c>
      <c r="K141" s="12">
        <v>2</v>
      </c>
      <c r="L141" s="12">
        <f t="shared" si="4"/>
        <v>7</v>
      </c>
      <c r="M141" s="2">
        <v>42979</v>
      </c>
      <c r="N141" s="16" t="s">
        <v>21</v>
      </c>
      <c r="O141" s="13" t="s">
        <v>93</v>
      </c>
      <c r="P141" s="13" t="s">
        <v>94</v>
      </c>
      <c r="Q141" s="11" t="s">
        <v>24</v>
      </c>
      <c r="R141" s="11" t="s">
        <v>25</v>
      </c>
    </row>
    <row r="142" spans="1:18" ht="36" x14ac:dyDescent="0.15">
      <c r="A142" s="11">
        <v>141</v>
      </c>
      <c r="B142" s="2" t="s">
        <v>16</v>
      </c>
      <c r="C142" s="3" t="s">
        <v>534</v>
      </c>
      <c r="D142" s="7">
        <f>VLOOKUP(C142,[1]圆通全网结算明细!$A:$B,2,0)</f>
        <v>5203784675</v>
      </c>
      <c r="E142" s="4">
        <v>101</v>
      </c>
      <c r="F142" s="5" t="s">
        <v>18</v>
      </c>
      <c r="G142" s="5" t="s">
        <v>535</v>
      </c>
      <c r="H142" s="12" t="s">
        <v>287</v>
      </c>
      <c r="I142" s="12">
        <f t="shared" si="5"/>
        <v>2</v>
      </c>
      <c r="J142" s="12">
        <v>5</v>
      </c>
      <c r="K142" s="12">
        <v>2</v>
      </c>
      <c r="L142" s="12">
        <f t="shared" si="4"/>
        <v>7</v>
      </c>
      <c r="M142" s="2">
        <v>42979</v>
      </c>
      <c r="N142" s="16" t="s">
        <v>21</v>
      </c>
      <c r="O142" s="13" t="s">
        <v>93</v>
      </c>
      <c r="P142" s="13" t="s">
        <v>94</v>
      </c>
      <c r="Q142" s="11" t="s">
        <v>24</v>
      </c>
      <c r="R142" s="11" t="s">
        <v>25</v>
      </c>
    </row>
    <row r="143" spans="1:18" x14ac:dyDescent="0.15">
      <c r="A143" s="11">
        <v>142</v>
      </c>
      <c r="B143" s="2" t="s">
        <v>16</v>
      </c>
      <c r="C143" s="3" t="s">
        <v>536</v>
      </c>
      <c r="D143" s="7">
        <f>VLOOKUP(C143,[1]圆通全网结算明细!$A:$B,2,0)</f>
        <v>5203768570</v>
      </c>
      <c r="E143" s="4">
        <v>101</v>
      </c>
      <c r="F143" s="5" t="s">
        <v>294</v>
      </c>
      <c r="G143" s="5" t="s">
        <v>537</v>
      </c>
      <c r="H143" s="12" t="s">
        <v>409</v>
      </c>
      <c r="I143" s="12">
        <f t="shared" si="5"/>
        <v>4</v>
      </c>
      <c r="J143" s="12">
        <v>5</v>
      </c>
      <c r="K143" s="12">
        <v>2</v>
      </c>
      <c r="L143" s="12">
        <f t="shared" si="4"/>
        <v>11</v>
      </c>
      <c r="M143" s="2">
        <v>42979</v>
      </c>
      <c r="N143" s="16" t="s">
        <v>21</v>
      </c>
      <c r="O143" s="13" t="s">
        <v>538</v>
      </c>
      <c r="P143" s="13" t="s">
        <v>539</v>
      </c>
      <c r="Q143" s="11" t="s">
        <v>24</v>
      </c>
      <c r="R143" s="11" t="s">
        <v>25</v>
      </c>
    </row>
    <row r="144" spans="1:18" ht="24" x14ac:dyDescent="0.15">
      <c r="A144" s="11">
        <v>143</v>
      </c>
      <c r="B144" s="2" t="s">
        <v>16</v>
      </c>
      <c r="C144" s="3" t="s">
        <v>540</v>
      </c>
      <c r="D144" s="7">
        <f>VLOOKUP(C144,[1]圆通全网结算明细!$A:$B,2,0)</f>
        <v>5203697274</v>
      </c>
      <c r="E144" s="4">
        <v>101</v>
      </c>
      <c r="F144" s="5" t="s">
        <v>432</v>
      </c>
      <c r="G144" s="5" t="s">
        <v>541</v>
      </c>
      <c r="H144" s="12" t="s">
        <v>130</v>
      </c>
      <c r="I144" s="12">
        <f t="shared" si="5"/>
        <v>1</v>
      </c>
      <c r="J144" s="12">
        <v>5</v>
      </c>
      <c r="K144" s="12">
        <v>2</v>
      </c>
      <c r="L144" s="12">
        <f t="shared" si="4"/>
        <v>5</v>
      </c>
      <c r="M144" s="2">
        <v>42979</v>
      </c>
      <c r="N144" s="16" t="s">
        <v>7145</v>
      </c>
      <c r="O144" s="13" t="s">
        <v>72</v>
      </c>
      <c r="P144" s="13" t="s">
        <v>73</v>
      </c>
      <c r="Q144" s="11" t="s">
        <v>24</v>
      </c>
      <c r="R144" s="11" t="s">
        <v>25</v>
      </c>
    </row>
    <row r="145" spans="1:18" ht="24" x14ac:dyDescent="0.15">
      <c r="A145" s="11">
        <v>144</v>
      </c>
      <c r="B145" s="2" t="s">
        <v>16</v>
      </c>
      <c r="C145" s="3" t="s">
        <v>542</v>
      </c>
      <c r="D145" s="7">
        <f>VLOOKUP(C145,[1]圆通全网结算明细!$A:$B,2,0)</f>
        <v>5203692203</v>
      </c>
      <c r="E145" s="4">
        <v>101</v>
      </c>
      <c r="F145" s="5" t="s">
        <v>432</v>
      </c>
      <c r="G145" s="5" t="s">
        <v>543</v>
      </c>
      <c r="H145" s="12" t="s">
        <v>544</v>
      </c>
      <c r="I145" s="12">
        <f t="shared" si="5"/>
        <v>2</v>
      </c>
      <c r="J145" s="12">
        <v>5</v>
      </c>
      <c r="K145" s="12">
        <v>2</v>
      </c>
      <c r="L145" s="12">
        <f t="shared" si="4"/>
        <v>7</v>
      </c>
      <c r="M145" s="2">
        <v>42979</v>
      </c>
      <c r="N145" s="16" t="s">
        <v>21</v>
      </c>
      <c r="O145" s="13" t="s">
        <v>93</v>
      </c>
      <c r="P145" s="13" t="s">
        <v>94</v>
      </c>
      <c r="Q145" s="11" t="s">
        <v>24</v>
      </c>
      <c r="R145" s="11" t="s">
        <v>89</v>
      </c>
    </row>
    <row r="146" spans="1:18" ht="24" x14ac:dyDescent="0.15">
      <c r="A146" s="11">
        <v>145</v>
      </c>
      <c r="B146" s="2" t="s">
        <v>16</v>
      </c>
      <c r="C146" s="3" t="s">
        <v>545</v>
      </c>
      <c r="D146" s="7">
        <f>VLOOKUP(C146,[1]圆通全网结算明细!$A:$B,2,0)</f>
        <v>5203698875</v>
      </c>
      <c r="E146" s="4">
        <v>101</v>
      </c>
      <c r="F146" s="5" t="s">
        <v>432</v>
      </c>
      <c r="G146" s="5" t="s">
        <v>546</v>
      </c>
      <c r="H146" s="12" t="s">
        <v>310</v>
      </c>
      <c r="I146" s="12">
        <f t="shared" si="5"/>
        <v>1</v>
      </c>
      <c r="J146" s="12">
        <v>5</v>
      </c>
      <c r="K146" s="12">
        <v>2</v>
      </c>
      <c r="L146" s="12">
        <f t="shared" si="4"/>
        <v>5</v>
      </c>
      <c r="M146" s="2">
        <v>42979</v>
      </c>
      <c r="N146" s="16" t="s">
        <v>21</v>
      </c>
      <c r="O146" s="13" t="s">
        <v>547</v>
      </c>
      <c r="P146" s="13" t="s">
        <v>548</v>
      </c>
      <c r="Q146" s="11" t="s">
        <v>24</v>
      </c>
      <c r="R146" s="11" t="s">
        <v>25</v>
      </c>
    </row>
    <row r="147" spans="1:18" ht="36" x14ac:dyDescent="0.15">
      <c r="A147" s="11">
        <v>146</v>
      </c>
      <c r="B147" s="2" t="s">
        <v>16</v>
      </c>
      <c r="C147" s="3" t="s">
        <v>549</v>
      </c>
      <c r="D147" s="7">
        <f>VLOOKUP(C147,[1]圆通全网结算明细!$A:$B,2,0)</f>
        <v>5203758887</v>
      </c>
      <c r="E147" s="4">
        <v>101</v>
      </c>
      <c r="F147" s="5" t="s">
        <v>432</v>
      </c>
      <c r="G147" s="5" t="s">
        <v>550</v>
      </c>
      <c r="H147" s="12" t="s">
        <v>412</v>
      </c>
      <c r="I147" s="12">
        <f t="shared" si="5"/>
        <v>1</v>
      </c>
      <c r="J147" s="12">
        <v>5</v>
      </c>
      <c r="K147" s="12">
        <v>2</v>
      </c>
      <c r="L147" s="12">
        <f t="shared" si="4"/>
        <v>5</v>
      </c>
      <c r="M147" s="2">
        <v>42979</v>
      </c>
      <c r="N147" s="16" t="s">
        <v>21</v>
      </c>
      <c r="O147" s="13" t="s">
        <v>275</v>
      </c>
      <c r="P147" s="13" t="s">
        <v>276</v>
      </c>
      <c r="Q147" s="11" t="s">
        <v>24</v>
      </c>
      <c r="R147" s="11" t="s">
        <v>25</v>
      </c>
    </row>
    <row r="148" spans="1:18" ht="36" x14ac:dyDescent="0.15">
      <c r="A148" s="11">
        <v>147</v>
      </c>
      <c r="B148" s="2" t="s">
        <v>16</v>
      </c>
      <c r="C148" s="3" t="s">
        <v>551</v>
      </c>
      <c r="D148" s="7">
        <f>VLOOKUP(C148,[1]圆通全网结算明细!$A:$B,2,0)</f>
        <v>5203693591</v>
      </c>
      <c r="E148" s="4">
        <v>101</v>
      </c>
      <c r="F148" s="5" t="s">
        <v>432</v>
      </c>
      <c r="G148" s="5" t="s">
        <v>550</v>
      </c>
      <c r="H148" s="12" t="s">
        <v>552</v>
      </c>
      <c r="I148" s="12">
        <f t="shared" si="5"/>
        <v>1</v>
      </c>
      <c r="J148" s="12">
        <v>5</v>
      </c>
      <c r="K148" s="12">
        <v>2</v>
      </c>
      <c r="L148" s="12">
        <f t="shared" si="4"/>
        <v>5</v>
      </c>
      <c r="M148" s="2">
        <v>42979</v>
      </c>
      <c r="N148" s="16" t="s">
        <v>21</v>
      </c>
      <c r="O148" s="13" t="s">
        <v>553</v>
      </c>
      <c r="P148" s="13" t="s">
        <v>554</v>
      </c>
      <c r="Q148" s="11" t="s">
        <v>24</v>
      </c>
      <c r="R148" s="11" t="s">
        <v>25</v>
      </c>
    </row>
    <row r="149" spans="1:18" ht="24" x14ac:dyDescent="0.15">
      <c r="A149" s="11">
        <v>148</v>
      </c>
      <c r="B149" s="2" t="s">
        <v>16</v>
      </c>
      <c r="C149" s="3" t="s">
        <v>555</v>
      </c>
      <c r="D149" s="7">
        <f>VLOOKUP(C149,[1]圆通全网结算明细!$A:$B,2,0)</f>
        <v>5203707396</v>
      </c>
      <c r="E149" s="4">
        <v>101</v>
      </c>
      <c r="F149" s="5" t="s">
        <v>432</v>
      </c>
      <c r="G149" s="5" t="s">
        <v>556</v>
      </c>
      <c r="H149" s="12" t="s">
        <v>557</v>
      </c>
      <c r="I149" s="12">
        <f t="shared" si="5"/>
        <v>2</v>
      </c>
      <c r="J149" s="12">
        <v>5</v>
      </c>
      <c r="K149" s="12">
        <v>2</v>
      </c>
      <c r="L149" s="12">
        <f t="shared" si="4"/>
        <v>7</v>
      </c>
      <c r="M149" s="2">
        <v>42979</v>
      </c>
      <c r="N149" s="16" t="s">
        <v>21</v>
      </c>
      <c r="O149" s="13" t="s">
        <v>558</v>
      </c>
      <c r="P149" s="13" t="s">
        <v>559</v>
      </c>
      <c r="Q149" s="11" t="s">
        <v>24</v>
      </c>
      <c r="R149" s="11" t="s">
        <v>25</v>
      </c>
    </row>
    <row r="150" spans="1:18" ht="24" x14ac:dyDescent="0.15">
      <c r="A150" s="11">
        <v>149</v>
      </c>
      <c r="B150" s="2" t="s">
        <v>16</v>
      </c>
      <c r="C150" s="3" t="s">
        <v>560</v>
      </c>
      <c r="D150" s="7">
        <f>VLOOKUP(C150,[1]圆通全网结算明细!$A:$B,2,0)</f>
        <v>5203706601</v>
      </c>
      <c r="E150" s="4">
        <v>101</v>
      </c>
      <c r="F150" s="5" t="s">
        <v>432</v>
      </c>
      <c r="G150" s="5" t="s">
        <v>561</v>
      </c>
      <c r="H150" s="12" t="s">
        <v>71</v>
      </c>
      <c r="I150" s="12">
        <f t="shared" si="5"/>
        <v>3</v>
      </c>
      <c r="J150" s="12">
        <v>5</v>
      </c>
      <c r="K150" s="12">
        <v>2</v>
      </c>
      <c r="L150" s="12">
        <f t="shared" si="4"/>
        <v>9</v>
      </c>
      <c r="M150" s="2">
        <v>42979</v>
      </c>
      <c r="N150" s="16" t="s">
        <v>21</v>
      </c>
      <c r="O150" s="13" t="s">
        <v>563</v>
      </c>
      <c r="P150" s="13" t="s">
        <v>564</v>
      </c>
      <c r="Q150" s="11" t="s">
        <v>24</v>
      </c>
      <c r="R150" s="11" t="s">
        <v>25</v>
      </c>
    </row>
    <row r="151" spans="1:18" ht="24" x14ac:dyDescent="0.15">
      <c r="A151" s="11">
        <v>150</v>
      </c>
      <c r="B151" s="2" t="s">
        <v>16</v>
      </c>
      <c r="C151" s="3" t="s">
        <v>565</v>
      </c>
      <c r="D151" s="7">
        <f>VLOOKUP(C151,[1]圆通全网结算明细!$A:$B,2,0)</f>
        <v>5203754731</v>
      </c>
      <c r="E151" s="4">
        <v>101</v>
      </c>
      <c r="F151" s="5" t="s">
        <v>432</v>
      </c>
      <c r="G151" s="5" t="s">
        <v>561</v>
      </c>
      <c r="H151" s="12" t="s">
        <v>269</v>
      </c>
      <c r="I151" s="12">
        <f t="shared" si="5"/>
        <v>3</v>
      </c>
      <c r="J151" s="12">
        <v>5</v>
      </c>
      <c r="K151" s="12">
        <v>2</v>
      </c>
      <c r="L151" s="12">
        <f t="shared" si="4"/>
        <v>9</v>
      </c>
      <c r="M151" s="2">
        <v>42979</v>
      </c>
      <c r="N151" s="16" t="s">
        <v>21</v>
      </c>
      <c r="O151" s="13" t="s">
        <v>563</v>
      </c>
      <c r="P151" s="13" t="s">
        <v>564</v>
      </c>
      <c r="Q151" s="11" t="s">
        <v>24</v>
      </c>
      <c r="R151" s="11" t="s">
        <v>25</v>
      </c>
    </row>
    <row r="152" spans="1:18" ht="24" x14ac:dyDescent="0.15">
      <c r="A152" s="11">
        <v>151</v>
      </c>
      <c r="B152" s="2" t="s">
        <v>16</v>
      </c>
      <c r="C152" s="3" t="s">
        <v>566</v>
      </c>
      <c r="D152" s="7">
        <f>VLOOKUP(C152,[1]圆通全网结算明细!$A:$B,2,0)</f>
        <v>5203719884</v>
      </c>
      <c r="E152" s="4">
        <v>101</v>
      </c>
      <c r="F152" s="5" t="s">
        <v>432</v>
      </c>
      <c r="G152" s="5" t="s">
        <v>561</v>
      </c>
      <c r="H152" s="12" t="s">
        <v>557</v>
      </c>
      <c r="I152" s="12">
        <f t="shared" si="5"/>
        <v>2</v>
      </c>
      <c r="J152" s="12">
        <v>5</v>
      </c>
      <c r="K152" s="12">
        <v>2</v>
      </c>
      <c r="L152" s="12">
        <f t="shared" si="4"/>
        <v>7</v>
      </c>
      <c r="M152" s="2">
        <v>42979</v>
      </c>
      <c r="N152" s="16" t="s">
        <v>7145</v>
      </c>
      <c r="O152" s="13" t="s">
        <v>563</v>
      </c>
      <c r="P152" s="13" t="s">
        <v>564</v>
      </c>
      <c r="Q152" s="11" t="s">
        <v>24</v>
      </c>
      <c r="R152" s="11" t="s">
        <v>25</v>
      </c>
    </row>
    <row r="153" spans="1:18" ht="24" x14ac:dyDescent="0.15">
      <c r="A153" s="11">
        <v>152</v>
      </c>
      <c r="B153" s="2" t="s">
        <v>16</v>
      </c>
      <c r="C153" s="3" t="s">
        <v>567</v>
      </c>
      <c r="D153" s="7">
        <f>VLOOKUP(C153,[1]圆通全网结算明细!$A:$B,2,0)</f>
        <v>5203797609</v>
      </c>
      <c r="E153" s="4">
        <v>101</v>
      </c>
      <c r="F153" s="5" t="s">
        <v>432</v>
      </c>
      <c r="G153" s="5" t="s">
        <v>561</v>
      </c>
      <c r="H153" s="12" t="s">
        <v>330</v>
      </c>
      <c r="I153" s="12">
        <f t="shared" si="5"/>
        <v>3</v>
      </c>
      <c r="J153" s="12">
        <v>5</v>
      </c>
      <c r="K153" s="12">
        <v>2</v>
      </c>
      <c r="L153" s="12">
        <f t="shared" si="4"/>
        <v>9</v>
      </c>
      <c r="M153" s="2">
        <v>42979</v>
      </c>
      <c r="N153" s="16" t="s">
        <v>21</v>
      </c>
      <c r="O153" s="13" t="s">
        <v>563</v>
      </c>
      <c r="P153" s="13" t="s">
        <v>564</v>
      </c>
      <c r="Q153" s="11" t="s">
        <v>24</v>
      </c>
      <c r="R153" s="11" t="s">
        <v>25</v>
      </c>
    </row>
    <row r="154" spans="1:18" ht="24" x14ac:dyDescent="0.15">
      <c r="A154" s="11">
        <v>153</v>
      </c>
      <c r="B154" s="2" t="s">
        <v>16</v>
      </c>
      <c r="C154" s="3" t="s">
        <v>568</v>
      </c>
      <c r="D154" s="7">
        <f>VLOOKUP(C154,[1]圆通全网结算明细!$A:$B,2,0)</f>
        <v>5203694823</v>
      </c>
      <c r="E154" s="4">
        <v>101</v>
      </c>
      <c r="F154" s="5" t="s">
        <v>432</v>
      </c>
      <c r="G154" s="5" t="s">
        <v>569</v>
      </c>
      <c r="H154" s="12" t="s">
        <v>570</v>
      </c>
      <c r="I154" s="12">
        <f t="shared" si="5"/>
        <v>1</v>
      </c>
      <c r="J154" s="12">
        <v>5</v>
      </c>
      <c r="K154" s="12">
        <v>2</v>
      </c>
      <c r="L154" s="12">
        <f t="shared" si="4"/>
        <v>5</v>
      </c>
      <c r="M154" s="2">
        <v>42979</v>
      </c>
      <c r="N154" s="16" t="s">
        <v>21</v>
      </c>
      <c r="O154" s="13" t="s">
        <v>571</v>
      </c>
      <c r="P154" s="13" t="s">
        <v>572</v>
      </c>
      <c r="Q154" s="11" t="s">
        <v>24</v>
      </c>
      <c r="R154" s="11" t="s">
        <v>25</v>
      </c>
    </row>
    <row r="155" spans="1:18" ht="24" x14ac:dyDescent="0.15">
      <c r="A155" s="11">
        <v>154</v>
      </c>
      <c r="B155" s="2" t="s">
        <v>16</v>
      </c>
      <c r="C155" s="3" t="s">
        <v>573</v>
      </c>
      <c r="D155" s="7">
        <f>VLOOKUP(C155,[1]圆通全网结算明细!$A:$B,2,0)</f>
        <v>5203742354</v>
      </c>
      <c r="E155" s="4">
        <v>101</v>
      </c>
      <c r="F155" s="5" t="s">
        <v>432</v>
      </c>
      <c r="G155" s="5" t="s">
        <v>574</v>
      </c>
      <c r="H155" s="12" t="s">
        <v>412</v>
      </c>
      <c r="I155" s="12">
        <f t="shared" si="5"/>
        <v>1</v>
      </c>
      <c r="J155" s="12">
        <v>5</v>
      </c>
      <c r="K155" s="12">
        <v>2</v>
      </c>
      <c r="L155" s="12">
        <f t="shared" si="4"/>
        <v>5</v>
      </c>
      <c r="M155" s="2">
        <v>42979</v>
      </c>
      <c r="N155" s="16" t="s">
        <v>21</v>
      </c>
      <c r="O155" s="13" t="s">
        <v>275</v>
      </c>
      <c r="P155" s="13" t="s">
        <v>276</v>
      </c>
      <c r="Q155" s="11" t="s">
        <v>24</v>
      </c>
      <c r="R155" s="11" t="s">
        <v>25</v>
      </c>
    </row>
    <row r="156" spans="1:18" ht="24" x14ac:dyDescent="0.15">
      <c r="A156" s="11">
        <v>155</v>
      </c>
      <c r="B156" s="2" t="s">
        <v>16</v>
      </c>
      <c r="C156" s="3" t="s">
        <v>575</v>
      </c>
      <c r="D156" s="7">
        <f>VLOOKUP(C156,[1]圆通全网结算明细!$A:$B,2,0)</f>
        <v>5203705416</v>
      </c>
      <c r="E156" s="4">
        <v>101</v>
      </c>
      <c r="F156" s="5" t="s">
        <v>432</v>
      </c>
      <c r="G156" s="5" t="s">
        <v>576</v>
      </c>
      <c r="H156" s="12" t="s">
        <v>577</v>
      </c>
      <c r="I156" s="12">
        <f t="shared" si="5"/>
        <v>3</v>
      </c>
      <c r="J156" s="12">
        <v>5</v>
      </c>
      <c r="K156" s="12">
        <v>2</v>
      </c>
      <c r="L156" s="12">
        <f t="shared" si="4"/>
        <v>9</v>
      </c>
      <c r="M156" s="2">
        <v>42979</v>
      </c>
      <c r="N156" s="16" t="s">
        <v>21</v>
      </c>
      <c r="O156" s="13" t="s">
        <v>57</v>
      </c>
      <c r="P156" s="13" t="s">
        <v>58</v>
      </c>
      <c r="Q156" s="11" t="s">
        <v>24</v>
      </c>
      <c r="R156" s="11" t="s">
        <v>89</v>
      </c>
    </row>
    <row r="157" spans="1:18" ht="24" x14ac:dyDescent="0.15">
      <c r="A157" s="11">
        <v>156</v>
      </c>
      <c r="B157" s="2" t="s">
        <v>16</v>
      </c>
      <c r="C157" s="3" t="s">
        <v>578</v>
      </c>
      <c r="D157" s="7">
        <f>VLOOKUP(C157,[1]圆通全网结算明细!$A:$B,2,0)</f>
        <v>5203763737</v>
      </c>
      <c r="E157" s="4">
        <v>101</v>
      </c>
      <c r="F157" s="5" t="s">
        <v>432</v>
      </c>
      <c r="G157" s="5" t="s">
        <v>579</v>
      </c>
      <c r="H157" s="12" t="s">
        <v>287</v>
      </c>
      <c r="I157" s="12">
        <f t="shared" si="5"/>
        <v>2</v>
      </c>
      <c r="J157" s="12">
        <v>5</v>
      </c>
      <c r="K157" s="12">
        <v>2</v>
      </c>
      <c r="L157" s="12">
        <f t="shared" si="4"/>
        <v>7</v>
      </c>
      <c r="M157" s="2">
        <v>42979</v>
      </c>
      <c r="N157" s="16" t="s">
        <v>21</v>
      </c>
      <c r="O157" s="13" t="s">
        <v>580</v>
      </c>
      <c r="P157" s="13" t="s">
        <v>581</v>
      </c>
      <c r="Q157" s="11" t="s">
        <v>24</v>
      </c>
      <c r="R157" s="11" t="s">
        <v>327</v>
      </c>
    </row>
    <row r="158" spans="1:18" ht="24" x14ac:dyDescent="0.15">
      <c r="A158" s="11">
        <v>157</v>
      </c>
      <c r="B158" s="2" t="s">
        <v>16</v>
      </c>
      <c r="C158" s="3" t="s">
        <v>582</v>
      </c>
      <c r="D158" s="7">
        <f>VLOOKUP(C158,[1]圆通全网结算明细!$A:$B,2,0)</f>
        <v>5203728133</v>
      </c>
      <c r="E158" s="4">
        <v>101</v>
      </c>
      <c r="F158" s="5" t="s">
        <v>432</v>
      </c>
      <c r="G158" s="5" t="s">
        <v>579</v>
      </c>
      <c r="H158" s="12" t="s">
        <v>51</v>
      </c>
      <c r="I158" s="12">
        <f t="shared" si="5"/>
        <v>1</v>
      </c>
      <c r="J158" s="12">
        <v>5</v>
      </c>
      <c r="K158" s="12">
        <v>2</v>
      </c>
      <c r="L158" s="12">
        <f t="shared" si="4"/>
        <v>5</v>
      </c>
      <c r="M158" s="2">
        <v>42979</v>
      </c>
      <c r="N158" s="16" t="s">
        <v>21</v>
      </c>
      <c r="O158" s="13" t="s">
        <v>583</v>
      </c>
      <c r="P158" s="13" t="s">
        <v>584</v>
      </c>
      <c r="Q158" s="11" t="s">
        <v>24</v>
      </c>
      <c r="R158" s="11" t="s">
        <v>25</v>
      </c>
    </row>
    <row r="159" spans="1:18" ht="24" x14ac:dyDescent="0.15">
      <c r="A159" s="11">
        <v>158</v>
      </c>
      <c r="B159" s="2" t="s">
        <v>16</v>
      </c>
      <c r="C159" s="3" t="s">
        <v>585</v>
      </c>
      <c r="D159" s="7">
        <f>VLOOKUP(C159,[1]圆通全网结算明细!$A:$B,2,0)</f>
        <v>5203807051</v>
      </c>
      <c r="E159" s="4">
        <v>101</v>
      </c>
      <c r="F159" s="5" t="s">
        <v>432</v>
      </c>
      <c r="G159" s="5" t="s">
        <v>579</v>
      </c>
      <c r="H159" s="12" t="s">
        <v>333</v>
      </c>
      <c r="I159" s="12">
        <f t="shared" si="5"/>
        <v>1</v>
      </c>
      <c r="J159" s="12">
        <v>5</v>
      </c>
      <c r="K159" s="12">
        <v>2</v>
      </c>
      <c r="L159" s="12">
        <f t="shared" si="4"/>
        <v>5</v>
      </c>
      <c r="M159" s="2">
        <v>42979</v>
      </c>
      <c r="N159" s="16" t="s">
        <v>21</v>
      </c>
      <c r="O159" s="13" t="s">
        <v>587</v>
      </c>
      <c r="P159" s="13" t="s">
        <v>588</v>
      </c>
      <c r="Q159" s="11" t="s">
        <v>24</v>
      </c>
      <c r="R159" s="11" t="s">
        <v>25</v>
      </c>
    </row>
    <row r="160" spans="1:18" ht="24" x14ac:dyDescent="0.15">
      <c r="A160" s="11">
        <v>159</v>
      </c>
      <c r="B160" s="2" t="s">
        <v>16</v>
      </c>
      <c r="C160" s="3" t="s">
        <v>589</v>
      </c>
      <c r="D160" s="7">
        <f>VLOOKUP(C160,[1]圆通全网结算明细!$A:$B,2,0)</f>
        <v>5203776219</v>
      </c>
      <c r="E160" s="4">
        <v>101</v>
      </c>
      <c r="F160" s="5" t="s">
        <v>262</v>
      </c>
      <c r="G160" s="5" t="s">
        <v>590</v>
      </c>
      <c r="H160" s="12" t="s">
        <v>190</v>
      </c>
      <c r="I160" s="12">
        <f t="shared" si="5"/>
        <v>2</v>
      </c>
      <c r="J160" s="12">
        <v>5</v>
      </c>
      <c r="K160" s="12">
        <v>2</v>
      </c>
      <c r="L160" s="12">
        <f t="shared" si="4"/>
        <v>7</v>
      </c>
      <c r="M160" s="2">
        <v>42979</v>
      </c>
      <c r="N160" s="16" t="s">
        <v>21</v>
      </c>
      <c r="O160" s="13" t="s">
        <v>93</v>
      </c>
      <c r="P160" s="13" t="s">
        <v>94</v>
      </c>
      <c r="Q160" s="11" t="s">
        <v>24</v>
      </c>
      <c r="R160" s="11" t="s">
        <v>25</v>
      </c>
    </row>
    <row r="161" spans="1:18" ht="36" x14ac:dyDescent="0.15">
      <c r="A161" s="11">
        <v>160</v>
      </c>
      <c r="B161" s="2" t="s">
        <v>16</v>
      </c>
      <c r="C161" s="3" t="s">
        <v>591</v>
      </c>
      <c r="D161" s="7">
        <f>VLOOKUP(C161,[1]圆通全网结算明细!$A:$B,2,0)</f>
        <v>5203757486</v>
      </c>
      <c r="E161" s="4">
        <v>101</v>
      </c>
      <c r="F161" s="5" t="s">
        <v>432</v>
      </c>
      <c r="G161" s="5" t="s">
        <v>592</v>
      </c>
      <c r="H161" s="12" t="s">
        <v>593</v>
      </c>
      <c r="I161" s="12">
        <f t="shared" si="5"/>
        <v>1</v>
      </c>
      <c r="J161" s="12">
        <v>5</v>
      </c>
      <c r="K161" s="12">
        <v>2</v>
      </c>
      <c r="L161" s="12">
        <f t="shared" si="4"/>
        <v>5</v>
      </c>
      <c r="M161" s="2">
        <v>42979</v>
      </c>
      <c r="N161" s="16" t="s">
        <v>21</v>
      </c>
      <c r="O161" s="13" t="s">
        <v>595</v>
      </c>
      <c r="P161" s="13" t="s">
        <v>596</v>
      </c>
      <c r="Q161" s="11" t="s">
        <v>24</v>
      </c>
      <c r="R161" s="11" t="s">
        <v>25</v>
      </c>
    </row>
    <row r="162" spans="1:18" ht="36" x14ac:dyDescent="0.15">
      <c r="A162" s="11">
        <v>161</v>
      </c>
      <c r="B162" s="2" t="s">
        <v>16</v>
      </c>
      <c r="C162" s="3" t="s">
        <v>597</v>
      </c>
      <c r="D162" s="7">
        <f>VLOOKUP(C162,[1]圆通全网结算明细!$A:$B,2,0)</f>
        <v>5203696745</v>
      </c>
      <c r="E162" s="4">
        <v>101</v>
      </c>
      <c r="F162" s="5" t="s">
        <v>444</v>
      </c>
      <c r="G162" s="5" t="s">
        <v>598</v>
      </c>
      <c r="H162" s="12" t="s">
        <v>237</v>
      </c>
      <c r="I162" s="12">
        <f t="shared" si="5"/>
        <v>2</v>
      </c>
      <c r="J162" s="12">
        <v>5</v>
      </c>
      <c r="K162" s="12">
        <v>2</v>
      </c>
      <c r="L162" s="12">
        <f t="shared" si="4"/>
        <v>7</v>
      </c>
      <c r="M162" s="2">
        <v>42979</v>
      </c>
      <c r="N162" s="16" t="s">
        <v>7145</v>
      </c>
      <c r="O162" s="13" t="s">
        <v>72</v>
      </c>
      <c r="P162" s="13" t="s">
        <v>73</v>
      </c>
      <c r="Q162" s="11" t="s">
        <v>24</v>
      </c>
      <c r="R162" s="11" t="s">
        <v>25</v>
      </c>
    </row>
    <row r="163" spans="1:18" ht="36" x14ac:dyDescent="0.15">
      <c r="A163" s="11">
        <v>162</v>
      </c>
      <c r="B163" s="2" t="s">
        <v>16</v>
      </c>
      <c r="C163" s="3" t="s">
        <v>599</v>
      </c>
      <c r="D163" s="7">
        <f>VLOOKUP(C163,[1]圆通全网结算明细!$A:$B,2,0)</f>
        <v>5203701704</v>
      </c>
      <c r="E163" s="4">
        <v>101</v>
      </c>
      <c r="F163" s="5" t="s">
        <v>444</v>
      </c>
      <c r="G163" s="5" t="s">
        <v>600</v>
      </c>
      <c r="H163" s="12" t="s">
        <v>601</v>
      </c>
      <c r="I163" s="12">
        <f t="shared" si="5"/>
        <v>6</v>
      </c>
      <c r="J163" s="12">
        <v>5</v>
      </c>
      <c r="K163" s="12">
        <v>2</v>
      </c>
      <c r="L163" s="12">
        <f t="shared" si="4"/>
        <v>15</v>
      </c>
      <c r="M163" s="2">
        <v>42979</v>
      </c>
      <c r="N163" s="16" t="s">
        <v>21</v>
      </c>
      <c r="O163" s="13" t="s">
        <v>306</v>
      </c>
      <c r="P163" s="13" t="s">
        <v>307</v>
      </c>
      <c r="Q163" s="11" t="s">
        <v>24</v>
      </c>
      <c r="R163" s="11" t="s">
        <v>25</v>
      </c>
    </row>
    <row r="164" spans="1:18" ht="36" x14ac:dyDescent="0.15">
      <c r="A164" s="11">
        <v>163</v>
      </c>
      <c r="B164" s="2" t="s">
        <v>16</v>
      </c>
      <c r="C164" s="3" t="s">
        <v>602</v>
      </c>
      <c r="D164" s="7">
        <f>VLOOKUP(C164,[1]圆通全网结算明细!$A:$B,2,0)</f>
        <v>5203703985</v>
      </c>
      <c r="E164" s="4">
        <v>101</v>
      </c>
      <c r="F164" s="5" t="s">
        <v>444</v>
      </c>
      <c r="G164" s="5" t="s">
        <v>600</v>
      </c>
      <c r="H164" s="12" t="s">
        <v>492</v>
      </c>
      <c r="I164" s="12">
        <f t="shared" si="5"/>
        <v>1</v>
      </c>
      <c r="J164" s="12">
        <v>5</v>
      </c>
      <c r="K164" s="12">
        <v>2</v>
      </c>
      <c r="L164" s="12">
        <f t="shared" si="4"/>
        <v>5</v>
      </c>
      <c r="M164" s="2">
        <v>42979</v>
      </c>
      <c r="N164" s="16" t="s">
        <v>21</v>
      </c>
      <c r="O164" s="13" t="s">
        <v>603</v>
      </c>
      <c r="P164" s="13" t="s">
        <v>604</v>
      </c>
      <c r="Q164" s="11" t="s">
        <v>24</v>
      </c>
      <c r="R164" s="11" t="s">
        <v>25</v>
      </c>
    </row>
    <row r="165" spans="1:18" ht="36" x14ac:dyDescent="0.15">
      <c r="A165" s="11">
        <v>164</v>
      </c>
      <c r="B165" s="2" t="s">
        <v>16</v>
      </c>
      <c r="C165" s="3" t="s">
        <v>605</v>
      </c>
      <c r="D165" s="7">
        <f>VLOOKUP(C165,[1]圆通全网结算明细!$A:$B,2,0)</f>
        <v>5203761931</v>
      </c>
      <c r="E165" s="4">
        <v>101</v>
      </c>
      <c r="F165" s="5" t="s">
        <v>444</v>
      </c>
      <c r="G165" s="5" t="s">
        <v>606</v>
      </c>
      <c r="H165" s="12" t="s">
        <v>607</v>
      </c>
      <c r="I165" s="12">
        <f t="shared" si="5"/>
        <v>5</v>
      </c>
      <c r="J165" s="12">
        <v>5</v>
      </c>
      <c r="K165" s="12">
        <v>2</v>
      </c>
      <c r="L165" s="12">
        <f t="shared" si="4"/>
        <v>13</v>
      </c>
      <c r="M165" s="2">
        <v>42979</v>
      </c>
      <c r="N165" s="16" t="s">
        <v>21</v>
      </c>
      <c r="O165" s="13" t="s">
        <v>608</v>
      </c>
      <c r="P165" s="13" t="s">
        <v>609</v>
      </c>
      <c r="Q165" s="11" t="s">
        <v>24</v>
      </c>
      <c r="R165" s="11" t="s">
        <v>89</v>
      </c>
    </row>
    <row r="166" spans="1:18" ht="24" x14ac:dyDescent="0.15">
      <c r="A166" s="11">
        <v>165</v>
      </c>
      <c r="B166" s="2" t="s">
        <v>16</v>
      </c>
      <c r="C166" s="3" t="s">
        <v>610</v>
      </c>
      <c r="D166" s="7">
        <f>VLOOKUP(C166,[1]圆通全网结算明细!$A:$B,2,0)</f>
        <v>5203740743</v>
      </c>
      <c r="E166" s="4">
        <v>101</v>
      </c>
      <c r="F166" s="5" t="s">
        <v>444</v>
      </c>
      <c r="G166" s="5" t="s">
        <v>611</v>
      </c>
      <c r="H166" s="12" t="s">
        <v>155</v>
      </c>
      <c r="I166" s="12">
        <f t="shared" si="5"/>
        <v>1</v>
      </c>
      <c r="J166" s="12">
        <v>5</v>
      </c>
      <c r="K166" s="12">
        <v>2</v>
      </c>
      <c r="L166" s="12">
        <f t="shared" si="4"/>
        <v>5</v>
      </c>
      <c r="M166" s="2">
        <v>42979</v>
      </c>
      <c r="N166" s="16" t="s">
        <v>7145</v>
      </c>
      <c r="O166" s="13" t="s">
        <v>386</v>
      </c>
      <c r="P166" s="13" t="s">
        <v>387</v>
      </c>
      <c r="Q166" s="11" t="s">
        <v>24</v>
      </c>
      <c r="R166" s="11" t="s">
        <v>25</v>
      </c>
    </row>
    <row r="167" spans="1:18" ht="36" x14ac:dyDescent="0.15">
      <c r="A167" s="11">
        <v>166</v>
      </c>
      <c r="B167" s="2" t="s">
        <v>16</v>
      </c>
      <c r="C167" s="3" t="s">
        <v>612</v>
      </c>
      <c r="D167" s="7">
        <f>VLOOKUP(C167,[1]圆通全网结算明细!$A:$B,2,0)</f>
        <v>5203692253</v>
      </c>
      <c r="E167" s="4">
        <v>101</v>
      </c>
      <c r="F167" s="5" t="s">
        <v>444</v>
      </c>
      <c r="G167" s="5" t="s">
        <v>613</v>
      </c>
      <c r="H167" s="12" t="s">
        <v>614</v>
      </c>
      <c r="I167" s="12">
        <f t="shared" si="5"/>
        <v>1</v>
      </c>
      <c r="J167" s="12">
        <v>5</v>
      </c>
      <c r="K167" s="12">
        <v>2</v>
      </c>
      <c r="L167" s="12">
        <f t="shared" si="4"/>
        <v>5</v>
      </c>
      <c r="M167" s="2">
        <v>42979</v>
      </c>
      <c r="N167" s="16" t="s">
        <v>21</v>
      </c>
      <c r="O167" s="13" t="s">
        <v>615</v>
      </c>
      <c r="P167" s="13" t="s">
        <v>616</v>
      </c>
      <c r="Q167" s="11" t="s">
        <v>24</v>
      </c>
      <c r="R167" s="11" t="s">
        <v>25</v>
      </c>
    </row>
    <row r="168" spans="1:18" ht="24" x14ac:dyDescent="0.15">
      <c r="A168" s="11">
        <v>167</v>
      </c>
      <c r="B168" s="2" t="s">
        <v>16</v>
      </c>
      <c r="C168" s="3" t="s">
        <v>617</v>
      </c>
      <c r="D168" s="7">
        <f>VLOOKUP(C168,[1]圆通全网结算明细!$A:$B,2,0)</f>
        <v>5203762023</v>
      </c>
      <c r="E168" s="4">
        <v>101</v>
      </c>
      <c r="F168" s="5" t="s">
        <v>444</v>
      </c>
      <c r="G168" s="5" t="s">
        <v>618</v>
      </c>
      <c r="H168" s="12" t="s">
        <v>619</v>
      </c>
      <c r="I168" s="12">
        <f t="shared" si="5"/>
        <v>2</v>
      </c>
      <c r="J168" s="12">
        <v>5</v>
      </c>
      <c r="K168" s="12">
        <v>2</v>
      </c>
      <c r="L168" s="12">
        <f t="shared" si="4"/>
        <v>7</v>
      </c>
      <c r="M168" s="2">
        <v>42979</v>
      </c>
      <c r="N168" s="16" t="s">
        <v>21</v>
      </c>
      <c r="O168" s="13" t="s">
        <v>620</v>
      </c>
      <c r="P168" s="13" t="s">
        <v>621</v>
      </c>
      <c r="Q168" s="11" t="s">
        <v>24</v>
      </c>
      <c r="R168" s="11" t="s">
        <v>25</v>
      </c>
    </row>
    <row r="169" spans="1:18" ht="24" x14ac:dyDescent="0.15">
      <c r="A169" s="11">
        <v>168</v>
      </c>
      <c r="B169" s="2" t="s">
        <v>16</v>
      </c>
      <c r="C169" s="3" t="s">
        <v>622</v>
      </c>
      <c r="D169" s="7">
        <f>VLOOKUP(C169,[1]圆通全网结算明细!$A:$B,2,0)</f>
        <v>5203740315</v>
      </c>
      <c r="E169" s="4">
        <v>101</v>
      </c>
      <c r="F169" s="5" t="s">
        <v>444</v>
      </c>
      <c r="G169" s="5" t="s">
        <v>623</v>
      </c>
      <c r="H169" s="12" t="s">
        <v>624</v>
      </c>
      <c r="I169" s="12">
        <f t="shared" si="5"/>
        <v>1</v>
      </c>
      <c r="J169" s="12">
        <v>5</v>
      </c>
      <c r="K169" s="12">
        <v>2</v>
      </c>
      <c r="L169" s="12">
        <f t="shared" si="4"/>
        <v>5</v>
      </c>
      <c r="M169" s="2">
        <v>42979</v>
      </c>
      <c r="N169" s="16" t="s">
        <v>21</v>
      </c>
      <c r="O169" s="13" t="s">
        <v>625</v>
      </c>
      <c r="P169" s="13" t="s">
        <v>626</v>
      </c>
      <c r="Q169" s="11" t="s">
        <v>24</v>
      </c>
      <c r="R169" s="11" t="s">
        <v>25</v>
      </c>
    </row>
    <row r="170" spans="1:18" ht="24" x14ac:dyDescent="0.15">
      <c r="A170" s="11">
        <v>169</v>
      </c>
      <c r="B170" s="2" t="s">
        <v>16</v>
      </c>
      <c r="C170" s="3" t="s">
        <v>627</v>
      </c>
      <c r="D170" s="7">
        <f>VLOOKUP(C170,[1]圆通全网结算明细!$A:$B,2,0)</f>
        <v>5203767986</v>
      </c>
      <c r="E170" s="4">
        <v>101</v>
      </c>
      <c r="F170" s="5" t="s">
        <v>444</v>
      </c>
      <c r="G170" s="5" t="s">
        <v>623</v>
      </c>
      <c r="H170" s="12" t="s">
        <v>628</v>
      </c>
      <c r="I170" s="12">
        <f t="shared" si="5"/>
        <v>1</v>
      </c>
      <c r="J170" s="12">
        <v>5</v>
      </c>
      <c r="K170" s="12">
        <v>2</v>
      </c>
      <c r="L170" s="12">
        <f t="shared" si="4"/>
        <v>5</v>
      </c>
      <c r="M170" s="2">
        <v>42979</v>
      </c>
      <c r="N170" s="16" t="s">
        <v>21</v>
      </c>
      <c r="O170" s="13" t="s">
        <v>629</v>
      </c>
      <c r="P170" s="13" t="s">
        <v>630</v>
      </c>
      <c r="Q170" s="11" t="s">
        <v>24</v>
      </c>
      <c r="R170" s="11" t="s">
        <v>25</v>
      </c>
    </row>
    <row r="171" spans="1:18" ht="24" x14ac:dyDescent="0.15">
      <c r="A171" s="11">
        <v>170</v>
      </c>
      <c r="B171" s="2" t="s">
        <v>16</v>
      </c>
      <c r="C171" s="3" t="s">
        <v>631</v>
      </c>
      <c r="D171" s="7">
        <f>VLOOKUP(C171,[1]圆通全网结算明细!$A:$B,2,0)</f>
        <v>5203762981</v>
      </c>
      <c r="E171" s="4">
        <v>101</v>
      </c>
      <c r="F171" s="5" t="s">
        <v>444</v>
      </c>
      <c r="G171" s="5" t="s">
        <v>632</v>
      </c>
      <c r="H171" s="12" t="s">
        <v>633</v>
      </c>
      <c r="I171" s="12">
        <f t="shared" si="5"/>
        <v>2</v>
      </c>
      <c r="J171" s="12">
        <v>5</v>
      </c>
      <c r="K171" s="12">
        <v>2</v>
      </c>
      <c r="L171" s="12">
        <f t="shared" si="4"/>
        <v>7</v>
      </c>
      <c r="M171" s="2">
        <v>42979</v>
      </c>
      <c r="N171" s="16" t="s">
        <v>21</v>
      </c>
      <c r="O171" s="13" t="s">
        <v>634</v>
      </c>
      <c r="P171" s="13" t="s">
        <v>635</v>
      </c>
      <c r="Q171" s="11" t="s">
        <v>24</v>
      </c>
      <c r="R171" s="11" t="s">
        <v>25</v>
      </c>
    </row>
    <row r="172" spans="1:18" ht="24" x14ac:dyDescent="0.15">
      <c r="A172" s="11">
        <v>171</v>
      </c>
      <c r="B172" s="2" t="s">
        <v>16</v>
      </c>
      <c r="C172" s="3" t="s">
        <v>636</v>
      </c>
      <c r="D172" s="7">
        <f>VLOOKUP(C172,[1]圆通全网结算明细!$A:$B,2,0)</f>
        <v>5203763726</v>
      </c>
      <c r="E172" s="4">
        <v>101</v>
      </c>
      <c r="F172" s="5" t="s">
        <v>444</v>
      </c>
      <c r="G172" s="5" t="s">
        <v>637</v>
      </c>
      <c r="H172" s="12" t="s">
        <v>638</v>
      </c>
      <c r="I172" s="12">
        <f t="shared" si="5"/>
        <v>5</v>
      </c>
      <c r="J172" s="12">
        <v>5</v>
      </c>
      <c r="K172" s="12">
        <v>2</v>
      </c>
      <c r="L172" s="12">
        <f t="shared" si="4"/>
        <v>13</v>
      </c>
      <c r="M172" s="2">
        <v>42979</v>
      </c>
      <c r="N172" s="16" t="s">
        <v>21</v>
      </c>
      <c r="O172" s="13" t="s">
        <v>72</v>
      </c>
      <c r="P172" s="13" t="s">
        <v>73</v>
      </c>
      <c r="Q172" s="11" t="s">
        <v>24</v>
      </c>
      <c r="R172" s="11" t="s">
        <v>25</v>
      </c>
    </row>
    <row r="173" spans="1:18" ht="24" x14ac:dyDescent="0.15">
      <c r="A173" s="11">
        <v>172</v>
      </c>
      <c r="B173" s="2" t="s">
        <v>16</v>
      </c>
      <c r="C173" s="3" t="s">
        <v>639</v>
      </c>
      <c r="D173" s="7">
        <f>VLOOKUP(C173,[1]圆通全网结算明细!$A:$B,2,0)</f>
        <v>5203720912</v>
      </c>
      <c r="E173" s="4">
        <v>101</v>
      </c>
      <c r="F173" s="5" t="s">
        <v>444</v>
      </c>
      <c r="G173" s="5" t="s">
        <v>640</v>
      </c>
      <c r="H173" s="12" t="s">
        <v>641</v>
      </c>
      <c r="I173" s="12">
        <f t="shared" si="5"/>
        <v>1</v>
      </c>
      <c r="J173" s="12">
        <v>5</v>
      </c>
      <c r="K173" s="12">
        <v>2</v>
      </c>
      <c r="L173" s="12">
        <f t="shared" si="4"/>
        <v>5</v>
      </c>
      <c r="M173" s="2">
        <v>42979</v>
      </c>
      <c r="N173" s="16" t="s">
        <v>21</v>
      </c>
      <c r="O173" s="13" t="s">
        <v>505</v>
      </c>
      <c r="P173" s="13" t="s">
        <v>506</v>
      </c>
      <c r="Q173" s="11" t="s">
        <v>24</v>
      </c>
      <c r="R173" s="11" t="s">
        <v>89</v>
      </c>
    </row>
    <row r="174" spans="1:18" ht="36" x14ac:dyDescent="0.15">
      <c r="A174" s="11">
        <v>173</v>
      </c>
      <c r="B174" s="2" t="s">
        <v>16</v>
      </c>
      <c r="C174" s="3" t="s">
        <v>642</v>
      </c>
      <c r="D174" s="7">
        <f>VLOOKUP(C174,[1]圆通全网结算明细!$A:$B,2,0)</f>
        <v>5203697132</v>
      </c>
      <c r="E174" s="4">
        <v>101</v>
      </c>
      <c r="F174" s="5" t="s">
        <v>444</v>
      </c>
      <c r="G174" s="5" t="s">
        <v>643</v>
      </c>
      <c r="H174" s="12" t="s">
        <v>644</v>
      </c>
      <c r="I174" s="12">
        <f t="shared" si="5"/>
        <v>5</v>
      </c>
      <c r="J174" s="12">
        <v>5</v>
      </c>
      <c r="K174" s="12">
        <v>2</v>
      </c>
      <c r="L174" s="12">
        <f t="shared" si="4"/>
        <v>13</v>
      </c>
      <c r="M174" s="2">
        <v>42979</v>
      </c>
      <c r="N174" s="16" t="s">
        <v>21</v>
      </c>
      <c r="O174" s="13" t="s">
        <v>72</v>
      </c>
      <c r="P174" s="13" t="s">
        <v>73</v>
      </c>
      <c r="Q174" s="11" t="s">
        <v>24</v>
      </c>
      <c r="R174" s="11" t="s">
        <v>25</v>
      </c>
    </row>
    <row r="175" spans="1:18" ht="24" x14ac:dyDescent="0.15">
      <c r="A175" s="11">
        <v>174</v>
      </c>
      <c r="B175" s="2" t="s">
        <v>16</v>
      </c>
      <c r="C175" s="3" t="s">
        <v>645</v>
      </c>
      <c r="D175" s="7">
        <f>VLOOKUP(C175,[1]圆通全网结算明细!$A:$B,2,0)</f>
        <v>5203748157</v>
      </c>
      <c r="E175" s="4">
        <v>101</v>
      </c>
      <c r="F175" s="5" t="s">
        <v>444</v>
      </c>
      <c r="G175" s="5" t="s">
        <v>646</v>
      </c>
      <c r="H175" s="12" t="s">
        <v>66</v>
      </c>
      <c r="I175" s="12">
        <f t="shared" si="5"/>
        <v>3</v>
      </c>
      <c r="J175" s="12">
        <v>5</v>
      </c>
      <c r="K175" s="12">
        <v>2</v>
      </c>
      <c r="L175" s="12">
        <f t="shared" si="4"/>
        <v>9</v>
      </c>
      <c r="M175" s="2">
        <v>42979</v>
      </c>
      <c r="N175" s="16" t="s">
        <v>21</v>
      </c>
      <c r="O175" s="13" t="s">
        <v>72</v>
      </c>
      <c r="P175" s="13" t="s">
        <v>73</v>
      </c>
      <c r="Q175" s="11" t="s">
        <v>24</v>
      </c>
      <c r="R175" s="11" t="s">
        <v>25</v>
      </c>
    </row>
    <row r="176" spans="1:18" ht="24" x14ac:dyDescent="0.15">
      <c r="A176" s="11">
        <v>175</v>
      </c>
      <c r="B176" s="2" t="s">
        <v>16</v>
      </c>
      <c r="C176" s="3" t="s">
        <v>647</v>
      </c>
      <c r="D176" s="7">
        <f>VLOOKUP(C176,[1]圆通全网结算明细!$A:$B,2,0)</f>
        <v>5203742207</v>
      </c>
      <c r="E176" s="4">
        <v>101</v>
      </c>
      <c r="F176" s="5" t="s">
        <v>262</v>
      </c>
      <c r="G176" s="5" t="s">
        <v>648</v>
      </c>
      <c r="H176" s="12" t="s">
        <v>92</v>
      </c>
      <c r="I176" s="12">
        <f t="shared" si="5"/>
        <v>2</v>
      </c>
      <c r="J176" s="12">
        <v>5</v>
      </c>
      <c r="K176" s="12">
        <v>2</v>
      </c>
      <c r="L176" s="12">
        <f t="shared" si="4"/>
        <v>7</v>
      </c>
      <c r="M176" s="2">
        <v>42979</v>
      </c>
      <c r="N176" s="16" t="s">
        <v>21</v>
      </c>
      <c r="O176" s="13" t="s">
        <v>93</v>
      </c>
      <c r="P176" s="13" t="s">
        <v>94</v>
      </c>
      <c r="Q176" s="11" t="s">
        <v>24</v>
      </c>
      <c r="R176" s="11" t="s">
        <v>134</v>
      </c>
    </row>
    <row r="177" spans="1:18" ht="24" x14ac:dyDescent="0.15">
      <c r="A177" s="11">
        <v>176</v>
      </c>
      <c r="B177" s="2" t="s">
        <v>16</v>
      </c>
      <c r="C177" s="3" t="s">
        <v>649</v>
      </c>
      <c r="D177" s="7">
        <f>VLOOKUP(C177,[1]圆通全网结算明细!$A:$B,2,0)</f>
        <v>5203761810</v>
      </c>
      <c r="E177" s="4">
        <v>101</v>
      </c>
      <c r="F177" s="5" t="s">
        <v>262</v>
      </c>
      <c r="G177" s="5" t="s">
        <v>650</v>
      </c>
      <c r="H177" s="12" t="s">
        <v>557</v>
      </c>
      <c r="I177" s="12">
        <f t="shared" si="5"/>
        <v>2</v>
      </c>
      <c r="J177" s="12">
        <v>5</v>
      </c>
      <c r="K177" s="12">
        <v>2</v>
      </c>
      <c r="L177" s="12">
        <f t="shared" si="4"/>
        <v>7</v>
      </c>
      <c r="M177" s="2">
        <v>42979</v>
      </c>
      <c r="N177" s="16" t="s">
        <v>21</v>
      </c>
      <c r="O177" s="13" t="s">
        <v>93</v>
      </c>
      <c r="P177" s="13" t="s">
        <v>94</v>
      </c>
      <c r="Q177" s="11" t="s">
        <v>24</v>
      </c>
      <c r="R177" s="11" t="s">
        <v>89</v>
      </c>
    </row>
    <row r="178" spans="1:18" ht="24" x14ac:dyDescent="0.15">
      <c r="A178" s="11">
        <v>177</v>
      </c>
      <c r="B178" s="2" t="s">
        <v>16</v>
      </c>
      <c r="C178" s="3" t="s">
        <v>651</v>
      </c>
      <c r="D178" s="7">
        <f>VLOOKUP(C178,[1]圆通全网结算明细!$A:$B,2,0)</f>
        <v>5203752924</v>
      </c>
      <c r="E178" s="4">
        <v>101</v>
      </c>
      <c r="F178" s="5" t="s">
        <v>262</v>
      </c>
      <c r="G178" s="5" t="s">
        <v>652</v>
      </c>
      <c r="H178" s="12" t="s">
        <v>181</v>
      </c>
      <c r="I178" s="12">
        <f t="shared" si="5"/>
        <v>1</v>
      </c>
      <c r="J178" s="12">
        <v>5</v>
      </c>
      <c r="K178" s="12">
        <v>2</v>
      </c>
      <c r="L178" s="12">
        <f t="shared" si="4"/>
        <v>5</v>
      </c>
      <c r="M178" s="2">
        <v>42979</v>
      </c>
      <c r="N178" s="16" t="s">
        <v>7145</v>
      </c>
      <c r="O178" s="13" t="s">
        <v>351</v>
      </c>
      <c r="P178" s="13" t="s">
        <v>352</v>
      </c>
      <c r="Q178" s="11" t="s">
        <v>24</v>
      </c>
      <c r="R178" s="11" t="s">
        <v>25</v>
      </c>
    </row>
    <row r="179" spans="1:18" ht="36" x14ac:dyDescent="0.15">
      <c r="A179" s="11">
        <v>178</v>
      </c>
      <c r="B179" s="2" t="s">
        <v>16</v>
      </c>
      <c r="C179" s="3" t="s">
        <v>653</v>
      </c>
      <c r="D179" s="7">
        <f>VLOOKUP(C179,[1]圆通全网结算明细!$A:$B,2,0)</f>
        <v>5203706276</v>
      </c>
      <c r="E179" s="4">
        <v>101</v>
      </c>
      <c r="F179" s="5" t="s">
        <v>18</v>
      </c>
      <c r="G179" s="5" t="s">
        <v>654</v>
      </c>
      <c r="H179" s="12" t="s">
        <v>655</v>
      </c>
      <c r="I179" s="12">
        <f t="shared" si="5"/>
        <v>1</v>
      </c>
      <c r="J179" s="12">
        <v>5</v>
      </c>
      <c r="K179" s="12">
        <v>2</v>
      </c>
      <c r="L179" s="12">
        <f t="shared" si="4"/>
        <v>5</v>
      </c>
      <c r="M179" s="2">
        <v>42979</v>
      </c>
      <c r="N179" s="16" t="s">
        <v>21</v>
      </c>
      <c r="O179" s="13" t="s">
        <v>427</v>
      </c>
      <c r="P179" s="13" t="s">
        <v>428</v>
      </c>
      <c r="Q179" s="11" t="s">
        <v>24</v>
      </c>
      <c r="R179" s="11" t="s">
        <v>25</v>
      </c>
    </row>
    <row r="180" spans="1:18" ht="24" x14ac:dyDescent="0.15">
      <c r="A180" s="11">
        <v>179</v>
      </c>
      <c r="B180" s="2" t="s">
        <v>16</v>
      </c>
      <c r="C180" s="3" t="s">
        <v>657</v>
      </c>
      <c r="D180" s="7">
        <f>VLOOKUP(C180,[1]圆通全网结算明细!$A:$B,2,0)</f>
        <v>5203750185</v>
      </c>
      <c r="E180" s="4">
        <v>101</v>
      </c>
      <c r="F180" s="5" t="s">
        <v>658</v>
      </c>
      <c r="G180" s="5" t="s">
        <v>659</v>
      </c>
      <c r="H180" s="12" t="s">
        <v>660</v>
      </c>
      <c r="I180" s="12">
        <f t="shared" si="5"/>
        <v>3</v>
      </c>
      <c r="J180" s="12">
        <v>5</v>
      </c>
      <c r="K180" s="12">
        <v>2</v>
      </c>
      <c r="L180" s="12">
        <f t="shared" si="4"/>
        <v>9</v>
      </c>
      <c r="M180" s="2">
        <v>42979</v>
      </c>
      <c r="N180" s="16" t="s">
        <v>21</v>
      </c>
      <c r="O180" s="13" t="s">
        <v>57</v>
      </c>
      <c r="P180" s="13" t="s">
        <v>58</v>
      </c>
      <c r="Q180" s="11" t="s">
        <v>24</v>
      </c>
      <c r="R180" s="11" t="s">
        <v>89</v>
      </c>
    </row>
    <row r="181" spans="1:18" ht="24" x14ac:dyDescent="0.15">
      <c r="A181" s="11">
        <v>180</v>
      </c>
      <c r="B181" s="2" t="s">
        <v>16</v>
      </c>
      <c r="C181" s="3" t="s">
        <v>661</v>
      </c>
      <c r="D181" s="7">
        <f>VLOOKUP(C181,[1]圆通全网结算明细!$A:$B,2,0)</f>
        <v>5203763458</v>
      </c>
      <c r="E181" s="4">
        <v>101</v>
      </c>
      <c r="F181" s="5" t="s">
        <v>262</v>
      </c>
      <c r="G181" s="5" t="s">
        <v>662</v>
      </c>
      <c r="H181" s="12" t="s">
        <v>663</v>
      </c>
      <c r="I181" s="12">
        <f t="shared" si="5"/>
        <v>3</v>
      </c>
      <c r="J181" s="12">
        <v>5</v>
      </c>
      <c r="K181" s="12">
        <v>2</v>
      </c>
      <c r="L181" s="12">
        <f t="shared" si="4"/>
        <v>9</v>
      </c>
      <c r="M181" s="2">
        <v>42979</v>
      </c>
      <c r="N181" s="16" t="s">
        <v>21</v>
      </c>
      <c r="O181" s="13" t="s">
        <v>664</v>
      </c>
      <c r="P181" s="13" t="s">
        <v>665</v>
      </c>
      <c r="Q181" s="11" t="s">
        <v>24</v>
      </c>
      <c r="R181" s="11" t="s">
        <v>25</v>
      </c>
    </row>
    <row r="182" spans="1:18" ht="24" x14ac:dyDescent="0.15">
      <c r="A182" s="11">
        <v>181</v>
      </c>
      <c r="B182" s="2" t="s">
        <v>16</v>
      </c>
      <c r="C182" s="3" t="s">
        <v>666</v>
      </c>
      <c r="D182" s="7">
        <f>VLOOKUP(C182,[1]圆通全网结算明细!$A:$B,2,0)</f>
        <v>5203777143</v>
      </c>
      <c r="E182" s="4">
        <v>101</v>
      </c>
      <c r="F182" s="5" t="s">
        <v>39</v>
      </c>
      <c r="G182" s="5" t="s">
        <v>667</v>
      </c>
      <c r="H182" s="12" t="s">
        <v>468</v>
      </c>
      <c r="I182" s="12">
        <f t="shared" si="5"/>
        <v>3</v>
      </c>
      <c r="J182" s="12">
        <v>5</v>
      </c>
      <c r="K182" s="12">
        <v>2</v>
      </c>
      <c r="L182" s="12">
        <f t="shared" si="4"/>
        <v>9</v>
      </c>
      <c r="M182" s="2">
        <v>42979</v>
      </c>
      <c r="N182" s="16" t="s">
        <v>21</v>
      </c>
      <c r="O182" s="13" t="s">
        <v>668</v>
      </c>
      <c r="P182" s="13" t="s">
        <v>669</v>
      </c>
      <c r="Q182" s="11" t="s">
        <v>24</v>
      </c>
      <c r="R182" s="11" t="s">
        <v>327</v>
      </c>
    </row>
    <row r="183" spans="1:18" ht="24" x14ac:dyDescent="0.15">
      <c r="A183" s="11">
        <v>182</v>
      </c>
      <c r="B183" s="2" t="s">
        <v>16</v>
      </c>
      <c r="C183" s="3" t="s">
        <v>670</v>
      </c>
      <c r="D183" s="7">
        <f>VLOOKUP(C183,[1]圆通全网结算明细!$A:$B,2,0)</f>
        <v>5203722790</v>
      </c>
      <c r="E183" s="4">
        <v>101</v>
      </c>
      <c r="F183" s="5" t="s">
        <v>250</v>
      </c>
      <c r="G183" s="5" t="s">
        <v>671</v>
      </c>
      <c r="H183" s="12" t="s">
        <v>41</v>
      </c>
      <c r="I183" s="12">
        <f t="shared" si="5"/>
        <v>2</v>
      </c>
      <c r="J183" s="12">
        <v>5</v>
      </c>
      <c r="K183" s="12">
        <v>2</v>
      </c>
      <c r="L183" s="12">
        <f t="shared" si="4"/>
        <v>7</v>
      </c>
      <c r="M183" s="2">
        <v>42979</v>
      </c>
      <c r="N183" s="16" t="s">
        <v>7145</v>
      </c>
      <c r="O183" s="13" t="s">
        <v>672</v>
      </c>
      <c r="P183" s="13" t="s">
        <v>673</v>
      </c>
      <c r="Q183" s="11" t="s">
        <v>24</v>
      </c>
      <c r="R183" s="11" t="s">
        <v>25</v>
      </c>
    </row>
    <row r="184" spans="1:18" ht="24" x14ac:dyDescent="0.15">
      <c r="A184" s="11">
        <v>183</v>
      </c>
      <c r="B184" s="2" t="s">
        <v>16</v>
      </c>
      <c r="C184" s="3" t="s">
        <v>674</v>
      </c>
      <c r="D184" s="7">
        <f>VLOOKUP(C184,[1]圆通全网结算明细!$A:$B,2,0)</f>
        <v>5203765926</v>
      </c>
      <c r="E184" s="4">
        <v>101</v>
      </c>
      <c r="F184" s="5" t="s">
        <v>250</v>
      </c>
      <c r="G184" s="5" t="s">
        <v>675</v>
      </c>
      <c r="H184" s="12" t="s">
        <v>269</v>
      </c>
      <c r="I184" s="12">
        <f t="shared" si="5"/>
        <v>3</v>
      </c>
      <c r="J184" s="12">
        <v>5</v>
      </c>
      <c r="K184" s="12">
        <v>2</v>
      </c>
      <c r="L184" s="12">
        <f t="shared" si="4"/>
        <v>9</v>
      </c>
      <c r="M184" s="2">
        <v>42979</v>
      </c>
      <c r="N184" s="16" t="s">
        <v>21</v>
      </c>
      <c r="O184" s="13" t="s">
        <v>563</v>
      </c>
      <c r="P184" s="13" t="s">
        <v>564</v>
      </c>
      <c r="Q184" s="11" t="s">
        <v>24</v>
      </c>
      <c r="R184" s="11" t="s">
        <v>25</v>
      </c>
    </row>
    <row r="185" spans="1:18" ht="24" x14ac:dyDescent="0.15">
      <c r="A185" s="11">
        <v>184</v>
      </c>
      <c r="B185" s="2" t="s">
        <v>16</v>
      </c>
      <c r="C185" s="3" t="s">
        <v>676</v>
      </c>
      <c r="D185" s="7">
        <f>VLOOKUP(C185,[1]圆通全网结算明细!$A:$B,2,0)</f>
        <v>5203713134</v>
      </c>
      <c r="E185" s="4">
        <v>101</v>
      </c>
      <c r="F185" s="5" t="s">
        <v>250</v>
      </c>
      <c r="G185" s="5" t="s">
        <v>675</v>
      </c>
      <c r="H185" s="12" t="s">
        <v>269</v>
      </c>
      <c r="I185" s="12">
        <f t="shared" si="5"/>
        <v>3</v>
      </c>
      <c r="J185" s="12">
        <v>5</v>
      </c>
      <c r="K185" s="12">
        <v>2</v>
      </c>
      <c r="L185" s="12">
        <f t="shared" si="4"/>
        <v>9</v>
      </c>
      <c r="M185" s="2">
        <v>42979</v>
      </c>
      <c r="N185" s="16" t="s">
        <v>21</v>
      </c>
      <c r="O185" s="13" t="s">
        <v>563</v>
      </c>
      <c r="P185" s="13" t="s">
        <v>564</v>
      </c>
      <c r="Q185" s="11" t="s">
        <v>24</v>
      </c>
      <c r="R185" s="11" t="s">
        <v>25</v>
      </c>
    </row>
    <row r="186" spans="1:18" ht="24" x14ac:dyDescent="0.15">
      <c r="A186" s="11">
        <v>185</v>
      </c>
      <c r="B186" s="2" t="s">
        <v>16</v>
      </c>
      <c r="C186" s="3" t="s">
        <v>677</v>
      </c>
      <c r="D186" s="7">
        <f>VLOOKUP(C186,[1]圆通全网结算明细!$A:$B,2,0)</f>
        <v>5203699563</v>
      </c>
      <c r="E186" s="4">
        <v>101</v>
      </c>
      <c r="F186" s="5" t="s">
        <v>250</v>
      </c>
      <c r="G186" s="5" t="s">
        <v>675</v>
      </c>
      <c r="H186" s="12" t="s">
        <v>269</v>
      </c>
      <c r="I186" s="12">
        <f t="shared" si="5"/>
        <v>3</v>
      </c>
      <c r="J186" s="12">
        <v>5</v>
      </c>
      <c r="K186" s="12">
        <v>2</v>
      </c>
      <c r="L186" s="12">
        <f t="shared" si="4"/>
        <v>9</v>
      </c>
      <c r="M186" s="2">
        <v>42979</v>
      </c>
      <c r="N186" s="16" t="s">
        <v>21</v>
      </c>
      <c r="O186" s="13" t="s">
        <v>563</v>
      </c>
      <c r="P186" s="13" t="s">
        <v>564</v>
      </c>
      <c r="Q186" s="11" t="s">
        <v>24</v>
      </c>
      <c r="R186" s="11" t="s">
        <v>25</v>
      </c>
    </row>
    <row r="187" spans="1:18" ht="24" x14ac:dyDescent="0.15">
      <c r="A187" s="11">
        <v>186</v>
      </c>
      <c r="B187" s="2" t="s">
        <v>16</v>
      </c>
      <c r="C187" s="3" t="s">
        <v>678</v>
      </c>
      <c r="D187" s="7">
        <f>VLOOKUP(C187,[1]圆通全网结算明细!$A:$B,2,0)</f>
        <v>5203707207</v>
      </c>
      <c r="E187" s="4">
        <v>101</v>
      </c>
      <c r="F187" s="5" t="s">
        <v>250</v>
      </c>
      <c r="G187" s="5" t="s">
        <v>675</v>
      </c>
      <c r="H187" s="12" t="s">
        <v>71</v>
      </c>
      <c r="I187" s="12">
        <f t="shared" si="5"/>
        <v>3</v>
      </c>
      <c r="J187" s="12">
        <v>5</v>
      </c>
      <c r="K187" s="12">
        <v>2</v>
      </c>
      <c r="L187" s="12">
        <f t="shared" si="4"/>
        <v>9</v>
      </c>
      <c r="M187" s="2">
        <v>42979</v>
      </c>
      <c r="N187" s="16" t="s">
        <v>21</v>
      </c>
      <c r="O187" s="13" t="s">
        <v>563</v>
      </c>
      <c r="P187" s="13" t="s">
        <v>564</v>
      </c>
      <c r="Q187" s="11" t="s">
        <v>24</v>
      </c>
      <c r="R187" s="11" t="s">
        <v>25</v>
      </c>
    </row>
    <row r="188" spans="1:18" ht="24" x14ac:dyDescent="0.15">
      <c r="A188" s="11">
        <v>187</v>
      </c>
      <c r="B188" s="2" t="s">
        <v>16</v>
      </c>
      <c r="C188" s="3" t="s">
        <v>679</v>
      </c>
      <c r="D188" s="7">
        <f>VLOOKUP(C188,[1]圆通全网结算明细!$A:$B,2,0)</f>
        <v>5203781574</v>
      </c>
      <c r="E188" s="4">
        <v>101</v>
      </c>
      <c r="F188" s="5" t="s">
        <v>153</v>
      </c>
      <c r="G188" s="5" t="s">
        <v>680</v>
      </c>
      <c r="H188" s="12" t="s">
        <v>681</v>
      </c>
      <c r="I188" s="12">
        <f t="shared" si="5"/>
        <v>4</v>
      </c>
      <c r="J188" s="12">
        <v>5</v>
      </c>
      <c r="K188" s="12">
        <v>2</v>
      </c>
      <c r="L188" s="12">
        <f t="shared" si="4"/>
        <v>11</v>
      </c>
      <c r="M188" s="2">
        <v>42979</v>
      </c>
      <c r="N188" s="16" t="s">
        <v>21</v>
      </c>
      <c r="O188" s="13" t="s">
        <v>682</v>
      </c>
      <c r="P188" s="13" t="s">
        <v>683</v>
      </c>
      <c r="Q188" s="11" t="s">
        <v>24</v>
      </c>
      <c r="R188" s="11" t="s">
        <v>25</v>
      </c>
    </row>
    <row r="189" spans="1:18" ht="24" x14ac:dyDescent="0.15">
      <c r="A189" s="11">
        <v>188</v>
      </c>
      <c r="B189" s="2" t="s">
        <v>16</v>
      </c>
      <c r="C189" s="3" t="s">
        <v>684</v>
      </c>
      <c r="D189" s="7">
        <f>VLOOKUP(C189,[1]圆通全网结算明细!$A:$B,2,0)</f>
        <v>5203753939</v>
      </c>
      <c r="E189" s="4">
        <v>101</v>
      </c>
      <c r="F189" s="5" t="s">
        <v>153</v>
      </c>
      <c r="G189" s="5" t="s">
        <v>685</v>
      </c>
      <c r="H189" s="12" t="s">
        <v>122</v>
      </c>
      <c r="I189" s="12">
        <f t="shared" si="5"/>
        <v>1</v>
      </c>
      <c r="J189" s="12">
        <v>5</v>
      </c>
      <c r="K189" s="12">
        <v>2</v>
      </c>
      <c r="L189" s="12">
        <f t="shared" si="4"/>
        <v>5</v>
      </c>
      <c r="M189" s="2">
        <v>42979</v>
      </c>
      <c r="N189" s="16" t="s">
        <v>21</v>
      </c>
      <c r="O189" s="13" t="s">
        <v>686</v>
      </c>
      <c r="P189" s="13" t="s">
        <v>687</v>
      </c>
      <c r="Q189" s="11" t="s">
        <v>24</v>
      </c>
      <c r="R189" s="11" t="s">
        <v>25</v>
      </c>
    </row>
    <row r="190" spans="1:18" ht="24" x14ac:dyDescent="0.15">
      <c r="A190" s="11">
        <v>189</v>
      </c>
      <c r="B190" s="2" t="s">
        <v>16</v>
      </c>
      <c r="C190" s="3" t="s">
        <v>688</v>
      </c>
      <c r="D190" s="7">
        <f>VLOOKUP(C190,[1]圆通全网结算明细!$A:$B,2,0)</f>
        <v>5203743276</v>
      </c>
      <c r="E190" s="4">
        <v>101</v>
      </c>
      <c r="F190" s="5" t="s">
        <v>39</v>
      </c>
      <c r="G190" s="5" t="s">
        <v>689</v>
      </c>
      <c r="H190" s="12" t="s">
        <v>690</v>
      </c>
      <c r="I190" s="12">
        <f t="shared" si="5"/>
        <v>2</v>
      </c>
      <c r="J190" s="12">
        <v>5</v>
      </c>
      <c r="K190" s="12">
        <v>2</v>
      </c>
      <c r="L190" s="12">
        <f t="shared" si="4"/>
        <v>7</v>
      </c>
      <c r="M190" s="2">
        <v>42979</v>
      </c>
      <c r="N190" s="16" t="s">
        <v>21</v>
      </c>
      <c r="O190" s="13" t="s">
        <v>691</v>
      </c>
      <c r="P190" s="13" t="s">
        <v>692</v>
      </c>
      <c r="Q190" s="11" t="s">
        <v>24</v>
      </c>
      <c r="R190" s="11" t="s">
        <v>25</v>
      </c>
    </row>
    <row r="191" spans="1:18" ht="24" x14ac:dyDescent="0.15">
      <c r="A191" s="11">
        <v>190</v>
      </c>
      <c r="B191" s="2" t="s">
        <v>16</v>
      </c>
      <c r="C191" s="3" t="s">
        <v>693</v>
      </c>
      <c r="D191" s="7">
        <f>VLOOKUP(C191,[1]圆通全网结算明细!$A:$B,2,0)</f>
        <v>5203803266</v>
      </c>
      <c r="E191" s="4">
        <v>101</v>
      </c>
      <c r="F191" s="5" t="s">
        <v>262</v>
      </c>
      <c r="G191" s="5" t="s">
        <v>694</v>
      </c>
      <c r="H191" s="12" t="s">
        <v>122</v>
      </c>
      <c r="I191" s="12">
        <f t="shared" si="5"/>
        <v>1</v>
      </c>
      <c r="J191" s="12">
        <v>5</v>
      </c>
      <c r="K191" s="12">
        <v>2</v>
      </c>
      <c r="L191" s="12">
        <f t="shared" si="4"/>
        <v>5</v>
      </c>
      <c r="M191" s="2">
        <v>42979</v>
      </c>
      <c r="N191" s="16" t="s">
        <v>21</v>
      </c>
      <c r="O191" s="13" t="s">
        <v>695</v>
      </c>
      <c r="P191" s="13" t="s">
        <v>696</v>
      </c>
      <c r="Q191" s="11" t="s">
        <v>24</v>
      </c>
      <c r="R191" s="11" t="s">
        <v>25</v>
      </c>
    </row>
    <row r="192" spans="1:18" ht="24" x14ac:dyDescent="0.15">
      <c r="A192" s="11">
        <v>191</v>
      </c>
      <c r="B192" s="2" t="s">
        <v>16</v>
      </c>
      <c r="C192" s="3" t="s">
        <v>697</v>
      </c>
      <c r="D192" s="7">
        <f>VLOOKUP(C192,[1]圆通全网结算明细!$A:$B,2,0)</f>
        <v>5203779210</v>
      </c>
      <c r="E192" s="4">
        <v>101</v>
      </c>
      <c r="F192" s="5" t="s">
        <v>262</v>
      </c>
      <c r="G192" s="5" t="s">
        <v>698</v>
      </c>
      <c r="H192" s="12" t="s">
        <v>699</v>
      </c>
      <c r="I192" s="12">
        <f t="shared" si="5"/>
        <v>4</v>
      </c>
      <c r="J192" s="12">
        <v>5</v>
      </c>
      <c r="K192" s="12">
        <v>2</v>
      </c>
      <c r="L192" s="12">
        <f t="shared" si="4"/>
        <v>11</v>
      </c>
      <c r="M192" s="2">
        <v>42979</v>
      </c>
      <c r="N192" s="16" t="s">
        <v>21</v>
      </c>
      <c r="O192" s="13" t="s">
        <v>93</v>
      </c>
      <c r="P192" s="13" t="s">
        <v>94</v>
      </c>
      <c r="Q192" s="11" t="s">
        <v>24</v>
      </c>
      <c r="R192" s="11" t="s">
        <v>89</v>
      </c>
    </row>
    <row r="193" spans="1:18" ht="24" x14ac:dyDescent="0.15">
      <c r="A193" s="11">
        <v>192</v>
      </c>
      <c r="B193" s="2" t="s">
        <v>16</v>
      </c>
      <c r="C193" s="3" t="s">
        <v>700</v>
      </c>
      <c r="D193" s="7">
        <f>VLOOKUP(C193,[1]圆通全网结算明细!$A:$B,2,0)</f>
        <v>5203689696</v>
      </c>
      <c r="E193" s="4">
        <v>101</v>
      </c>
      <c r="F193" s="5" t="s">
        <v>262</v>
      </c>
      <c r="G193" s="5" t="s">
        <v>701</v>
      </c>
      <c r="H193" s="12" t="s">
        <v>92</v>
      </c>
      <c r="I193" s="12">
        <f t="shared" si="5"/>
        <v>2</v>
      </c>
      <c r="J193" s="12">
        <v>5</v>
      </c>
      <c r="K193" s="12">
        <v>2</v>
      </c>
      <c r="L193" s="12">
        <f t="shared" si="4"/>
        <v>7</v>
      </c>
      <c r="M193" s="2">
        <v>42979</v>
      </c>
      <c r="N193" s="16" t="s">
        <v>21</v>
      </c>
      <c r="O193" s="13" t="s">
        <v>93</v>
      </c>
      <c r="P193" s="13" t="s">
        <v>94</v>
      </c>
      <c r="Q193" s="11" t="s">
        <v>24</v>
      </c>
      <c r="R193" s="11" t="s">
        <v>89</v>
      </c>
    </row>
    <row r="194" spans="1:18" x14ac:dyDescent="0.15">
      <c r="A194" s="11">
        <v>193</v>
      </c>
      <c r="B194" s="2" t="s">
        <v>16</v>
      </c>
      <c r="C194" s="3" t="s">
        <v>702</v>
      </c>
      <c r="D194" s="7">
        <f>VLOOKUP(C194,[1]圆通全网结算明细!$A:$B,2,0)</f>
        <v>5203737609</v>
      </c>
      <c r="E194" s="4">
        <v>101</v>
      </c>
      <c r="F194" s="5" t="s">
        <v>399</v>
      </c>
      <c r="G194" s="5" t="s">
        <v>703</v>
      </c>
      <c r="H194" s="12" t="s">
        <v>492</v>
      </c>
      <c r="I194" s="12">
        <f t="shared" si="5"/>
        <v>1</v>
      </c>
      <c r="J194" s="12">
        <v>5</v>
      </c>
      <c r="K194" s="12">
        <v>2</v>
      </c>
      <c r="L194" s="12">
        <f t="shared" ref="L194:L257" si="6">J194+(I194-1)*K194</f>
        <v>5</v>
      </c>
      <c r="M194" s="2">
        <v>42979</v>
      </c>
      <c r="N194" s="16" t="s">
        <v>21</v>
      </c>
      <c r="O194" s="13" t="s">
        <v>704</v>
      </c>
      <c r="P194" s="13" t="s">
        <v>705</v>
      </c>
      <c r="Q194" s="11" t="s">
        <v>24</v>
      </c>
      <c r="R194" s="11" t="s">
        <v>25</v>
      </c>
    </row>
    <row r="195" spans="1:18" ht="24" x14ac:dyDescent="0.15">
      <c r="A195" s="11">
        <v>194</v>
      </c>
      <c r="B195" s="2" t="s">
        <v>16</v>
      </c>
      <c r="C195" s="3" t="s">
        <v>706</v>
      </c>
      <c r="D195" s="7">
        <f>VLOOKUP(C195,[1]圆通全网结算明细!$A:$B,2,0)</f>
        <v>5203740060</v>
      </c>
      <c r="E195" s="4">
        <v>101</v>
      </c>
      <c r="F195" s="5" t="s">
        <v>262</v>
      </c>
      <c r="G195" s="5" t="s">
        <v>707</v>
      </c>
      <c r="H195" s="12" t="s">
        <v>708</v>
      </c>
      <c r="I195" s="12">
        <f t="shared" ref="I195:I258" si="7">CEILING(H195,1)</f>
        <v>2</v>
      </c>
      <c r="J195" s="12">
        <v>5</v>
      </c>
      <c r="K195" s="12">
        <v>2</v>
      </c>
      <c r="L195" s="12">
        <f t="shared" si="6"/>
        <v>7</v>
      </c>
      <c r="M195" s="2">
        <v>42979</v>
      </c>
      <c r="N195" s="16" t="s">
        <v>21</v>
      </c>
      <c r="O195" s="13" t="s">
        <v>418</v>
      </c>
      <c r="P195" s="13" t="s">
        <v>419</v>
      </c>
      <c r="Q195" s="11" t="s">
        <v>24</v>
      </c>
      <c r="R195" s="11" t="s">
        <v>25</v>
      </c>
    </row>
    <row r="196" spans="1:18" ht="24" x14ac:dyDescent="0.15">
      <c r="A196" s="11">
        <v>195</v>
      </c>
      <c r="B196" s="2" t="s">
        <v>16</v>
      </c>
      <c r="C196" s="3" t="s">
        <v>709</v>
      </c>
      <c r="D196" s="7">
        <f>VLOOKUP(C196,[1]圆通全网结算明细!$A:$B,2,0)</f>
        <v>5203712533</v>
      </c>
      <c r="E196" s="4">
        <v>101</v>
      </c>
      <c r="F196" s="5" t="s">
        <v>262</v>
      </c>
      <c r="G196" s="5" t="s">
        <v>707</v>
      </c>
      <c r="H196" s="12" t="s">
        <v>117</v>
      </c>
      <c r="I196" s="12">
        <f t="shared" si="7"/>
        <v>1</v>
      </c>
      <c r="J196" s="12">
        <v>5</v>
      </c>
      <c r="K196" s="12">
        <v>2</v>
      </c>
      <c r="L196" s="12">
        <f t="shared" si="6"/>
        <v>5</v>
      </c>
      <c r="M196" s="2">
        <v>42979</v>
      </c>
      <c r="N196" s="16" t="s">
        <v>21</v>
      </c>
      <c r="O196" s="13" t="s">
        <v>710</v>
      </c>
      <c r="P196" s="13" t="s">
        <v>711</v>
      </c>
      <c r="Q196" s="11" t="s">
        <v>24</v>
      </c>
      <c r="R196" s="11" t="s">
        <v>25</v>
      </c>
    </row>
    <row r="197" spans="1:18" ht="24" x14ac:dyDescent="0.15">
      <c r="A197" s="11">
        <v>196</v>
      </c>
      <c r="B197" s="2" t="s">
        <v>16</v>
      </c>
      <c r="C197" s="3" t="s">
        <v>712</v>
      </c>
      <c r="D197" s="7">
        <f>VLOOKUP(C197,[1]圆通全网结算明细!$A:$B,2,0)</f>
        <v>5203741765</v>
      </c>
      <c r="E197" s="4">
        <v>101</v>
      </c>
      <c r="F197" s="5" t="s">
        <v>262</v>
      </c>
      <c r="G197" s="5" t="s">
        <v>713</v>
      </c>
      <c r="H197" s="12" t="s">
        <v>714</v>
      </c>
      <c r="I197" s="12">
        <f t="shared" si="7"/>
        <v>2</v>
      </c>
      <c r="J197" s="12">
        <v>5</v>
      </c>
      <c r="K197" s="12">
        <v>2</v>
      </c>
      <c r="L197" s="12">
        <f t="shared" si="6"/>
        <v>7</v>
      </c>
      <c r="M197" s="2">
        <v>42979</v>
      </c>
      <c r="N197" s="16" t="s">
        <v>21</v>
      </c>
      <c r="O197" s="13" t="s">
        <v>93</v>
      </c>
      <c r="P197" s="13" t="s">
        <v>94</v>
      </c>
      <c r="Q197" s="11" t="s">
        <v>24</v>
      </c>
      <c r="R197" s="11" t="s">
        <v>89</v>
      </c>
    </row>
    <row r="198" spans="1:18" ht="24" x14ac:dyDescent="0.15">
      <c r="A198" s="11">
        <v>197</v>
      </c>
      <c r="B198" s="2" t="s">
        <v>16</v>
      </c>
      <c r="C198" s="3" t="s">
        <v>715</v>
      </c>
      <c r="D198" s="7">
        <f>VLOOKUP(C198,[1]圆通全网结算明细!$A:$B,2,0)</f>
        <v>5203741950</v>
      </c>
      <c r="E198" s="4">
        <v>101</v>
      </c>
      <c r="F198" s="5" t="s">
        <v>262</v>
      </c>
      <c r="G198" s="5" t="s">
        <v>716</v>
      </c>
      <c r="H198" s="12" t="s">
        <v>628</v>
      </c>
      <c r="I198" s="12">
        <f t="shared" si="7"/>
        <v>1</v>
      </c>
      <c r="J198" s="12">
        <v>5</v>
      </c>
      <c r="K198" s="12">
        <v>2</v>
      </c>
      <c r="L198" s="12">
        <f t="shared" si="6"/>
        <v>5</v>
      </c>
      <c r="M198" s="2">
        <v>42979</v>
      </c>
      <c r="N198" s="16" t="s">
        <v>7145</v>
      </c>
      <c r="O198" s="13" t="s">
        <v>93</v>
      </c>
      <c r="P198" s="13" t="s">
        <v>94</v>
      </c>
      <c r="Q198" s="11" t="s">
        <v>24</v>
      </c>
      <c r="R198" s="11" t="s">
        <v>89</v>
      </c>
    </row>
    <row r="199" spans="1:18" ht="24" x14ac:dyDescent="0.15">
      <c r="A199" s="11">
        <v>198</v>
      </c>
      <c r="B199" s="2" t="s">
        <v>16</v>
      </c>
      <c r="C199" s="3" t="s">
        <v>717</v>
      </c>
      <c r="D199" s="7">
        <f>VLOOKUP(C199,[1]圆通全网结算明细!$A:$B,2,0)</f>
        <v>5203753567</v>
      </c>
      <c r="E199" s="4">
        <v>101</v>
      </c>
      <c r="F199" s="5" t="s">
        <v>262</v>
      </c>
      <c r="G199" s="5" t="s">
        <v>718</v>
      </c>
      <c r="H199" s="12" t="s">
        <v>315</v>
      </c>
      <c r="I199" s="12">
        <f t="shared" si="7"/>
        <v>2</v>
      </c>
      <c r="J199" s="12">
        <v>5</v>
      </c>
      <c r="K199" s="12">
        <v>2</v>
      </c>
      <c r="L199" s="12">
        <f t="shared" si="6"/>
        <v>7</v>
      </c>
      <c r="M199" s="2">
        <v>42979</v>
      </c>
      <c r="N199" s="16" t="s">
        <v>21</v>
      </c>
      <c r="O199" s="13" t="s">
        <v>111</v>
      </c>
      <c r="P199" s="13" t="s">
        <v>112</v>
      </c>
      <c r="Q199" s="11" t="s">
        <v>24</v>
      </c>
      <c r="R199" s="11" t="s">
        <v>25</v>
      </c>
    </row>
    <row r="200" spans="1:18" ht="24" x14ac:dyDescent="0.15">
      <c r="A200" s="11">
        <v>199</v>
      </c>
      <c r="B200" s="2" t="s">
        <v>16</v>
      </c>
      <c r="C200" s="3" t="s">
        <v>719</v>
      </c>
      <c r="D200" s="7">
        <f>VLOOKUP(C200,[1]圆通全网结算明细!$A:$B,2,0)</f>
        <v>5203784269</v>
      </c>
      <c r="E200" s="4">
        <v>101</v>
      </c>
      <c r="F200" s="5" t="s">
        <v>262</v>
      </c>
      <c r="G200" s="5" t="s">
        <v>720</v>
      </c>
      <c r="H200" s="12" t="s">
        <v>721</v>
      </c>
      <c r="I200" s="12">
        <f t="shared" si="7"/>
        <v>4</v>
      </c>
      <c r="J200" s="12">
        <v>5</v>
      </c>
      <c r="K200" s="12">
        <v>2</v>
      </c>
      <c r="L200" s="12">
        <f t="shared" si="6"/>
        <v>11</v>
      </c>
      <c r="M200" s="2">
        <v>42979</v>
      </c>
      <c r="N200" s="16" t="s">
        <v>21</v>
      </c>
      <c r="O200" s="13" t="s">
        <v>169</v>
      </c>
      <c r="P200" s="13" t="s">
        <v>170</v>
      </c>
      <c r="Q200" s="11" t="s">
        <v>24</v>
      </c>
      <c r="R200" s="11" t="s">
        <v>89</v>
      </c>
    </row>
    <row r="201" spans="1:18" ht="24" x14ac:dyDescent="0.15">
      <c r="A201" s="11">
        <v>200</v>
      </c>
      <c r="B201" s="2" t="s">
        <v>16</v>
      </c>
      <c r="C201" s="3" t="s">
        <v>722</v>
      </c>
      <c r="D201" s="7">
        <f>VLOOKUP(C201,[1]圆通全网结算明细!$A:$B,2,0)</f>
        <v>5203729177</v>
      </c>
      <c r="E201" s="4">
        <v>101</v>
      </c>
      <c r="F201" s="5" t="s">
        <v>723</v>
      </c>
      <c r="G201" s="5" t="s">
        <v>724</v>
      </c>
      <c r="H201" s="12" t="s">
        <v>86</v>
      </c>
      <c r="I201" s="12">
        <f t="shared" si="7"/>
        <v>3</v>
      </c>
      <c r="J201" s="12">
        <v>5</v>
      </c>
      <c r="K201" s="12">
        <v>2</v>
      </c>
      <c r="L201" s="12">
        <f t="shared" si="6"/>
        <v>9</v>
      </c>
      <c r="M201" s="2">
        <v>42979</v>
      </c>
      <c r="N201" s="16" t="s">
        <v>21</v>
      </c>
      <c r="O201" s="13" t="s">
        <v>87</v>
      </c>
      <c r="P201" s="13" t="s">
        <v>88</v>
      </c>
      <c r="Q201" s="11" t="s">
        <v>24</v>
      </c>
      <c r="R201" s="11" t="s">
        <v>25</v>
      </c>
    </row>
    <row r="202" spans="1:18" ht="24" x14ac:dyDescent="0.15">
      <c r="A202" s="11">
        <v>201</v>
      </c>
      <c r="B202" s="2" t="s">
        <v>16</v>
      </c>
      <c r="C202" s="3" t="s">
        <v>725</v>
      </c>
      <c r="D202" s="7">
        <f>VLOOKUP(C202,[1]圆通全网结算明细!$A:$B,2,0)</f>
        <v>5203762322</v>
      </c>
      <c r="E202" s="4">
        <v>101</v>
      </c>
      <c r="F202" s="5" t="s">
        <v>723</v>
      </c>
      <c r="G202" s="5" t="s">
        <v>726</v>
      </c>
      <c r="H202" s="12" t="s">
        <v>727</v>
      </c>
      <c r="I202" s="12">
        <f t="shared" si="7"/>
        <v>5</v>
      </c>
      <c r="J202" s="12">
        <v>5</v>
      </c>
      <c r="K202" s="12">
        <v>2</v>
      </c>
      <c r="L202" s="12">
        <f t="shared" si="6"/>
        <v>13</v>
      </c>
      <c r="M202" s="2">
        <v>42979</v>
      </c>
      <c r="N202" s="16" t="s">
        <v>21</v>
      </c>
      <c r="O202" s="13" t="s">
        <v>608</v>
      </c>
      <c r="P202" s="13" t="s">
        <v>609</v>
      </c>
      <c r="Q202" s="11" t="s">
        <v>24</v>
      </c>
      <c r="R202" s="11" t="s">
        <v>25</v>
      </c>
    </row>
    <row r="203" spans="1:18" ht="24" x14ac:dyDescent="0.15">
      <c r="A203" s="11">
        <v>202</v>
      </c>
      <c r="B203" s="2" t="s">
        <v>16</v>
      </c>
      <c r="C203" s="3" t="s">
        <v>728</v>
      </c>
      <c r="D203" s="7">
        <f>VLOOKUP(C203,[1]圆通全网结算明细!$A:$B,2,0)</f>
        <v>5203806503</v>
      </c>
      <c r="E203" s="4">
        <v>101</v>
      </c>
      <c r="F203" s="5" t="s">
        <v>723</v>
      </c>
      <c r="G203" s="5" t="s">
        <v>729</v>
      </c>
      <c r="H203" s="12" t="s">
        <v>607</v>
      </c>
      <c r="I203" s="12">
        <f t="shared" si="7"/>
        <v>5</v>
      </c>
      <c r="J203" s="12">
        <v>5</v>
      </c>
      <c r="K203" s="12">
        <v>2</v>
      </c>
      <c r="L203" s="12">
        <f t="shared" si="6"/>
        <v>13</v>
      </c>
      <c r="M203" s="2">
        <v>42979</v>
      </c>
      <c r="N203" s="16" t="s">
        <v>21</v>
      </c>
      <c r="O203" s="13" t="s">
        <v>608</v>
      </c>
      <c r="P203" s="13" t="s">
        <v>609</v>
      </c>
      <c r="Q203" s="11" t="s">
        <v>24</v>
      </c>
      <c r="R203" s="11" t="s">
        <v>25</v>
      </c>
    </row>
    <row r="204" spans="1:18" ht="24" x14ac:dyDescent="0.15">
      <c r="A204" s="11">
        <v>203</v>
      </c>
      <c r="B204" s="2" t="s">
        <v>16</v>
      </c>
      <c r="C204" s="3" t="s">
        <v>730</v>
      </c>
      <c r="D204" s="7">
        <f>VLOOKUP(C204,[1]圆通全网结算明细!$A:$B,2,0)</f>
        <v>5203782831</v>
      </c>
      <c r="E204" s="4">
        <v>101</v>
      </c>
      <c r="F204" s="5" t="s">
        <v>723</v>
      </c>
      <c r="G204" s="5" t="s">
        <v>731</v>
      </c>
      <c r="H204" s="12" t="s">
        <v>446</v>
      </c>
      <c r="I204" s="12">
        <f t="shared" si="7"/>
        <v>3</v>
      </c>
      <c r="J204" s="12">
        <v>5</v>
      </c>
      <c r="K204" s="12">
        <v>2</v>
      </c>
      <c r="L204" s="12">
        <f t="shared" si="6"/>
        <v>9</v>
      </c>
      <c r="M204" s="2">
        <v>42979</v>
      </c>
      <c r="N204" s="16" t="s">
        <v>21</v>
      </c>
      <c r="O204" s="13" t="s">
        <v>447</v>
      </c>
      <c r="P204" s="13" t="s">
        <v>448</v>
      </c>
      <c r="Q204" s="11" t="s">
        <v>24</v>
      </c>
      <c r="R204" s="11" t="s">
        <v>89</v>
      </c>
    </row>
    <row r="205" spans="1:18" ht="24" x14ac:dyDescent="0.15">
      <c r="A205" s="11">
        <v>204</v>
      </c>
      <c r="B205" s="2" t="s">
        <v>16</v>
      </c>
      <c r="C205" s="3" t="s">
        <v>732</v>
      </c>
      <c r="D205" s="7">
        <f>VLOOKUP(C205,[1]圆通全网结算明细!$A:$B,2,0)</f>
        <v>5203734111</v>
      </c>
      <c r="E205" s="4">
        <v>101</v>
      </c>
      <c r="F205" s="5" t="s">
        <v>153</v>
      </c>
      <c r="G205" s="5" t="s">
        <v>733</v>
      </c>
      <c r="H205" s="12" t="s">
        <v>211</v>
      </c>
      <c r="I205" s="12">
        <f t="shared" si="7"/>
        <v>2</v>
      </c>
      <c r="J205" s="12">
        <v>5</v>
      </c>
      <c r="K205" s="12">
        <v>2</v>
      </c>
      <c r="L205" s="12">
        <f t="shared" si="6"/>
        <v>7</v>
      </c>
      <c r="M205" s="2">
        <v>42979</v>
      </c>
      <c r="N205" s="16" t="s">
        <v>21</v>
      </c>
      <c r="O205" s="13" t="s">
        <v>93</v>
      </c>
      <c r="P205" s="13" t="s">
        <v>94</v>
      </c>
      <c r="Q205" s="11" t="s">
        <v>24</v>
      </c>
      <c r="R205" s="11" t="s">
        <v>89</v>
      </c>
    </row>
    <row r="206" spans="1:18" ht="24" x14ac:dyDescent="0.15">
      <c r="A206" s="11">
        <v>205</v>
      </c>
      <c r="B206" s="2" t="s">
        <v>16</v>
      </c>
      <c r="C206" s="3" t="s">
        <v>735</v>
      </c>
      <c r="D206" s="7">
        <f>VLOOKUP(C206,[1]圆通全网结算明细!$A:$B,2,0)</f>
        <v>5203753916</v>
      </c>
      <c r="E206" s="4">
        <v>101</v>
      </c>
      <c r="F206" s="5" t="s">
        <v>444</v>
      </c>
      <c r="G206" s="5" t="s">
        <v>736</v>
      </c>
      <c r="H206" s="12" t="s">
        <v>624</v>
      </c>
      <c r="I206" s="12">
        <f t="shared" si="7"/>
        <v>1</v>
      </c>
      <c r="J206" s="12">
        <v>5</v>
      </c>
      <c r="K206" s="12">
        <v>2</v>
      </c>
      <c r="L206" s="12">
        <f t="shared" si="6"/>
        <v>5</v>
      </c>
      <c r="M206" s="2">
        <v>42979</v>
      </c>
      <c r="N206" s="16" t="s">
        <v>21</v>
      </c>
      <c r="O206" s="13" t="s">
        <v>737</v>
      </c>
      <c r="P206" s="13" t="s">
        <v>738</v>
      </c>
      <c r="Q206" s="11" t="s">
        <v>24</v>
      </c>
      <c r="R206" s="11" t="s">
        <v>25</v>
      </c>
    </row>
    <row r="207" spans="1:18" ht="36" x14ac:dyDescent="0.15">
      <c r="A207" s="11">
        <v>206</v>
      </c>
      <c r="B207" s="2" t="s">
        <v>16</v>
      </c>
      <c r="C207" s="3" t="s">
        <v>739</v>
      </c>
      <c r="D207" s="7">
        <f>VLOOKUP(C207,[1]圆通全网结算明细!$A:$B,2,0)</f>
        <v>5203727416</v>
      </c>
      <c r="E207" s="4">
        <v>101</v>
      </c>
      <c r="F207" s="5" t="s">
        <v>153</v>
      </c>
      <c r="G207" s="5" t="s">
        <v>740</v>
      </c>
      <c r="H207" s="12" t="s">
        <v>66</v>
      </c>
      <c r="I207" s="12">
        <f t="shared" si="7"/>
        <v>3</v>
      </c>
      <c r="J207" s="12">
        <v>5</v>
      </c>
      <c r="K207" s="12">
        <v>2</v>
      </c>
      <c r="L207" s="12">
        <f t="shared" si="6"/>
        <v>9</v>
      </c>
      <c r="M207" s="2">
        <v>42979</v>
      </c>
      <c r="N207" s="16" t="s">
        <v>21</v>
      </c>
      <c r="O207" s="13" t="s">
        <v>57</v>
      </c>
      <c r="P207" s="13" t="s">
        <v>58</v>
      </c>
      <c r="Q207" s="11" t="s">
        <v>24</v>
      </c>
      <c r="R207" s="11" t="s">
        <v>89</v>
      </c>
    </row>
    <row r="208" spans="1:18" ht="24" x14ac:dyDescent="0.15">
      <c r="A208" s="11">
        <v>207</v>
      </c>
      <c r="B208" s="2" t="s">
        <v>16</v>
      </c>
      <c r="C208" s="3" t="s">
        <v>741</v>
      </c>
      <c r="D208" s="7">
        <f>VLOOKUP(C208,[1]圆通全网结算明细!$A:$B,2,0)</f>
        <v>5203757106</v>
      </c>
      <c r="E208" s="4">
        <v>101</v>
      </c>
      <c r="F208" s="5" t="s">
        <v>153</v>
      </c>
      <c r="G208" s="5" t="s">
        <v>742</v>
      </c>
      <c r="H208" s="12" t="s">
        <v>743</v>
      </c>
      <c r="I208" s="12">
        <f t="shared" si="7"/>
        <v>1</v>
      </c>
      <c r="J208" s="12">
        <v>5</v>
      </c>
      <c r="K208" s="12">
        <v>2</v>
      </c>
      <c r="L208" s="12">
        <f t="shared" si="6"/>
        <v>5</v>
      </c>
      <c r="M208" s="2">
        <v>42979</v>
      </c>
      <c r="N208" s="16" t="s">
        <v>21</v>
      </c>
      <c r="O208" s="13" t="s">
        <v>156</v>
      </c>
      <c r="P208" s="13" t="s">
        <v>157</v>
      </c>
      <c r="Q208" s="11" t="s">
        <v>24</v>
      </c>
      <c r="R208" s="11" t="s">
        <v>25</v>
      </c>
    </row>
    <row r="209" spans="1:18" ht="36" x14ac:dyDescent="0.15">
      <c r="A209" s="11">
        <v>208</v>
      </c>
      <c r="B209" s="2" t="s">
        <v>16</v>
      </c>
      <c r="C209" s="3" t="s">
        <v>744</v>
      </c>
      <c r="D209" s="7">
        <f>VLOOKUP(C209,[1]圆通全网结算明细!$A:$B,2,0)</f>
        <v>5203689743</v>
      </c>
      <c r="E209" s="4">
        <v>101</v>
      </c>
      <c r="F209" s="5" t="s">
        <v>153</v>
      </c>
      <c r="G209" s="5" t="s">
        <v>745</v>
      </c>
      <c r="H209" s="12" t="s">
        <v>641</v>
      </c>
      <c r="I209" s="12">
        <f t="shared" si="7"/>
        <v>1</v>
      </c>
      <c r="J209" s="12">
        <v>5</v>
      </c>
      <c r="K209" s="12">
        <v>2</v>
      </c>
      <c r="L209" s="12">
        <f t="shared" si="6"/>
        <v>5</v>
      </c>
      <c r="M209" s="2">
        <v>42979</v>
      </c>
      <c r="N209" s="16" t="s">
        <v>21</v>
      </c>
      <c r="O209" s="13" t="s">
        <v>746</v>
      </c>
      <c r="P209" s="13" t="s">
        <v>747</v>
      </c>
      <c r="Q209" s="11" t="s">
        <v>24</v>
      </c>
      <c r="R209" s="11" t="s">
        <v>25</v>
      </c>
    </row>
    <row r="210" spans="1:18" ht="24" x14ac:dyDescent="0.15">
      <c r="A210" s="11">
        <v>209</v>
      </c>
      <c r="B210" s="2" t="s">
        <v>16</v>
      </c>
      <c r="C210" s="3" t="s">
        <v>748</v>
      </c>
      <c r="D210" s="7">
        <f>VLOOKUP(C210,[1]圆通全网结算明细!$A:$B,2,0)</f>
        <v>5203706757</v>
      </c>
      <c r="E210" s="4">
        <v>101</v>
      </c>
      <c r="F210" s="5" t="s">
        <v>153</v>
      </c>
      <c r="G210" s="5" t="s">
        <v>749</v>
      </c>
      <c r="H210" s="12" t="s">
        <v>92</v>
      </c>
      <c r="I210" s="12">
        <f t="shared" si="7"/>
        <v>2</v>
      </c>
      <c r="J210" s="12">
        <v>5</v>
      </c>
      <c r="K210" s="12">
        <v>2</v>
      </c>
      <c r="L210" s="12">
        <f t="shared" si="6"/>
        <v>7</v>
      </c>
      <c r="M210" s="2">
        <v>42979</v>
      </c>
      <c r="N210" s="16" t="s">
        <v>21</v>
      </c>
      <c r="O210" s="13" t="s">
        <v>93</v>
      </c>
      <c r="P210" s="13" t="s">
        <v>94</v>
      </c>
      <c r="Q210" s="11" t="s">
        <v>24</v>
      </c>
      <c r="R210" s="11" t="s">
        <v>25</v>
      </c>
    </row>
    <row r="211" spans="1:18" ht="24" x14ac:dyDescent="0.15">
      <c r="A211" s="11">
        <v>210</v>
      </c>
      <c r="B211" s="2" t="s">
        <v>16</v>
      </c>
      <c r="C211" s="3" t="s">
        <v>750</v>
      </c>
      <c r="D211" s="7">
        <f>VLOOKUP(C211,[1]圆通全网结算明细!$A:$B,2,0)</f>
        <v>5203722138</v>
      </c>
      <c r="E211" s="4">
        <v>101</v>
      </c>
      <c r="F211" s="5" t="s">
        <v>153</v>
      </c>
      <c r="G211" s="5" t="s">
        <v>749</v>
      </c>
      <c r="H211" s="12" t="s">
        <v>751</v>
      </c>
      <c r="I211" s="12">
        <f t="shared" si="7"/>
        <v>1</v>
      </c>
      <c r="J211" s="12">
        <v>5</v>
      </c>
      <c r="K211" s="12">
        <v>2</v>
      </c>
      <c r="L211" s="12">
        <f t="shared" si="6"/>
        <v>5</v>
      </c>
      <c r="M211" s="2">
        <v>42979</v>
      </c>
      <c r="N211" s="16" t="s">
        <v>21</v>
      </c>
      <c r="O211" s="13" t="s">
        <v>753</v>
      </c>
      <c r="P211" s="13" t="s">
        <v>754</v>
      </c>
      <c r="Q211" s="11" t="s">
        <v>24</v>
      </c>
      <c r="R211" s="11" t="s">
        <v>25</v>
      </c>
    </row>
    <row r="212" spans="1:18" ht="36" x14ac:dyDescent="0.15">
      <c r="A212" s="11">
        <v>211</v>
      </c>
      <c r="B212" s="2" t="s">
        <v>16</v>
      </c>
      <c r="C212" s="3" t="s">
        <v>755</v>
      </c>
      <c r="D212" s="7">
        <f>VLOOKUP(C212,[1]圆通全网结算明细!$A:$B,2,0)</f>
        <v>5203688301</v>
      </c>
      <c r="E212" s="4">
        <v>101</v>
      </c>
      <c r="F212" s="5" t="s">
        <v>153</v>
      </c>
      <c r="G212" s="5" t="s">
        <v>756</v>
      </c>
      <c r="H212" s="12" t="s">
        <v>330</v>
      </c>
      <c r="I212" s="12">
        <f t="shared" si="7"/>
        <v>3</v>
      </c>
      <c r="J212" s="12">
        <v>5</v>
      </c>
      <c r="K212" s="12">
        <v>2</v>
      </c>
      <c r="L212" s="12">
        <f t="shared" si="6"/>
        <v>9</v>
      </c>
      <c r="M212" s="2">
        <v>42979</v>
      </c>
      <c r="N212" s="16" t="s">
        <v>21</v>
      </c>
      <c r="O212" s="13" t="s">
        <v>72</v>
      </c>
      <c r="P212" s="13" t="s">
        <v>73</v>
      </c>
      <c r="Q212" s="11" t="s">
        <v>24</v>
      </c>
      <c r="R212" s="11" t="s">
        <v>25</v>
      </c>
    </row>
    <row r="213" spans="1:18" ht="36" x14ac:dyDescent="0.15">
      <c r="A213" s="11">
        <v>212</v>
      </c>
      <c r="B213" s="2" t="s">
        <v>16</v>
      </c>
      <c r="C213" s="3" t="s">
        <v>757</v>
      </c>
      <c r="D213" s="7">
        <f>VLOOKUP(C213,[1]圆通全网结算明细!$A:$B,2,0)</f>
        <v>5203649185</v>
      </c>
      <c r="E213" s="4">
        <v>101</v>
      </c>
      <c r="F213" s="5" t="s">
        <v>153</v>
      </c>
      <c r="G213" s="5" t="s">
        <v>758</v>
      </c>
      <c r="H213" s="12" t="s">
        <v>193</v>
      </c>
      <c r="I213" s="12">
        <f t="shared" si="7"/>
        <v>2</v>
      </c>
      <c r="J213" s="12">
        <v>5</v>
      </c>
      <c r="K213" s="12">
        <v>2</v>
      </c>
      <c r="L213" s="12">
        <f t="shared" si="6"/>
        <v>7</v>
      </c>
      <c r="M213" s="2">
        <v>42979</v>
      </c>
      <c r="N213" s="16" t="s">
        <v>21</v>
      </c>
      <c r="O213" s="13" t="s">
        <v>93</v>
      </c>
      <c r="P213" s="13" t="s">
        <v>94</v>
      </c>
      <c r="Q213" s="11" t="s">
        <v>24</v>
      </c>
      <c r="R213" s="11" t="s">
        <v>25</v>
      </c>
    </row>
    <row r="214" spans="1:18" ht="36" x14ac:dyDescent="0.15">
      <c r="A214" s="11">
        <v>213</v>
      </c>
      <c r="B214" s="2" t="s">
        <v>16</v>
      </c>
      <c r="C214" s="3" t="s">
        <v>759</v>
      </c>
      <c r="D214" s="7">
        <f>VLOOKUP(C214,[1]圆通全网结算明细!$A:$B,2,0)</f>
        <v>5204130590</v>
      </c>
      <c r="E214" s="4">
        <v>101</v>
      </c>
      <c r="F214" s="5" t="s">
        <v>153</v>
      </c>
      <c r="G214" s="5" t="s">
        <v>760</v>
      </c>
      <c r="H214" s="12" t="s">
        <v>130</v>
      </c>
      <c r="I214" s="12">
        <f t="shared" si="7"/>
        <v>1</v>
      </c>
      <c r="J214" s="12">
        <v>5</v>
      </c>
      <c r="K214" s="12">
        <v>2</v>
      </c>
      <c r="L214" s="12">
        <f t="shared" si="6"/>
        <v>5</v>
      </c>
      <c r="M214" s="2">
        <v>42979</v>
      </c>
      <c r="N214" s="16" t="s">
        <v>21</v>
      </c>
      <c r="O214" s="13" t="s">
        <v>761</v>
      </c>
      <c r="P214" s="13" t="s">
        <v>762</v>
      </c>
      <c r="Q214" s="11" t="s">
        <v>24</v>
      </c>
      <c r="R214" s="11" t="s">
        <v>25</v>
      </c>
    </row>
    <row r="215" spans="1:18" ht="36" x14ac:dyDescent="0.15">
      <c r="A215" s="11">
        <v>214</v>
      </c>
      <c r="B215" s="2" t="s">
        <v>16</v>
      </c>
      <c r="C215" s="3" t="s">
        <v>763</v>
      </c>
      <c r="D215" s="7">
        <f>VLOOKUP(C215,[1]圆通全网结算明细!$A:$B,2,0)</f>
        <v>5203694950</v>
      </c>
      <c r="E215" s="4">
        <v>101</v>
      </c>
      <c r="F215" s="5" t="s">
        <v>764</v>
      </c>
      <c r="G215" s="5" t="s">
        <v>765</v>
      </c>
      <c r="H215" s="12" t="s">
        <v>122</v>
      </c>
      <c r="I215" s="12">
        <f t="shared" si="7"/>
        <v>1</v>
      </c>
      <c r="J215" s="12">
        <v>5</v>
      </c>
      <c r="K215" s="12">
        <v>2</v>
      </c>
      <c r="L215" s="12">
        <f t="shared" si="6"/>
        <v>5</v>
      </c>
      <c r="M215" s="2">
        <v>42979</v>
      </c>
      <c r="N215" s="16" t="s">
        <v>21</v>
      </c>
      <c r="O215" s="13" t="s">
        <v>439</v>
      </c>
      <c r="P215" s="13" t="s">
        <v>440</v>
      </c>
      <c r="Q215" s="11" t="s">
        <v>24</v>
      </c>
      <c r="R215" s="11" t="s">
        <v>25</v>
      </c>
    </row>
    <row r="216" spans="1:18" ht="24" x14ac:dyDescent="0.15">
      <c r="A216" s="11">
        <v>215</v>
      </c>
      <c r="B216" s="2" t="s">
        <v>16</v>
      </c>
      <c r="C216" s="3" t="s">
        <v>766</v>
      </c>
      <c r="D216" s="7">
        <f>VLOOKUP(C216,[1]圆通全网结算明细!$A:$B,2,0)</f>
        <v>5203724021</v>
      </c>
      <c r="E216" s="4">
        <v>101</v>
      </c>
      <c r="F216" s="5" t="s">
        <v>399</v>
      </c>
      <c r="G216" s="5" t="s">
        <v>767</v>
      </c>
      <c r="H216" s="12" t="s">
        <v>406</v>
      </c>
      <c r="I216" s="12">
        <f t="shared" si="7"/>
        <v>4</v>
      </c>
      <c r="J216" s="12">
        <v>5</v>
      </c>
      <c r="K216" s="12">
        <v>2</v>
      </c>
      <c r="L216" s="12">
        <f t="shared" si="6"/>
        <v>11</v>
      </c>
      <c r="M216" s="2">
        <v>42979</v>
      </c>
      <c r="N216" s="16" t="s">
        <v>21</v>
      </c>
      <c r="O216" s="13" t="s">
        <v>169</v>
      </c>
      <c r="P216" s="13" t="s">
        <v>170</v>
      </c>
      <c r="Q216" s="11" t="s">
        <v>24</v>
      </c>
      <c r="R216" s="11" t="s">
        <v>25</v>
      </c>
    </row>
    <row r="217" spans="1:18" ht="24" x14ac:dyDescent="0.15">
      <c r="A217" s="11">
        <v>216</v>
      </c>
      <c r="B217" s="2" t="s">
        <v>16</v>
      </c>
      <c r="C217" s="3" t="s">
        <v>768</v>
      </c>
      <c r="D217" s="7">
        <f>VLOOKUP(C217,[1]圆通全网结算明细!$A:$B,2,0)</f>
        <v>5203796209</v>
      </c>
      <c r="E217" s="4">
        <v>101</v>
      </c>
      <c r="F217" s="5" t="s">
        <v>255</v>
      </c>
      <c r="G217" s="5" t="s">
        <v>769</v>
      </c>
      <c r="H217" s="12" t="s">
        <v>287</v>
      </c>
      <c r="I217" s="12">
        <f t="shared" si="7"/>
        <v>2</v>
      </c>
      <c r="J217" s="12">
        <v>5</v>
      </c>
      <c r="K217" s="12">
        <v>2</v>
      </c>
      <c r="L217" s="12">
        <f t="shared" si="6"/>
        <v>7</v>
      </c>
      <c r="M217" s="2">
        <v>42979</v>
      </c>
      <c r="N217" s="16" t="s">
        <v>21</v>
      </c>
      <c r="O217" s="13" t="s">
        <v>93</v>
      </c>
      <c r="P217" s="13" t="s">
        <v>94</v>
      </c>
      <c r="Q217" s="11" t="s">
        <v>24</v>
      </c>
      <c r="R217" s="11" t="s">
        <v>89</v>
      </c>
    </row>
    <row r="218" spans="1:18" ht="24" x14ac:dyDescent="0.15">
      <c r="A218" s="11">
        <v>217</v>
      </c>
      <c r="B218" s="2" t="s">
        <v>16</v>
      </c>
      <c r="C218" s="3" t="s">
        <v>770</v>
      </c>
      <c r="D218" s="7">
        <f>VLOOKUP(C218,[1]圆通全网结算明细!$A:$B,2,0)</f>
        <v>5203753917</v>
      </c>
      <c r="E218" s="4">
        <v>101</v>
      </c>
      <c r="F218" s="5" t="s">
        <v>255</v>
      </c>
      <c r="G218" s="5" t="s">
        <v>771</v>
      </c>
      <c r="H218" s="12" t="s">
        <v>190</v>
      </c>
      <c r="I218" s="12">
        <f t="shared" si="7"/>
        <v>2</v>
      </c>
      <c r="J218" s="12">
        <v>5</v>
      </c>
      <c r="K218" s="12">
        <v>2</v>
      </c>
      <c r="L218" s="12">
        <f t="shared" si="6"/>
        <v>7</v>
      </c>
      <c r="M218" s="2">
        <v>42979</v>
      </c>
      <c r="N218" s="16" t="s">
        <v>21</v>
      </c>
      <c r="O218" s="13" t="s">
        <v>93</v>
      </c>
      <c r="P218" s="13" t="s">
        <v>94</v>
      </c>
      <c r="Q218" s="11" t="s">
        <v>24</v>
      </c>
      <c r="R218" s="11" t="s">
        <v>89</v>
      </c>
    </row>
    <row r="219" spans="1:18" ht="24" x14ac:dyDescent="0.15">
      <c r="A219" s="11">
        <v>218</v>
      </c>
      <c r="B219" s="2" t="s">
        <v>16</v>
      </c>
      <c r="C219" s="3" t="s">
        <v>773</v>
      </c>
      <c r="D219" s="7">
        <f>VLOOKUP(C219,[1]圆通全网结算明细!$A:$B,2,0)</f>
        <v>5203731924</v>
      </c>
      <c r="E219" s="4">
        <v>101</v>
      </c>
      <c r="F219" s="5" t="s">
        <v>255</v>
      </c>
      <c r="G219" s="5" t="s">
        <v>774</v>
      </c>
      <c r="H219" s="12" t="s">
        <v>97</v>
      </c>
      <c r="I219" s="12">
        <f t="shared" si="7"/>
        <v>2</v>
      </c>
      <c r="J219" s="12">
        <v>5</v>
      </c>
      <c r="K219" s="12">
        <v>2</v>
      </c>
      <c r="L219" s="12">
        <f t="shared" si="6"/>
        <v>7</v>
      </c>
      <c r="M219" s="2">
        <v>42979</v>
      </c>
      <c r="N219" s="16" t="s">
        <v>21</v>
      </c>
      <c r="O219" s="13" t="s">
        <v>93</v>
      </c>
      <c r="P219" s="13" t="s">
        <v>94</v>
      </c>
      <c r="Q219" s="11" t="s">
        <v>24</v>
      </c>
      <c r="R219" s="11" t="s">
        <v>89</v>
      </c>
    </row>
    <row r="220" spans="1:18" ht="24" x14ac:dyDescent="0.15">
      <c r="A220" s="11">
        <v>219</v>
      </c>
      <c r="B220" s="2" t="s">
        <v>16</v>
      </c>
      <c r="C220" s="3" t="s">
        <v>775</v>
      </c>
      <c r="D220" s="7">
        <f>VLOOKUP(C220,[1]圆通全网结算明细!$A:$B,2,0)</f>
        <v>5203804402</v>
      </c>
      <c r="E220" s="4">
        <v>101</v>
      </c>
      <c r="F220" s="5" t="s">
        <v>33</v>
      </c>
      <c r="G220" s="5" t="s">
        <v>776</v>
      </c>
      <c r="H220" s="12" t="s">
        <v>777</v>
      </c>
      <c r="I220" s="12">
        <f t="shared" si="7"/>
        <v>1</v>
      </c>
      <c r="J220" s="12">
        <v>5</v>
      </c>
      <c r="K220" s="12">
        <v>2</v>
      </c>
      <c r="L220" s="12">
        <f t="shared" si="6"/>
        <v>5</v>
      </c>
      <c r="M220" s="2">
        <v>42979</v>
      </c>
      <c r="N220" s="16" t="s">
        <v>21</v>
      </c>
      <c r="O220" s="13" t="s">
        <v>778</v>
      </c>
      <c r="P220" s="13" t="s">
        <v>779</v>
      </c>
      <c r="Q220" s="11" t="s">
        <v>24</v>
      </c>
      <c r="R220" s="11" t="s">
        <v>25</v>
      </c>
    </row>
    <row r="221" spans="1:18" ht="24" x14ac:dyDescent="0.15">
      <c r="A221" s="11">
        <v>220</v>
      </c>
      <c r="B221" s="2" t="s">
        <v>16</v>
      </c>
      <c r="C221" s="3" t="s">
        <v>780</v>
      </c>
      <c r="D221" s="7">
        <f>VLOOKUP(C221,[1]圆通全网结算明细!$A:$B,2,0)</f>
        <v>5203694240</v>
      </c>
      <c r="E221" s="4">
        <v>101</v>
      </c>
      <c r="F221" s="5" t="s">
        <v>33</v>
      </c>
      <c r="G221" s="5" t="s">
        <v>781</v>
      </c>
      <c r="H221" s="12" t="s">
        <v>782</v>
      </c>
      <c r="I221" s="12">
        <f t="shared" si="7"/>
        <v>1</v>
      </c>
      <c r="J221" s="12">
        <v>5</v>
      </c>
      <c r="K221" s="12">
        <v>2</v>
      </c>
      <c r="L221" s="12">
        <f t="shared" si="6"/>
        <v>5</v>
      </c>
      <c r="M221" s="2">
        <v>42979</v>
      </c>
      <c r="N221" s="16" t="s">
        <v>21</v>
      </c>
      <c r="O221" s="13" t="s">
        <v>225</v>
      </c>
      <c r="P221" s="13" t="s">
        <v>226</v>
      </c>
      <c r="Q221" s="11" t="s">
        <v>24</v>
      </c>
      <c r="R221" s="11" t="s">
        <v>25</v>
      </c>
    </row>
    <row r="222" spans="1:18" ht="36" x14ac:dyDescent="0.15">
      <c r="A222" s="11">
        <v>221</v>
      </c>
      <c r="B222" s="2" t="s">
        <v>16</v>
      </c>
      <c r="C222" s="3" t="s">
        <v>783</v>
      </c>
      <c r="D222" s="7">
        <f>VLOOKUP(C222,[1]圆通全网结算明细!$A:$B,2,0)</f>
        <v>5203700316</v>
      </c>
      <c r="E222" s="4">
        <v>101</v>
      </c>
      <c r="F222" s="5" t="s">
        <v>33</v>
      </c>
      <c r="G222" s="5" t="s">
        <v>784</v>
      </c>
      <c r="H222" s="12" t="s">
        <v>785</v>
      </c>
      <c r="I222" s="12">
        <f t="shared" si="7"/>
        <v>1</v>
      </c>
      <c r="J222" s="12">
        <v>5</v>
      </c>
      <c r="K222" s="12">
        <v>2</v>
      </c>
      <c r="L222" s="12">
        <f t="shared" si="6"/>
        <v>5</v>
      </c>
      <c r="M222" s="2">
        <v>42979</v>
      </c>
      <c r="N222" s="16" t="s">
        <v>21</v>
      </c>
      <c r="O222" s="13" t="s">
        <v>786</v>
      </c>
      <c r="P222" s="13" t="s">
        <v>787</v>
      </c>
      <c r="Q222" s="11" t="s">
        <v>24</v>
      </c>
      <c r="R222" s="11" t="s">
        <v>25</v>
      </c>
    </row>
    <row r="223" spans="1:18" ht="36" x14ac:dyDescent="0.15">
      <c r="A223" s="11">
        <v>222</v>
      </c>
      <c r="B223" s="2" t="s">
        <v>16</v>
      </c>
      <c r="C223" s="3" t="s">
        <v>788</v>
      </c>
      <c r="D223" s="7">
        <f>VLOOKUP(C223,[1]圆通全网结算明细!$A:$B,2,0)</f>
        <v>5203694822</v>
      </c>
      <c r="E223" s="4">
        <v>101</v>
      </c>
      <c r="F223" s="5" t="s">
        <v>432</v>
      </c>
      <c r="G223" s="5" t="s">
        <v>789</v>
      </c>
      <c r="H223" s="12" t="s">
        <v>372</v>
      </c>
      <c r="I223" s="12">
        <f t="shared" si="7"/>
        <v>1</v>
      </c>
      <c r="J223" s="12">
        <v>5</v>
      </c>
      <c r="K223" s="12">
        <v>2</v>
      </c>
      <c r="L223" s="12">
        <f t="shared" si="6"/>
        <v>5</v>
      </c>
      <c r="M223" s="2">
        <v>42979</v>
      </c>
      <c r="N223" s="16" t="s">
        <v>7145</v>
      </c>
      <c r="O223" s="13" t="s">
        <v>418</v>
      </c>
      <c r="P223" s="13" t="s">
        <v>419</v>
      </c>
      <c r="Q223" s="11" t="s">
        <v>24</v>
      </c>
      <c r="R223" s="11" t="s">
        <v>25</v>
      </c>
    </row>
    <row r="224" spans="1:18" ht="36" x14ac:dyDescent="0.15">
      <c r="A224" s="11">
        <v>223</v>
      </c>
      <c r="B224" s="2" t="s">
        <v>16</v>
      </c>
      <c r="C224" s="3" t="s">
        <v>790</v>
      </c>
      <c r="D224" s="7">
        <f>VLOOKUP(C224,[1]圆通全网结算明细!$A:$B,2,0)</f>
        <v>5203755692</v>
      </c>
      <c r="E224" s="4">
        <v>101</v>
      </c>
      <c r="F224" s="5" t="s">
        <v>432</v>
      </c>
      <c r="G224" s="5" t="s">
        <v>789</v>
      </c>
      <c r="H224" s="12" t="s">
        <v>181</v>
      </c>
      <c r="I224" s="12">
        <f t="shared" si="7"/>
        <v>1</v>
      </c>
      <c r="J224" s="12">
        <v>5</v>
      </c>
      <c r="K224" s="12">
        <v>2</v>
      </c>
      <c r="L224" s="12">
        <f t="shared" si="6"/>
        <v>5</v>
      </c>
      <c r="M224" s="2">
        <v>42979</v>
      </c>
      <c r="N224" s="16" t="s">
        <v>21</v>
      </c>
      <c r="O224" s="13" t="s">
        <v>791</v>
      </c>
      <c r="P224" s="13" t="s">
        <v>792</v>
      </c>
      <c r="Q224" s="11" t="s">
        <v>24</v>
      </c>
      <c r="R224" s="11" t="s">
        <v>25</v>
      </c>
    </row>
    <row r="225" spans="1:18" ht="24" x14ac:dyDescent="0.15">
      <c r="A225" s="11">
        <v>224</v>
      </c>
      <c r="B225" s="2" t="s">
        <v>16</v>
      </c>
      <c r="C225" s="3" t="s">
        <v>793</v>
      </c>
      <c r="D225" s="7">
        <f>VLOOKUP(C225,[1]圆通全网结算明细!$A:$B,2,0)</f>
        <v>5203773705</v>
      </c>
      <c r="E225" s="4">
        <v>101</v>
      </c>
      <c r="F225" s="5" t="s">
        <v>432</v>
      </c>
      <c r="G225" s="5" t="s">
        <v>794</v>
      </c>
      <c r="H225" s="12" t="s">
        <v>76</v>
      </c>
      <c r="I225" s="12">
        <f t="shared" si="7"/>
        <v>1</v>
      </c>
      <c r="J225" s="12">
        <v>5</v>
      </c>
      <c r="K225" s="12">
        <v>2</v>
      </c>
      <c r="L225" s="12">
        <f t="shared" si="6"/>
        <v>5</v>
      </c>
      <c r="M225" s="2">
        <v>42979</v>
      </c>
      <c r="N225" s="16" t="s">
        <v>21</v>
      </c>
      <c r="O225" s="13" t="s">
        <v>795</v>
      </c>
      <c r="P225" s="13" t="s">
        <v>796</v>
      </c>
      <c r="Q225" s="11" t="s">
        <v>24</v>
      </c>
      <c r="R225" s="11" t="s">
        <v>25</v>
      </c>
    </row>
    <row r="226" spans="1:18" ht="36" x14ac:dyDescent="0.15">
      <c r="A226" s="11">
        <v>225</v>
      </c>
      <c r="B226" s="2" t="s">
        <v>16</v>
      </c>
      <c r="C226" s="3" t="s">
        <v>797</v>
      </c>
      <c r="D226" s="7">
        <f>VLOOKUP(C226,[1]圆通全网结算明细!$A:$B,2,0)</f>
        <v>5203715975</v>
      </c>
      <c r="E226" s="4">
        <v>101</v>
      </c>
      <c r="F226" s="5" t="s">
        <v>432</v>
      </c>
      <c r="G226" s="5" t="s">
        <v>798</v>
      </c>
      <c r="H226" s="12" t="s">
        <v>41</v>
      </c>
      <c r="I226" s="12">
        <f t="shared" si="7"/>
        <v>2</v>
      </c>
      <c r="J226" s="12">
        <v>5</v>
      </c>
      <c r="K226" s="12">
        <v>2</v>
      </c>
      <c r="L226" s="12">
        <f t="shared" si="6"/>
        <v>7</v>
      </c>
      <c r="M226" s="2">
        <v>42979</v>
      </c>
      <c r="N226" s="16" t="s">
        <v>21</v>
      </c>
      <c r="O226" s="13" t="s">
        <v>146</v>
      </c>
      <c r="P226" s="13" t="s">
        <v>147</v>
      </c>
      <c r="Q226" s="11" t="s">
        <v>24</v>
      </c>
      <c r="R226" s="11" t="s">
        <v>25</v>
      </c>
    </row>
    <row r="227" spans="1:18" ht="24" x14ac:dyDescent="0.15">
      <c r="A227" s="11">
        <v>226</v>
      </c>
      <c r="B227" s="2" t="s">
        <v>16</v>
      </c>
      <c r="C227" s="3" t="s">
        <v>799</v>
      </c>
      <c r="D227" s="7">
        <f>VLOOKUP(C227,[1]圆通全网结算明细!$A:$B,2,0)</f>
        <v>5203697806</v>
      </c>
      <c r="E227" s="4">
        <v>101</v>
      </c>
      <c r="F227" s="5" t="s">
        <v>432</v>
      </c>
      <c r="G227" s="5" t="s">
        <v>800</v>
      </c>
      <c r="H227" s="12" t="s">
        <v>801</v>
      </c>
      <c r="I227" s="12">
        <f t="shared" si="7"/>
        <v>5</v>
      </c>
      <c r="J227" s="12">
        <v>5</v>
      </c>
      <c r="K227" s="12">
        <v>2</v>
      </c>
      <c r="L227" s="12">
        <f t="shared" si="6"/>
        <v>13</v>
      </c>
      <c r="M227" s="2">
        <v>42979</v>
      </c>
      <c r="N227" s="16" t="s">
        <v>21</v>
      </c>
      <c r="O227" s="13" t="s">
        <v>106</v>
      </c>
      <c r="P227" s="13" t="s">
        <v>107</v>
      </c>
      <c r="Q227" s="11" t="s">
        <v>24</v>
      </c>
      <c r="R227" s="11" t="s">
        <v>89</v>
      </c>
    </row>
    <row r="228" spans="1:18" ht="24" x14ac:dyDescent="0.15">
      <c r="A228" s="11">
        <v>227</v>
      </c>
      <c r="B228" s="2" t="s">
        <v>16</v>
      </c>
      <c r="C228" s="3" t="s">
        <v>802</v>
      </c>
      <c r="D228" s="7">
        <f>VLOOKUP(C228,[1]圆通全网结算明细!$A:$B,2,0)</f>
        <v>5203758884</v>
      </c>
      <c r="E228" s="4">
        <v>101</v>
      </c>
      <c r="F228" s="5" t="s">
        <v>255</v>
      </c>
      <c r="G228" s="5" t="s">
        <v>803</v>
      </c>
      <c r="H228" s="12" t="s">
        <v>20</v>
      </c>
      <c r="I228" s="12">
        <f t="shared" si="7"/>
        <v>2</v>
      </c>
      <c r="J228" s="12">
        <v>5</v>
      </c>
      <c r="K228" s="12">
        <v>2</v>
      </c>
      <c r="L228" s="12">
        <f t="shared" si="6"/>
        <v>7</v>
      </c>
      <c r="M228" s="2">
        <v>42979</v>
      </c>
      <c r="N228" s="16" t="s">
        <v>21</v>
      </c>
      <c r="O228" s="13" t="s">
        <v>22</v>
      </c>
      <c r="P228" s="13" t="s">
        <v>23</v>
      </c>
      <c r="Q228" s="11" t="s">
        <v>24</v>
      </c>
      <c r="R228" s="11" t="s">
        <v>89</v>
      </c>
    </row>
    <row r="229" spans="1:18" ht="36" x14ac:dyDescent="0.15">
      <c r="A229" s="11">
        <v>228</v>
      </c>
      <c r="B229" s="2" t="s">
        <v>16</v>
      </c>
      <c r="C229" s="3" t="s">
        <v>804</v>
      </c>
      <c r="D229" s="7">
        <f>VLOOKUP(C229,[1]圆通全网结算明细!$A:$B,2,0)</f>
        <v>5203728396</v>
      </c>
      <c r="E229" s="4">
        <v>101</v>
      </c>
      <c r="F229" s="5" t="s">
        <v>18</v>
      </c>
      <c r="G229" s="5" t="s">
        <v>805</v>
      </c>
      <c r="H229" s="12" t="s">
        <v>20</v>
      </c>
      <c r="I229" s="12">
        <f t="shared" si="7"/>
        <v>2</v>
      </c>
      <c r="J229" s="12">
        <v>5</v>
      </c>
      <c r="K229" s="12">
        <v>2</v>
      </c>
      <c r="L229" s="12">
        <f t="shared" si="6"/>
        <v>7</v>
      </c>
      <c r="M229" s="2">
        <v>42979</v>
      </c>
      <c r="N229" s="16" t="s">
        <v>21</v>
      </c>
      <c r="O229" s="13" t="s">
        <v>22</v>
      </c>
      <c r="P229" s="13" t="s">
        <v>23</v>
      </c>
      <c r="Q229" s="11" t="s">
        <v>24</v>
      </c>
      <c r="R229" s="11" t="s">
        <v>25</v>
      </c>
    </row>
    <row r="230" spans="1:18" ht="24" x14ac:dyDescent="0.15">
      <c r="A230" s="11">
        <v>229</v>
      </c>
      <c r="B230" s="2" t="s">
        <v>16</v>
      </c>
      <c r="C230" s="3" t="s">
        <v>806</v>
      </c>
      <c r="D230" s="7">
        <f>VLOOKUP(C230,[1]圆通全网结算明细!$A:$B,2,0)</f>
        <v>5203722139</v>
      </c>
      <c r="E230" s="4">
        <v>101</v>
      </c>
      <c r="F230" s="5" t="s">
        <v>444</v>
      </c>
      <c r="G230" s="5" t="s">
        <v>807</v>
      </c>
      <c r="H230" s="12" t="s">
        <v>330</v>
      </c>
      <c r="I230" s="12">
        <f t="shared" si="7"/>
        <v>3</v>
      </c>
      <c r="J230" s="12">
        <v>5</v>
      </c>
      <c r="K230" s="12">
        <v>2</v>
      </c>
      <c r="L230" s="12">
        <f t="shared" si="6"/>
        <v>9</v>
      </c>
      <c r="M230" s="2">
        <v>42979</v>
      </c>
      <c r="N230" s="16" t="s">
        <v>21</v>
      </c>
      <c r="O230" s="13" t="s">
        <v>72</v>
      </c>
      <c r="P230" s="13" t="s">
        <v>73</v>
      </c>
      <c r="Q230" s="11" t="s">
        <v>24</v>
      </c>
      <c r="R230" s="11" t="s">
        <v>25</v>
      </c>
    </row>
    <row r="231" spans="1:18" ht="24" x14ac:dyDescent="0.15">
      <c r="A231" s="11">
        <v>230</v>
      </c>
      <c r="B231" s="2" t="s">
        <v>16</v>
      </c>
      <c r="C231" s="3" t="s">
        <v>808</v>
      </c>
      <c r="D231" s="7">
        <f>VLOOKUP(C231,[1]圆通全网结算明细!$A:$B,2,0)</f>
        <v>5203711917</v>
      </c>
      <c r="E231" s="4">
        <v>101</v>
      </c>
      <c r="F231" s="5" t="s">
        <v>444</v>
      </c>
      <c r="G231" s="5" t="s">
        <v>807</v>
      </c>
      <c r="H231" s="12" t="s">
        <v>809</v>
      </c>
      <c r="I231" s="12">
        <f t="shared" si="7"/>
        <v>2</v>
      </c>
      <c r="J231" s="12">
        <v>5</v>
      </c>
      <c r="K231" s="12">
        <v>2</v>
      </c>
      <c r="L231" s="12">
        <f t="shared" si="6"/>
        <v>7</v>
      </c>
      <c r="M231" s="2">
        <v>42979</v>
      </c>
      <c r="N231" s="16" t="s">
        <v>21</v>
      </c>
      <c r="O231" s="13" t="s">
        <v>810</v>
      </c>
      <c r="P231" s="13" t="s">
        <v>811</v>
      </c>
      <c r="Q231" s="11" t="s">
        <v>24</v>
      </c>
      <c r="R231" s="11" t="s">
        <v>25</v>
      </c>
    </row>
    <row r="232" spans="1:18" ht="24" x14ac:dyDescent="0.15">
      <c r="A232" s="11">
        <v>231</v>
      </c>
      <c r="B232" s="2" t="s">
        <v>16</v>
      </c>
      <c r="C232" s="3" t="s">
        <v>812</v>
      </c>
      <c r="D232" s="7">
        <f>VLOOKUP(C232,[1]圆通全网结算明细!$A:$B,2,0)</f>
        <v>5203724612</v>
      </c>
      <c r="E232" s="4">
        <v>101</v>
      </c>
      <c r="F232" s="5" t="s">
        <v>444</v>
      </c>
      <c r="G232" s="5" t="s">
        <v>807</v>
      </c>
      <c r="H232" s="12" t="s">
        <v>708</v>
      </c>
      <c r="I232" s="12">
        <f t="shared" si="7"/>
        <v>2</v>
      </c>
      <c r="J232" s="12">
        <v>5</v>
      </c>
      <c r="K232" s="12">
        <v>2</v>
      </c>
      <c r="L232" s="12">
        <f t="shared" si="6"/>
        <v>7</v>
      </c>
      <c r="M232" s="2">
        <v>42979</v>
      </c>
      <c r="N232" s="16" t="s">
        <v>21</v>
      </c>
      <c r="O232" s="13" t="s">
        <v>813</v>
      </c>
      <c r="P232" s="13" t="s">
        <v>814</v>
      </c>
      <c r="Q232" s="11" t="s">
        <v>24</v>
      </c>
      <c r="R232" s="11" t="s">
        <v>25</v>
      </c>
    </row>
    <row r="233" spans="1:18" ht="24" x14ac:dyDescent="0.15">
      <c r="A233" s="11">
        <v>232</v>
      </c>
      <c r="B233" s="2" t="s">
        <v>16</v>
      </c>
      <c r="C233" s="3" t="s">
        <v>815</v>
      </c>
      <c r="D233" s="7">
        <f>VLOOKUP(C233,[1]圆通全网结算明细!$A:$B,2,0)</f>
        <v>5203796370</v>
      </c>
      <c r="E233" s="4">
        <v>101</v>
      </c>
      <c r="F233" s="5" t="s">
        <v>444</v>
      </c>
      <c r="G233" s="5" t="s">
        <v>807</v>
      </c>
      <c r="H233" s="12" t="s">
        <v>232</v>
      </c>
      <c r="I233" s="12">
        <f t="shared" si="7"/>
        <v>1</v>
      </c>
      <c r="J233" s="12">
        <v>5</v>
      </c>
      <c r="K233" s="12">
        <v>2</v>
      </c>
      <c r="L233" s="12">
        <f t="shared" si="6"/>
        <v>5</v>
      </c>
      <c r="M233" s="2">
        <v>42979</v>
      </c>
      <c r="N233" s="16" t="s">
        <v>21</v>
      </c>
      <c r="O233" s="13" t="s">
        <v>816</v>
      </c>
      <c r="P233" s="13" t="s">
        <v>817</v>
      </c>
      <c r="Q233" s="11" t="s">
        <v>24</v>
      </c>
      <c r="R233" s="11" t="s">
        <v>25</v>
      </c>
    </row>
    <row r="234" spans="1:18" ht="24" x14ac:dyDescent="0.15">
      <c r="A234" s="11">
        <v>233</v>
      </c>
      <c r="B234" s="2" t="s">
        <v>16</v>
      </c>
      <c r="C234" s="3" t="s">
        <v>818</v>
      </c>
      <c r="D234" s="7">
        <f>VLOOKUP(C234,[1]圆通全网结算明细!$A:$B,2,0)</f>
        <v>5203694195</v>
      </c>
      <c r="E234" s="4">
        <v>101</v>
      </c>
      <c r="F234" s="5" t="s">
        <v>444</v>
      </c>
      <c r="G234" s="5" t="s">
        <v>807</v>
      </c>
      <c r="H234" s="12" t="s">
        <v>492</v>
      </c>
      <c r="I234" s="12">
        <f t="shared" si="7"/>
        <v>1</v>
      </c>
      <c r="J234" s="12">
        <v>5</v>
      </c>
      <c r="K234" s="12">
        <v>2</v>
      </c>
      <c r="L234" s="12">
        <f t="shared" si="6"/>
        <v>5</v>
      </c>
      <c r="M234" s="2">
        <v>42979</v>
      </c>
      <c r="N234" s="16" t="s">
        <v>21</v>
      </c>
      <c r="O234" s="13" t="s">
        <v>819</v>
      </c>
      <c r="P234" s="13" t="s">
        <v>820</v>
      </c>
      <c r="Q234" s="11" t="s">
        <v>24</v>
      </c>
      <c r="R234" s="11" t="s">
        <v>25</v>
      </c>
    </row>
    <row r="235" spans="1:18" ht="24" x14ac:dyDescent="0.15">
      <c r="A235" s="11">
        <v>234</v>
      </c>
      <c r="B235" s="2" t="s">
        <v>16</v>
      </c>
      <c r="C235" s="3" t="s">
        <v>821</v>
      </c>
      <c r="D235" s="7">
        <f>VLOOKUP(C235,[1]圆通全网结算明细!$A:$B,2,0)</f>
        <v>5203741879</v>
      </c>
      <c r="E235" s="4">
        <v>101</v>
      </c>
      <c r="F235" s="5" t="s">
        <v>822</v>
      </c>
      <c r="G235" s="5" t="s">
        <v>823</v>
      </c>
      <c r="H235" s="12" t="s">
        <v>264</v>
      </c>
      <c r="I235" s="12">
        <f t="shared" si="7"/>
        <v>2</v>
      </c>
      <c r="J235" s="12">
        <v>5</v>
      </c>
      <c r="K235" s="12">
        <v>2</v>
      </c>
      <c r="L235" s="12">
        <f t="shared" si="6"/>
        <v>7</v>
      </c>
      <c r="M235" s="2">
        <v>42979</v>
      </c>
      <c r="N235" s="16" t="s">
        <v>7145</v>
      </c>
      <c r="O235" s="13" t="s">
        <v>72</v>
      </c>
      <c r="P235" s="13" t="s">
        <v>73</v>
      </c>
      <c r="Q235" s="11" t="s">
        <v>24</v>
      </c>
      <c r="R235" s="11" t="s">
        <v>25</v>
      </c>
    </row>
    <row r="236" spans="1:18" ht="24" x14ac:dyDescent="0.15">
      <c r="A236" s="11">
        <v>235</v>
      </c>
      <c r="B236" s="2" t="s">
        <v>16</v>
      </c>
      <c r="C236" s="3" t="s">
        <v>824</v>
      </c>
      <c r="D236" s="7">
        <f>VLOOKUP(C236,[1]圆通全网结算明细!$A:$B,2,0)</f>
        <v>5203707593</v>
      </c>
      <c r="E236" s="4">
        <v>101</v>
      </c>
      <c r="F236" s="5" t="s">
        <v>822</v>
      </c>
      <c r="G236" s="5" t="s">
        <v>823</v>
      </c>
      <c r="H236" s="12" t="s">
        <v>207</v>
      </c>
      <c r="I236" s="12">
        <f t="shared" si="7"/>
        <v>2</v>
      </c>
      <c r="J236" s="12">
        <v>5</v>
      </c>
      <c r="K236" s="12">
        <v>2</v>
      </c>
      <c r="L236" s="12">
        <f t="shared" si="6"/>
        <v>7</v>
      </c>
      <c r="M236" s="2">
        <v>42979</v>
      </c>
      <c r="N236" s="16" t="s">
        <v>21</v>
      </c>
      <c r="O236" s="13" t="s">
        <v>825</v>
      </c>
      <c r="P236" s="13" t="s">
        <v>826</v>
      </c>
      <c r="Q236" s="11" t="s">
        <v>24</v>
      </c>
      <c r="R236" s="11" t="s">
        <v>25</v>
      </c>
    </row>
    <row r="237" spans="1:18" ht="24" x14ac:dyDescent="0.15">
      <c r="A237" s="11">
        <v>236</v>
      </c>
      <c r="B237" s="2" t="s">
        <v>16</v>
      </c>
      <c r="C237" s="3" t="s">
        <v>827</v>
      </c>
      <c r="D237" s="7">
        <f>VLOOKUP(C237,[1]圆通全网结算明细!$A:$B,2,0)</f>
        <v>5203798058</v>
      </c>
      <c r="E237" s="4">
        <v>101</v>
      </c>
      <c r="F237" s="5" t="s">
        <v>822</v>
      </c>
      <c r="G237" s="5" t="s">
        <v>823</v>
      </c>
      <c r="H237" s="12" t="s">
        <v>828</v>
      </c>
      <c r="I237" s="12">
        <f t="shared" si="7"/>
        <v>5</v>
      </c>
      <c r="J237" s="12">
        <v>5</v>
      </c>
      <c r="K237" s="12">
        <v>2</v>
      </c>
      <c r="L237" s="12">
        <f t="shared" si="6"/>
        <v>13</v>
      </c>
      <c r="M237" s="2">
        <v>42979</v>
      </c>
      <c r="N237" s="16" t="s">
        <v>21</v>
      </c>
      <c r="O237" s="13" t="s">
        <v>829</v>
      </c>
      <c r="P237" s="13" t="s">
        <v>830</v>
      </c>
      <c r="Q237" s="11" t="s">
        <v>24</v>
      </c>
      <c r="R237" s="11" t="s">
        <v>25</v>
      </c>
    </row>
    <row r="238" spans="1:18" ht="36" x14ac:dyDescent="0.15">
      <c r="A238" s="11">
        <v>237</v>
      </c>
      <c r="B238" s="2" t="s">
        <v>16</v>
      </c>
      <c r="C238" s="3" t="s">
        <v>831</v>
      </c>
      <c r="D238" s="7">
        <f>VLOOKUP(C238,[1]圆通全网结算明细!$A:$B,2,0)</f>
        <v>5203764438</v>
      </c>
      <c r="E238" s="4">
        <v>101</v>
      </c>
      <c r="F238" s="5" t="s">
        <v>822</v>
      </c>
      <c r="G238" s="5" t="s">
        <v>832</v>
      </c>
      <c r="H238" s="12" t="s">
        <v>833</v>
      </c>
      <c r="I238" s="12">
        <f t="shared" si="7"/>
        <v>3</v>
      </c>
      <c r="J238" s="12">
        <v>5</v>
      </c>
      <c r="K238" s="12">
        <v>2</v>
      </c>
      <c r="L238" s="12">
        <f t="shared" si="6"/>
        <v>9</v>
      </c>
      <c r="M238" s="2">
        <v>42979</v>
      </c>
      <c r="N238" s="16" t="s">
        <v>21</v>
      </c>
      <c r="O238" s="13" t="s">
        <v>447</v>
      </c>
      <c r="P238" s="13" t="s">
        <v>448</v>
      </c>
      <c r="Q238" s="11" t="s">
        <v>24</v>
      </c>
      <c r="R238" s="11" t="s">
        <v>89</v>
      </c>
    </row>
    <row r="239" spans="1:18" ht="24" x14ac:dyDescent="0.15">
      <c r="A239" s="11">
        <v>238</v>
      </c>
      <c r="B239" s="2" t="s">
        <v>16</v>
      </c>
      <c r="C239" s="3" t="s">
        <v>834</v>
      </c>
      <c r="D239" s="7">
        <f>VLOOKUP(C239,[1]圆通全网结算明细!$A:$B,2,0)</f>
        <v>5203756326</v>
      </c>
      <c r="E239" s="4">
        <v>101</v>
      </c>
      <c r="F239" s="5" t="s">
        <v>822</v>
      </c>
      <c r="G239" s="5" t="s">
        <v>835</v>
      </c>
      <c r="H239" s="12" t="s">
        <v>122</v>
      </c>
      <c r="I239" s="12">
        <f t="shared" si="7"/>
        <v>1</v>
      </c>
      <c r="J239" s="12">
        <v>5</v>
      </c>
      <c r="K239" s="12">
        <v>2</v>
      </c>
      <c r="L239" s="12">
        <f t="shared" si="6"/>
        <v>5</v>
      </c>
      <c r="M239" s="2">
        <v>42979</v>
      </c>
      <c r="N239" s="16" t="s">
        <v>21</v>
      </c>
      <c r="O239" s="13" t="s">
        <v>366</v>
      </c>
      <c r="P239" s="13" t="s">
        <v>367</v>
      </c>
      <c r="Q239" s="11" t="s">
        <v>24</v>
      </c>
      <c r="R239" s="11" t="s">
        <v>25</v>
      </c>
    </row>
    <row r="240" spans="1:18" ht="36" x14ac:dyDescent="0.15">
      <c r="A240" s="11">
        <v>239</v>
      </c>
      <c r="B240" s="2" t="s">
        <v>16</v>
      </c>
      <c r="C240" s="3" t="s">
        <v>836</v>
      </c>
      <c r="D240" s="7">
        <f>VLOOKUP(C240,[1]圆通全网结算明细!$A:$B,2,0)</f>
        <v>5203720298</v>
      </c>
      <c r="E240" s="4">
        <v>101</v>
      </c>
      <c r="F240" s="5" t="s">
        <v>432</v>
      </c>
      <c r="G240" s="5" t="s">
        <v>837</v>
      </c>
      <c r="H240" s="12" t="s">
        <v>838</v>
      </c>
      <c r="I240" s="12">
        <f t="shared" si="7"/>
        <v>1</v>
      </c>
      <c r="J240" s="12">
        <v>5</v>
      </c>
      <c r="K240" s="12">
        <v>2</v>
      </c>
      <c r="L240" s="12">
        <f t="shared" si="6"/>
        <v>5</v>
      </c>
      <c r="M240" s="2">
        <v>42979</v>
      </c>
      <c r="N240" s="16" t="s">
        <v>7145</v>
      </c>
      <c r="O240" s="13" t="s">
        <v>839</v>
      </c>
      <c r="P240" s="13" t="s">
        <v>840</v>
      </c>
      <c r="Q240" s="11" t="s">
        <v>24</v>
      </c>
      <c r="R240" s="11" t="s">
        <v>25</v>
      </c>
    </row>
    <row r="241" spans="1:18" ht="36" x14ac:dyDescent="0.15">
      <c r="A241" s="11">
        <v>240</v>
      </c>
      <c r="B241" s="2" t="s">
        <v>16</v>
      </c>
      <c r="C241" s="3" t="s">
        <v>841</v>
      </c>
      <c r="D241" s="7">
        <f>VLOOKUP(C241,[1]圆通全网结算明细!$A:$B,2,0)</f>
        <v>5203696637</v>
      </c>
      <c r="E241" s="4">
        <v>101</v>
      </c>
      <c r="F241" s="5" t="s">
        <v>432</v>
      </c>
      <c r="G241" s="5" t="s">
        <v>837</v>
      </c>
      <c r="H241" s="12" t="s">
        <v>782</v>
      </c>
      <c r="I241" s="12">
        <f t="shared" si="7"/>
        <v>1</v>
      </c>
      <c r="J241" s="12">
        <v>5</v>
      </c>
      <c r="K241" s="12">
        <v>2</v>
      </c>
      <c r="L241" s="12">
        <f t="shared" si="6"/>
        <v>5</v>
      </c>
      <c r="M241" s="2">
        <v>42979</v>
      </c>
      <c r="N241" s="16" t="s">
        <v>21</v>
      </c>
      <c r="O241" s="13" t="s">
        <v>842</v>
      </c>
      <c r="P241" s="13" t="s">
        <v>843</v>
      </c>
      <c r="Q241" s="11" t="s">
        <v>24</v>
      </c>
      <c r="R241" s="11" t="s">
        <v>25</v>
      </c>
    </row>
    <row r="242" spans="1:18" ht="24" x14ac:dyDescent="0.15">
      <c r="A242" s="11">
        <v>241</v>
      </c>
      <c r="B242" s="2" t="s">
        <v>16</v>
      </c>
      <c r="C242" s="3" t="s">
        <v>844</v>
      </c>
      <c r="D242" s="7">
        <f>VLOOKUP(C242,[1]圆通全网结算明细!$A:$B,2,0)</f>
        <v>5203690489</v>
      </c>
      <c r="E242" s="4">
        <v>101</v>
      </c>
      <c r="F242" s="5" t="s">
        <v>432</v>
      </c>
      <c r="G242" s="5" t="s">
        <v>845</v>
      </c>
      <c r="H242" s="12" t="s">
        <v>412</v>
      </c>
      <c r="I242" s="12">
        <f t="shared" si="7"/>
        <v>1</v>
      </c>
      <c r="J242" s="12">
        <v>5</v>
      </c>
      <c r="K242" s="12">
        <v>2</v>
      </c>
      <c r="L242" s="12">
        <f t="shared" si="6"/>
        <v>5</v>
      </c>
      <c r="M242" s="2">
        <v>42979</v>
      </c>
      <c r="N242" s="16" t="s">
        <v>21</v>
      </c>
      <c r="O242" s="13" t="s">
        <v>275</v>
      </c>
      <c r="P242" s="13" t="s">
        <v>276</v>
      </c>
      <c r="Q242" s="11" t="s">
        <v>24</v>
      </c>
      <c r="R242" s="11" t="s">
        <v>25</v>
      </c>
    </row>
    <row r="243" spans="1:18" ht="24" x14ac:dyDescent="0.15">
      <c r="A243" s="11">
        <v>242</v>
      </c>
      <c r="B243" s="2" t="s">
        <v>16</v>
      </c>
      <c r="C243" s="3" t="s">
        <v>846</v>
      </c>
      <c r="D243" s="7">
        <f>VLOOKUP(C243,[1]圆通全网结算明细!$A:$B,2,0)</f>
        <v>5203688521</v>
      </c>
      <c r="E243" s="4">
        <v>101</v>
      </c>
      <c r="F243" s="5" t="s">
        <v>432</v>
      </c>
      <c r="G243" s="5" t="s">
        <v>845</v>
      </c>
      <c r="H243" s="12" t="s">
        <v>847</v>
      </c>
      <c r="I243" s="12">
        <f t="shared" si="7"/>
        <v>3</v>
      </c>
      <c r="J243" s="12">
        <v>5</v>
      </c>
      <c r="K243" s="12">
        <v>2</v>
      </c>
      <c r="L243" s="12">
        <f t="shared" si="6"/>
        <v>9</v>
      </c>
      <c r="M243" s="2">
        <v>42979</v>
      </c>
      <c r="N243" s="16" t="s">
        <v>21</v>
      </c>
      <c r="O243" s="13" t="s">
        <v>386</v>
      </c>
      <c r="P243" s="13" t="s">
        <v>387</v>
      </c>
      <c r="Q243" s="11" t="s">
        <v>24</v>
      </c>
      <c r="R243" s="11" t="s">
        <v>25</v>
      </c>
    </row>
    <row r="244" spans="1:18" ht="24" x14ac:dyDescent="0.15">
      <c r="A244" s="11">
        <v>243</v>
      </c>
      <c r="B244" s="2" t="s">
        <v>16</v>
      </c>
      <c r="C244" s="3" t="s">
        <v>848</v>
      </c>
      <c r="D244" s="7">
        <f>VLOOKUP(C244,[1]圆通全网结算明细!$A:$B,2,0)</f>
        <v>5203805479</v>
      </c>
      <c r="E244" s="4">
        <v>101</v>
      </c>
      <c r="F244" s="5" t="s">
        <v>432</v>
      </c>
      <c r="G244" s="5" t="s">
        <v>849</v>
      </c>
      <c r="H244" s="12" t="s">
        <v>86</v>
      </c>
      <c r="I244" s="12">
        <f t="shared" si="7"/>
        <v>3</v>
      </c>
      <c r="J244" s="12">
        <v>5</v>
      </c>
      <c r="K244" s="12">
        <v>2</v>
      </c>
      <c r="L244" s="12">
        <f t="shared" si="6"/>
        <v>9</v>
      </c>
      <c r="M244" s="2">
        <v>42979</v>
      </c>
      <c r="N244" s="16" t="s">
        <v>21</v>
      </c>
      <c r="O244" s="13" t="s">
        <v>57</v>
      </c>
      <c r="P244" s="13" t="s">
        <v>58</v>
      </c>
      <c r="Q244" s="11" t="s">
        <v>24</v>
      </c>
      <c r="R244" s="11" t="s">
        <v>89</v>
      </c>
    </row>
    <row r="245" spans="1:18" ht="24" x14ac:dyDescent="0.15">
      <c r="A245" s="11">
        <v>244</v>
      </c>
      <c r="B245" s="2" t="s">
        <v>16</v>
      </c>
      <c r="C245" s="3" t="s">
        <v>850</v>
      </c>
      <c r="D245" s="7">
        <f>VLOOKUP(C245,[1]圆通全网结算明细!$A:$B,2,0)</f>
        <v>5203753068</v>
      </c>
      <c r="E245" s="4">
        <v>101</v>
      </c>
      <c r="F245" s="5" t="s">
        <v>851</v>
      </c>
      <c r="G245" s="5" t="s">
        <v>852</v>
      </c>
      <c r="H245" s="12" t="s">
        <v>86</v>
      </c>
      <c r="I245" s="12">
        <f t="shared" si="7"/>
        <v>3</v>
      </c>
      <c r="J245" s="12">
        <v>5</v>
      </c>
      <c r="K245" s="12">
        <v>2</v>
      </c>
      <c r="L245" s="12">
        <f t="shared" si="6"/>
        <v>9</v>
      </c>
      <c r="M245" s="2">
        <v>42979</v>
      </c>
      <c r="N245" s="16" t="s">
        <v>21</v>
      </c>
      <c r="O245" s="13" t="s">
        <v>87</v>
      </c>
      <c r="P245" s="13" t="s">
        <v>88</v>
      </c>
      <c r="Q245" s="11" t="s">
        <v>24</v>
      </c>
      <c r="R245" s="11" t="s">
        <v>89</v>
      </c>
    </row>
    <row r="246" spans="1:18" ht="24" x14ac:dyDescent="0.15">
      <c r="A246" s="11">
        <v>245</v>
      </c>
      <c r="B246" s="2" t="s">
        <v>16</v>
      </c>
      <c r="C246" s="3" t="s">
        <v>853</v>
      </c>
      <c r="D246" s="7">
        <f>VLOOKUP(C246,[1]圆通全网结算明细!$A:$B,2,0)</f>
        <v>5203720193</v>
      </c>
      <c r="E246" s="4">
        <v>101</v>
      </c>
      <c r="F246" s="5" t="s">
        <v>851</v>
      </c>
      <c r="G246" s="5" t="s">
        <v>854</v>
      </c>
      <c r="H246" s="12" t="s">
        <v>855</v>
      </c>
      <c r="I246" s="12">
        <f t="shared" si="7"/>
        <v>4</v>
      </c>
      <c r="J246" s="12">
        <v>5</v>
      </c>
      <c r="K246" s="12">
        <v>2</v>
      </c>
      <c r="L246" s="12">
        <f t="shared" si="6"/>
        <v>11</v>
      </c>
      <c r="M246" s="2">
        <v>42979</v>
      </c>
      <c r="N246" s="16" t="s">
        <v>21</v>
      </c>
      <c r="O246" s="13" t="s">
        <v>169</v>
      </c>
      <c r="P246" s="13" t="s">
        <v>170</v>
      </c>
      <c r="Q246" s="11" t="s">
        <v>24</v>
      </c>
      <c r="R246" s="11" t="s">
        <v>89</v>
      </c>
    </row>
    <row r="247" spans="1:18" ht="24" x14ac:dyDescent="0.15">
      <c r="A247" s="11">
        <v>246</v>
      </c>
      <c r="B247" s="2" t="s">
        <v>16</v>
      </c>
      <c r="C247" s="3" t="s">
        <v>857</v>
      </c>
      <c r="D247" s="7">
        <f>VLOOKUP(C247,[1]圆通全网结算明细!$A:$B,2,0)</f>
        <v>5203731377</v>
      </c>
      <c r="E247" s="4">
        <v>101</v>
      </c>
      <c r="F247" s="5" t="s">
        <v>851</v>
      </c>
      <c r="G247" s="5" t="s">
        <v>858</v>
      </c>
      <c r="H247" s="12" t="s">
        <v>847</v>
      </c>
      <c r="I247" s="12">
        <f t="shared" si="7"/>
        <v>3</v>
      </c>
      <c r="J247" s="12">
        <v>5</v>
      </c>
      <c r="K247" s="12">
        <v>2</v>
      </c>
      <c r="L247" s="12">
        <f t="shared" si="6"/>
        <v>9</v>
      </c>
      <c r="M247" s="2">
        <v>42979</v>
      </c>
      <c r="N247" s="16" t="s">
        <v>21</v>
      </c>
      <c r="O247" s="13" t="s">
        <v>859</v>
      </c>
      <c r="P247" s="13" t="s">
        <v>860</v>
      </c>
      <c r="Q247" s="11" t="s">
        <v>24</v>
      </c>
      <c r="R247" s="11" t="s">
        <v>25</v>
      </c>
    </row>
    <row r="248" spans="1:18" ht="24" x14ac:dyDescent="0.15">
      <c r="A248" s="11">
        <v>247</v>
      </c>
      <c r="B248" s="2" t="s">
        <v>16</v>
      </c>
      <c r="C248" s="3" t="s">
        <v>861</v>
      </c>
      <c r="D248" s="7">
        <f>VLOOKUP(C248,[1]圆通全网结算明细!$A:$B,2,0)</f>
        <v>5203806609</v>
      </c>
      <c r="E248" s="4">
        <v>101</v>
      </c>
      <c r="F248" s="5" t="s">
        <v>851</v>
      </c>
      <c r="G248" s="5" t="s">
        <v>858</v>
      </c>
      <c r="H248" s="12" t="s">
        <v>862</v>
      </c>
      <c r="I248" s="12">
        <f t="shared" si="7"/>
        <v>2</v>
      </c>
      <c r="J248" s="12">
        <v>5</v>
      </c>
      <c r="K248" s="12">
        <v>2</v>
      </c>
      <c r="L248" s="12">
        <f t="shared" si="6"/>
        <v>7</v>
      </c>
      <c r="M248" s="2">
        <v>42979</v>
      </c>
      <c r="N248" s="16" t="s">
        <v>7145</v>
      </c>
      <c r="O248" s="13" t="s">
        <v>863</v>
      </c>
      <c r="P248" s="13" t="s">
        <v>864</v>
      </c>
      <c r="Q248" s="11" t="s">
        <v>24</v>
      </c>
      <c r="R248" s="11" t="s">
        <v>25</v>
      </c>
    </row>
    <row r="249" spans="1:18" ht="24" x14ac:dyDescent="0.15">
      <c r="A249" s="11">
        <v>248</v>
      </c>
      <c r="B249" s="2" t="s">
        <v>16</v>
      </c>
      <c r="C249" s="3" t="s">
        <v>865</v>
      </c>
      <c r="D249" s="7">
        <f>VLOOKUP(C249,[1]圆通全网结算明细!$A:$B,2,0)</f>
        <v>5203722305</v>
      </c>
      <c r="E249" s="4">
        <v>101</v>
      </c>
      <c r="F249" s="5" t="s">
        <v>851</v>
      </c>
      <c r="G249" s="5" t="s">
        <v>866</v>
      </c>
      <c r="H249" s="12" t="s">
        <v>330</v>
      </c>
      <c r="I249" s="12">
        <f t="shared" si="7"/>
        <v>3</v>
      </c>
      <c r="J249" s="12">
        <v>5</v>
      </c>
      <c r="K249" s="12">
        <v>2</v>
      </c>
      <c r="L249" s="12">
        <f t="shared" si="6"/>
        <v>9</v>
      </c>
      <c r="M249" s="2">
        <v>42979</v>
      </c>
      <c r="N249" s="16" t="s">
        <v>21</v>
      </c>
      <c r="O249" s="13" t="s">
        <v>563</v>
      </c>
      <c r="P249" s="13" t="s">
        <v>564</v>
      </c>
      <c r="Q249" s="11" t="s">
        <v>24</v>
      </c>
      <c r="R249" s="11" t="s">
        <v>25</v>
      </c>
    </row>
    <row r="250" spans="1:18" ht="24" x14ac:dyDescent="0.15">
      <c r="A250" s="11">
        <v>249</v>
      </c>
      <c r="B250" s="2" t="s">
        <v>16</v>
      </c>
      <c r="C250" s="3" t="s">
        <v>867</v>
      </c>
      <c r="D250" s="7">
        <f>VLOOKUP(C250,[1]圆通全网结算明细!$A:$B,2,0)</f>
        <v>5203696926</v>
      </c>
      <c r="E250" s="4">
        <v>101</v>
      </c>
      <c r="F250" s="5" t="s">
        <v>851</v>
      </c>
      <c r="G250" s="5" t="s">
        <v>866</v>
      </c>
      <c r="H250" s="12" t="s">
        <v>269</v>
      </c>
      <c r="I250" s="12">
        <f t="shared" si="7"/>
        <v>3</v>
      </c>
      <c r="J250" s="12">
        <v>5</v>
      </c>
      <c r="K250" s="12">
        <v>2</v>
      </c>
      <c r="L250" s="12">
        <f t="shared" si="6"/>
        <v>9</v>
      </c>
      <c r="M250" s="2">
        <v>42979</v>
      </c>
      <c r="N250" s="16" t="s">
        <v>21</v>
      </c>
      <c r="O250" s="13" t="s">
        <v>563</v>
      </c>
      <c r="P250" s="13" t="s">
        <v>564</v>
      </c>
      <c r="Q250" s="11" t="s">
        <v>24</v>
      </c>
      <c r="R250" s="11" t="s">
        <v>25</v>
      </c>
    </row>
    <row r="251" spans="1:18" ht="24" x14ac:dyDescent="0.15">
      <c r="A251" s="11">
        <v>250</v>
      </c>
      <c r="B251" s="2" t="s">
        <v>16</v>
      </c>
      <c r="C251" s="3" t="s">
        <v>868</v>
      </c>
      <c r="D251" s="7">
        <f>VLOOKUP(C251,[1]圆通全网结算明细!$A:$B,2,0)</f>
        <v>5203717524</v>
      </c>
      <c r="E251" s="4">
        <v>101</v>
      </c>
      <c r="F251" s="5" t="s">
        <v>851</v>
      </c>
      <c r="G251" s="5" t="s">
        <v>866</v>
      </c>
      <c r="H251" s="12" t="s">
        <v>577</v>
      </c>
      <c r="I251" s="12">
        <f t="shared" si="7"/>
        <v>3</v>
      </c>
      <c r="J251" s="12">
        <v>5</v>
      </c>
      <c r="K251" s="12">
        <v>2</v>
      </c>
      <c r="L251" s="12">
        <f t="shared" si="6"/>
        <v>9</v>
      </c>
      <c r="M251" s="2">
        <v>42979</v>
      </c>
      <c r="N251" s="16" t="s">
        <v>21</v>
      </c>
      <c r="O251" s="13" t="s">
        <v>563</v>
      </c>
      <c r="P251" s="13" t="s">
        <v>564</v>
      </c>
      <c r="Q251" s="11" t="s">
        <v>24</v>
      </c>
      <c r="R251" s="11" t="s">
        <v>25</v>
      </c>
    </row>
    <row r="252" spans="1:18" ht="24" x14ac:dyDescent="0.15">
      <c r="A252" s="11">
        <v>251</v>
      </c>
      <c r="B252" s="2" t="s">
        <v>16</v>
      </c>
      <c r="C252" s="3" t="s">
        <v>869</v>
      </c>
      <c r="D252" s="7">
        <f>VLOOKUP(C252,[1]圆通全网结算明细!$A:$B,2,0)</f>
        <v>5203689985</v>
      </c>
      <c r="E252" s="4">
        <v>101</v>
      </c>
      <c r="F252" s="5" t="s">
        <v>851</v>
      </c>
      <c r="G252" s="5" t="s">
        <v>866</v>
      </c>
      <c r="H252" s="12" t="s">
        <v>330</v>
      </c>
      <c r="I252" s="12">
        <f t="shared" si="7"/>
        <v>3</v>
      </c>
      <c r="J252" s="12">
        <v>5</v>
      </c>
      <c r="K252" s="12">
        <v>2</v>
      </c>
      <c r="L252" s="12">
        <f t="shared" si="6"/>
        <v>9</v>
      </c>
      <c r="M252" s="2">
        <v>42979</v>
      </c>
      <c r="N252" s="16" t="s">
        <v>21</v>
      </c>
      <c r="O252" s="13" t="s">
        <v>563</v>
      </c>
      <c r="P252" s="13" t="s">
        <v>564</v>
      </c>
      <c r="Q252" s="11" t="s">
        <v>24</v>
      </c>
      <c r="R252" s="11" t="s">
        <v>25</v>
      </c>
    </row>
    <row r="253" spans="1:18" ht="24" x14ac:dyDescent="0.15">
      <c r="A253" s="11">
        <v>252</v>
      </c>
      <c r="B253" s="2" t="s">
        <v>16</v>
      </c>
      <c r="C253" s="3" t="s">
        <v>870</v>
      </c>
      <c r="D253" s="7">
        <f>VLOOKUP(C253,[1]圆通全网结算明细!$A:$B,2,0)</f>
        <v>5203777192</v>
      </c>
      <c r="E253" s="4">
        <v>101</v>
      </c>
      <c r="F253" s="5" t="s">
        <v>851</v>
      </c>
      <c r="G253" s="5" t="s">
        <v>871</v>
      </c>
      <c r="H253" s="12" t="s">
        <v>86</v>
      </c>
      <c r="I253" s="12">
        <f t="shared" si="7"/>
        <v>3</v>
      </c>
      <c r="J253" s="12">
        <v>5</v>
      </c>
      <c r="K253" s="12">
        <v>2</v>
      </c>
      <c r="L253" s="12">
        <f t="shared" si="6"/>
        <v>9</v>
      </c>
      <c r="M253" s="2">
        <v>42979</v>
      </c>
      <c r="N253" s="16" t="s">
        <v>21</v>
      </c>
      <c r="O253" s="13" t="s">
        <v>72</v>
      </c>
      <c r="P253" s="13" t="s">
        <v>73</v>
      </c>
      <c r="Q253" s="11" t="s">
        <v>24</v>
      </c>
      <c r="R253" s="11" t="s">
        <v>25</v>
      </c>
    </row>
    <row r="254" spans="1:18" ht="24" x14ac:dyDescent="0.15">
      <c r="A254" s="11">
        <v>253</v>
      </c>
      <c r="B254" s="2" t="s">
        <v>16</v>
      </c>
      <c r="C254" s="3" t="s">
        <v>872</v>
      </c>
      <c r="D254" s="7">
        <f>VLOOKUP(C254,[1]圆通全网结算明细!$A:$B,2,0)</f>
        <v>5203792443</v>
      </c>
      <c r="E254" s="4">
        <v>101</v>
      </c>
      <c r="F254" s="5" t="s">
        <v>444</v>
      </c>
      <c r="G254" s="5" t="s">
        <v>873</v>
      </c>
      <c r="H254" s="12" t="s">
        <v>372</v>
      </c>
      <c r="I254" s="12">
        <f t="shared" si="7"/>
        <v>1</v>
      </c>
      <c r="J254" s="12">
        <v>5</v>
      </c>
      <c r="K254" s="12">
        <v>2</v>
      </c>
      <c r="L254" s="12">
        <f t="shared" si="6"/>
        <v>5</v>
      </c>
      <c r="M254" s="2">
        <v>42979</v>
      </c>
      <c r="N254" s="16" t="s">
        <v>21</v>
      </c>
      <c r="O254" s="13" t="s">
        <v>875</v>
      </c>
      <c r="P254" s="13" t="s">
        <v>876</v>
      </c>
      <c r="Q254" s="11" t="s">
        <v>24</v>
      </c>
      <c r="R254" s="11" t="s">
        <v>25</v>
      </c>
    </row>
    <row r="255" spans="1:18" ht="24" x14ac:dyDescent="0.15">
      <c r="A255" s="11">
        <v>254</v>
      </c>
      <c r="B255" s="2" t="s">
        <v>16</v>
      </c>
      <c r="C255" s="3" t="s">
        <v>877</v>
      </c>
      <c r="D255" s="7">
        <f>VLOOKUP(C255,[1]圆通全网结算明细!$A:$B,2,0)</f>
        <v>5203798136</v>
      </c>
      <c r="E255" s="4">
        <v>101</v>
      </c>
      <c r="F255" s="5" t="s">
        <v>444</v>
      </c>
      <c r="G255" s="5" t="s">
        <v>878</v>
      </c>
      <c r="H255" s="12" t="s">
        <v>782</v>
      </c>
      <c r="I255" s="12">
        <f t="shared" si="7"/>
        <v>1</v>
      </c>
      <c r="J255" s="12">
        <v>5</v>
      </c>
      <c r="K255" s="12">
        <v>2</v>
      </c>
      <c r="L255" s="12">
        <f t="shared" si="6"/>
        <v>5</v>
      </c>
      <c r="M255" s="2">
        <v>42979</v>
      </c>
      <c r="N255" s="16" t="s">
        <v>21</v>
      </c>
      <c r="O255" s="13" t="s">
        <v>879</v>
      </c>
      <c r="P255" s="13" t="s">
        <v>880</v>
      </c>
      <c r="Q255" s="11" t="s">
        <v>24</v>
      </c>
      <c r="R255" s="11" t="s">
        <v>25</v>
      </c>
    </row>
    <row r="256" spans="1:18" ht="24" x14ac:dyDescent="0.15">
      <c r="A256" s="11">
        <v>255</v>
      </c>
      <c r="B256" s="2" t="s">
        <v>16</v>
      </c>
      <c r="C256" s="3" t="s">
        <v>881</v>
      </c>
      <c r="D256" s="7">
        <f>VLOOKUP(C256,[1]圆通全网结算明细!$A:$B,2,0)</f>
        <v>5203791450</v>
      </c>
      <c r="E256" s="4">
        <v>101</v>
      </c>
      <c r="F256" s="5" t="s">
        <v>432</v>
      </c>
      <c r="G256" s="5" t="s">
        <v>882</v>
      </c>
      <c r="H256" s="12" t="s">
        <v>76</v>
      </c>
      <c r="I256" s="12">
        <f t="shared" si="7"/>
        <v>1</v>
      </c>
      <c r="J256" s="12">
        <v>5</v>
      </c>
      <c r="K256" s="12">
        <v>2</v>
      </c>
      <c r="L256" s="12">
        <f t="shared" si="6"/>
        <v>5</v>
      </c>
      <c r="M256" s="2">
        <v>42979</v>
      </c>
      <c r="N256" s="16" t="s">
        <v>21</v>
      </c>
      <c r="O256" s="13" t="s">
        <v>883</v>
      </c>
      <c r="P256" s="13" t="s">
        <v>884</v>
      </c>
      <c r="Q256" s="11" t="s">
        <v>24</v>
      </c>
      <c r="R256" s="11" t="s">
        <v>25</v>
      </c>
    </row>
    <row r="257" spans="1:18" ht="24" x14ac:dyDescent="0.15">
      <c r="A257" s="11">
        <v>256</v>
      </c>
      <c r="B257" s="2" t="s">
        <v>16</v>
      </c>
      <c r="C257" s="3" t="s">
        <v>885</v>
      </c>
      <c r="D257" s="7">
        <f>VLOOKUP(C257,[1]圆通全网结算明细!$A:$B,2,0)</f>
        <v>5203755937</v>
      </c>
      <c r="E257" s="4">
        <v>101</v>
      </c>
      <c r="F257" s="5" t="s">
        <v>432</v>
      </c>
      <c r="G257" s="5" t="s">
        <v>886</v>
      </c>
      <c r="H257" s="12" t="s">
        <v>887</v>
      </c>
      <c r="I257" s="12">
        <f t="shared" si="7"/>
        <v>3</v>
      </c>
      <c r="J257" s="12">
        <v>5</v>
      </c>
      <c r="K257" s="12">
        <v>2</v>
      </c>
      <c r="L257" s="12">
        <f t="shared" si="6"/>
        <v>9</v>
      </c>
      <c r="M257" s="2">
        <v>42979</v>
      </c>
      <c r="N257" s="16" t="s">
        <v>21</v>
      </c>
      <c r="O257" s="13" t="s">
        <v>888</v>
      </c>
      <c r="P257" s="13" t="s">
        <v>889</v>
      </c>
      <c r="Q257" s="11" t="s">
        <v>24</v>
      </c>
      <c r="R257" s="11" t="s">
        <v>25</v>
      </c>
    </row>
    <row r="258" spans="1:18" ht="24" x14ac:dyDescent="0.15">
      <c r="A258" s="11">
        <v>257</v>
      </c>
      <c r="B258" s="2" t="s">
        <v>16</v>
      </c>
      <c r="C258" s="3" t="s">
        <v>890</v>
      </c>
      <c r="D258" s="7">
        <f>VLOOKUP(C258,[1]圆通全网结算明细!$A:$B,2,0)</f>
        <v>5203727735</v>
      </c>
      <c r="E258" s="4">
        <v>101</v>
      </c>
      <c r="F258" s="5" t="s">
        <v>432</v>
      </c>
      <c r="G258" s="5" t="s">
        <v>891</v>
      </c>
      <c r="H258" s="12" t="s">
        <v>892</v>
      </c>
      <c r="I258" s="12">
        <f t="shared" si="7"/>
        <v>2</v>
      </c>
      <c r="J258" s="12">
        <v>5</v>
      </c>
      <c r="K258" s="12">
        <v>2</v>
      </c>
      <c r="L258" s="12">
        <f t="shared" ref="L258:L321" si="8">J258+(I258-1)*K258</f>
        <v>7</v>
      </c>
      <c r="M258" s="2">
        <v>42979</v>
      </c>
      <c r="N258" s="16" t="s">
        <v>21</v>
      </c>
      <c r="O258" s="13" t="s">
        <v>558</v>
      </c>
      <c r="P258" s="13" t="s">
        <v>559</v>
      </c>
      <c r="Q258" s="11" t="s">
        <v>24</v>
      </c>
      <c r="R258" s="11" t="s">
        <v>25</v>
      </c>
    </row>
    <row r="259" spans="1:18" ht="36" x14ac:dyDescent="0.15">
      <c r="A259" s="11">
        <v>258</v>
      </c>
      <c r="B259" s="2" t="s">
        <v>16</v>
      </c>
      <c r="C259" s="3" t="s">
        <v>893</v>
      </c>
      <c r="D259" s="7">
        <f>VLOOKUP(C259,[1]圆通全网结算明细!$A:$B,2,0)</f>
        <v>5203697776</v>
      </c>
      <c r="E259" s="4">
        <v>101</v>
      </c>
      <c r="F259" s="5" t="s">
        <v>432</v>
      </c>
      <c r="G259" s="5" t="s">
        <v>894</v>
      </c>
      <c r="H259" s="12" t="s">
        <v>892</v>
      </c>
      <c r="I259" s="12">
        <f t="shared" ref="I259:I322" si="9">CEILING(H259,1)</f>
        <v>2</v>
      </c>
      <c r="J259" s="12">
        <v>5</v>
      </c>
      <c r="K259" s="12">
        <v>2</v>
      </c>
      <c r="L259" s="12">
        <f t="shared" si="8"/>
        <v>7</v>
      </c>
      <c r="M259" s="2">
        <v>42979</v>
      </c>
      <c r="N259" s="16" t="s">
        <v>7145</v>
      </c>
      <c r="O259" s="13" t="s">
        <v>72</v>
      </c>
      <c r="P259" s="13" t="s">
        <v>73</v>
      </c>
      <c r="Q259" s="11" t="s">
        <v>24</v>
      </c>
      <c r="R259" s="11" t="s">
        <v>89</v>
      </c>
    </row>
    <row r="260" spans="1:18" ht="24" x14ac:dyDescent="0.15">
      <c r="A260" s="11">
        <v>259</v>
      </c>
      <c r="B260" s="2" t="s">
        <v>16</v>
      </c>
      <c r="C260" s="3" t="s">
        <v>895</v>
      </c>
      <c r="D260" s="7">
        <f>VLOOKUP(C260,[1]圆通全网结算明细!$A:$B,2,0)</f>
        <v>5203787961</v>
      </c>
      <c r="E260" s="4">
        <v>101</v>
      </c>
      <c r="F260" s="5" t="s">
        <v>136</v>
      </c>
      <c r="G260" s="5" t="s">
        <v>896</v>
      </c>
      <c r="H260" s="12" t="s">
        <v>492</v>
      </c>
      <c r="I260" s="12">
        <f t="shared" si="9"/>
        <v>1</v>
      </c>
      <c r="J260" s="12">
        <v>5</v>
      </c>
      <c r="K260" s="12">
        <v>2</v>
      </c>
      <c r="L260" s="12">
        <f t="shared" si="8"/>
        <v>5</v>
      </c>
      <c r="M260" s="2">
        <v>42979</v>
      </c>
      <c r="N260" s="16" t="s">
        <v>21</v>
      </c>
      <c r="O260" s="13" t="s">
        <v>897</v>
      </c>
      <c r="P260" s="13" t="s">
        <v>898</v>
      </c>
      <c r="Q260" s="11" t="s">
        <v>24</v>
      </c>
      <c r="R260" s="11" t="s">
        <v>25</v>
      </c>
    </row>
    <row r="261" spans="1:18" ht="36" x14ac:dyDescent="0.15">
      <c r="A261" s="11">
        <v>260</v>
      </c>
      <c r="B261" s="2" t="s">
        <v>16</v>
      </c>
      <c r="C261" s="3" t="s">
        <v>899</v>
      </c>
      <c r="D261" s="7">
        <f>VLOOKUP(C261,[1]圆通全网结算明细!$A:$B,2,0)</f>
        <v>5203794392</v>
      </c>
      <c r="E261" s="4">
        <v>101</v>
      </c>
      <c r="F261" s="5" t="s">
        <v>900</v>
      </c>
      <c r="G261" s="5" t="s">
        <v>901</v>
      </c>
      <c r="H261" s="12" t="s">
        <v>290</v>
      </c>
      <c r="I261" s="12">
        <f t="shared" si="9"/>
        <v>1</v>
      </c>
      <c r="J261" s="12">
        <v>5</v>
      </c>
      <c r="K261" s="12">
        <v>2</v>
      </c>
      <c r="L261" s="12">
        <f t="shared" si="8"/>
        <v>5</v>
      </c>
      <c r="M261" s="2">
        <v>42979</v>
      </c>
      <c r="N261" s="16" t="s">
        <v>21</v>
      </c>
      <c r="O261" s="13" t="s">
        <v>902</v>
      </c>
      <c r="P261" s="13" t="s">
        <v>903</v>
      </c>
      <c r="Q261" s="11" t="s">
        <v>24</v>
      </c>
      <c r="R261" s="11" t="s">
        <v>25</v>
      </c>
    </row>
    <row r="262" spans="1:18" ht="36" x14ac:dyDescent="0.15">
      <c r="A262" s="11">
        <v>261</v>
      </c>
      <c r="B262" s="2" t="s">
        <v>16</v>
      </c>
      <c r="C262" s="3" t="s">
        <v>904</v>
      </c>
      <c r="D262" s="7">
        <f>VLOOKUP(C262,[1]圆通全网结算明细!$A:$B,2,0)</f>
        <v>5203787422</v>
      </c>
      <c r="E262" s="4">
        <v>101</v>
      </c>
      <c r="F262" s="5" t="s">
        <v>900</v>
      </c>
      <c r="G262" s="5" t="s">
        <v>905</v>
      </c>
      <c r="H262" s="12">
        <v>0.56000000000000005</v>
      </c>
      <c r="I262" s="12">
        <f t="shared" si="9"/>
        <v>1</v>
      </c>
      <c r="J262" s="12">
        <v>5</v>
      </c>
      <c r="K262" s="12">
        <v>2</v>
      </c>
      <c r="L262" s="12">
        <f t="shared" si="8"/>
        <v>5</v>
      </c>
      <c r="M262" s="2">
        <v>42979</v>
      </c>
      <c r="N262" s="16" t="s">
        <v>7145</v>
      </c>
      <c r="O262" s="13" t="s">
        <v>72</v>
      </c>
      <c r="P262" s="13" t="s">
        <v>73</v>
      </c>
      <c r="Q262" s="11" t="s">
        <v>24</v>
      </c>
      <c r="R262" s="11" t="s">
        <v>25</v>
      </c>
    </row>
    <row r="263" spans="1:18" ht="36" x14ac:dyDescent="0.15">
      <c r="A263" s="11">
        <v>262</v>
      </c>
      <c r="B263" s="2" t="s">
        <v>16</v>
      </c>
      <c r="C263" s="3" t="s">
        <v>906</v>
      </c>
      <c r="D263" s="7">
        <f>VLOOKUP(C263,[1]圆通全网结算明细!$A:$B,2,0)</f>
        <v>5203722958</v>
      </c>
      <c r="E263" s="4">
        <v>101</v>
      </c>
      <c r="F263" s="5" t="s">
        <v>900</v>
      </c>
      <c r="G263" s="5" t="s">
        <v>907</v>
      </c>
      <c r="H263" s="12" t="s">
        <v>908</v>
      </c>
      <c r="I263" s="12">
        <f t="shared" si="9"/>
        <v>6</v>
      </c>
      <c r="J263" s="12">
        <v>5</v>
      </c>
      <c r="K263" s="12">
        <v>2</v>
      </c>
      <c r="L263" s="12">
        <f t="shared" si="8"/>
        <v>15</v>
      </c>
      <c r="M263" s="2">
        <v>42979</v>
      </c>
      <c r="N263" s="16" t="s">
        <v>21</v>
      </c>
      <c r="O263" s="13" t="s">
        <v>909</v>
      </c>
      <c r="P263" s="13" t="s">
        <v>910</v>
      </c>
      <c r="Q263" s="11" t="s">
        <v>24</v>
      </c>
      <c r="R263" s="11" t="s">
        <v>25</v>
      </c>
    </row>
    <row r="264" spans="1:18" ht="24" x14ac:dyDescent="0.15">
      <c r="A264" s="11">
        <v>263</v>
      </c>
      <c r="B264" s="2" t="s">
        <v>16</v>
      </c>
      <c r="C264" s="3" t="s">
        <v>911</v>
      </c>
      <c r="D264" s="7">
        <f>VLOOKUP(C264,[1]圆通全网结算明细!$A:$B,2,0)</f>
        <v>5203788000</v>
      </c>
      <c r="E264" s="4">
        <v>101</v>
      </c>
      <c r="F264" s="5" t="s">
        <v>255</v>
      </c>
      <c r="G264" s="5" t="s">
        <v>912</v>
      </c>
      <c r="H264" s="12" t="s">
        <v>614</v>
      </c>
      <c r="I264" s="12">
        <f t="shared" si="9"/>
        <v>1</v>
      </c>
      <c r="J264" s="12">
        <v>5</v>
      </c>
      <c r="K264" s="12">
        <v>2</v>
      </c>
      <c r="L264" s="12">
        <f t="shared" si="8"/>
        <v>5</v>
      </c>
      <c r="M264" s="2">
        <v>42979</v>
      </c>
      <c r="N264" s="16" t="s">
        <v>21</v>
      </c>
      <c r="O264" s="13" t="s">
        <v>913</v>
      </c>
      <c r="P264" s="13" t="s">
        <v>914</v>
      </c>
      <c r="Q264" s="11" t="s">
        <v>24</v>
      </c>
      <c r="R264" s="11" t="s">
        <v>25</v>
      </c>
    </row>
    <row r="265" spans="1:18" ht="24" x14ac:dyDescent="0.15">
      <c r="A265" s="11">
        <v>264</v>
      </c>
      <c r="B265" s="2" t="s">
        <v>16</v>
      </c>
      <c r="C265" s="3" t="s">
        <v>915</v>
      </c>
      <c r="D265" s="7">
        <f>VLOOKUP(C265,[1]圆通全网结算明细!$A:$B,2,0)</f>
        <v>5203762053</v>
      </c>
      <c r="E265" s="4">
        <v>101</v>
      </c>
      <c r="F265" s="5" t="s">
        <v>255</v>
      </c>
      <c r="G265" s="5" t="s">
        <v>912</v>
      </c>
      <c r="H265" s="12" t="s">
        <v>222</v>
      </c>
      <c r="I265" s="12">
        <f t="shared" si="9"/>
        <v>2</v>
      </c>
      <c r="J265" s="12">
        <v>5</v>
      </c>
      <c r="K265" s="12">
        <v>2</v>
      </c>
      <c r="L265" s="12">
        <f t="shared" si="8"/>
        <v>7</v>
      </c>
      <c r="M265" s="2">
        <v>42979</v>
      </c>
      <c r="N265" s="16" t="s">
        <v>21</v>
      </c>
      <c r="O265" s="13" t="s">
        <v>916</v>
      </c>
      <c r="P265" s="13" t="s">
        <v>917</v>
      </c>
      <c r="Q265" s="11" t="s">
        <v>24</v>
      </c>
      <c r="R265" s="11" t="s">
        <v>25</v>
      </c>
    </row>
    <row r="266" spans="1:18" ht="36" x14ac:dyDescent="0.15">
      <c r="A266" s="11">
        <v>265</v>
      </c>
      <c r="B266" s="2" t="s">
        <v>16</v>
      </c>
      <c r="C266" s="3" t="s">
        <v>918</v>
      </c>
      <c r="D266" s="7">
        <f>VLOOKUP(C266,[1]圆通全网结算明细!$A:$B,2,0)</f>
        <v>5203736589</v>
      </c>
      <c r="E266" s="4">
        <v>101</v>
      </c>
      <c r="F266" s="5" t="s">
        <v>255</v>
      </c>
      <c r="G266" s="5" t="s">
        <v>919</v>
      </c>
      <c r="H266" s="12" t="s">
        <v>190</v>
      </c>
      <c r="I266" s="12">
        <f t="shared" si="9"/>
        <v>2</v>
      </c>
      <c r="J266" s="12">
        <v>5</v>
      </c>
      <c r="K266" s="12">
        <v>2</v>
      </c>
      <c r="L266" s="12">
        <f t="shared" si="8"/>
        <v>7</v>
      </c>
      <c r="M266" s="2">
        <v>42979</v>
      </c>
      <c r="N266" s="16" t="s">
        <v>21</v>
      </c>
      <c r="O266" s="13" t="s">
        <v>111</v>
      </c>
      <c r="P266" s="13" t="s">
        <v>112</v>
      </c>
      <c r="Q266" s="11" t="s">
        <v>24</v>
      </c>
      <c r="R266" s="11" t="s">
        <v>89</v>
      </c>
    </row>
    <row r="267" spans="1:18" ht="24" x14ac:dyDescent="0.15">
      <c r="A267" s="11">
        <v>266</v>
      </c>
      <c r="B267" s="2" t="s">
        <v>16</v>
      </c>
      <c r="C267" s="3" t="s">
        <v>920</v>
      </c>
      <c r="D267" s="7">
        <f>VLOOKUP(C267,[1]圆通全网结算明细!$A:$B,2,0)</f>
        <v>5203759408</v>
      </c>
      <c r="E267" s="4">
        <v>101</v>
      </c>
      <c r="F267" s="5" t="s">
        <v>255</v>
      </c>
      <c r="G267" s="5" t="s">
        <v>921</v>
      </c>
      <c r="H267" s="12" t="s">
        <v>922</v>
      </c>
      <c r="I267" s="12">
        <f t="shared" si="9"/>
        <v>3</v>
      </c>
      <c r="J267" s="12">
        <v>5</v>
      </c>
      <c r="K267" s="12">
        <v>2</v>
      </c>
      <c r="L267" s="12">
        <f t="shared" si="8"/>
        <v>9</v>
      </c>
      <c r="M267" s="2">
        <v>42979</v>
      </c>
      <c r="N267" s="16" t="s">
        <v>21</v>
      </c>
      <c r="O267" s="13" t="s">
        <v>923</v>
      </c>
      <c r="P267" s="13" t="s">
        <v>924</v>
      </c>
      <c r="Q267" s="11" t="s">
        <v>24</v>
      </c>
      <c r="R267" s="11" t="s">
        <v>25</v>
      </c>
    </row>
    <row r="268" spans="1:18" ht="24" x14ac:dyDescent="0.15">
      <c r="A268" s="11">
        <v>267</v>
      </c>
      <c r="B268" s="2" t="s">
        <v>16</v>
      </c>
      <c r="C268" s="3" t="s">
        <v>925</v>
      </c>
      <c r="D268" s="7">
        <f>VLOOKUP(C268,[1]圆通全网结算明细!$A:$B,2,0)</f>
        <v>5203695565</v>
      </c>
      <c r="E268" s="4">
        <v>101</v>
      </c>
      <c r="F268" s="5" t="s">
        <v>255</v>
      </c>
      <c r="G268" s="5" t="s">
        <v>921</v>
      </c>
      <c r="H268" s="12" t="s">
        <v>216</v>
      </c>
      <c r="I268" s="12">
        <f t="shared" si="9"/>
        <v>2</v>
      </c>
      <c r="J268" s="12">
        <v>5</v>
      </c>
      <c r="K268" s="12">
        <v>2</v>
      </c>
      <c r="L268" s="12">
        <f t="shared" si="8"/>
        <v>7</v>
      </c>
      <c r="M268" s="2">
        <v>42979</v>
      </c>
      <c r="N268" s="16" t="s">
        <v>21</v>
      </c>
      <c r="O268" s="13" t="s">
        <v>926</v>
      </c>
      <c r="P268" s="13" t="s">
        <v>927</v>
      </c>
      <c r="Q268" s="11" t="s">
        <v>24</v>
      </c>
      <c r="R268" s="11" t="s">
        <v>25</v>
      </c>
    </row>
    <row r="269" spans="1:18" ht="24" x14ac:dyDescent="0.15">
      <c r="A269" s="11">
        <v>268</v>
      </c>
      <c r="B269" s="2" t="s">
        <v>16</v>
      </c>
      <c r="C269" s="3" t="s">
        <v>928</v>
      </c>
      <c r="D269" s="7">
        <f>VLOOKUP(C269,[1]圆通全网结算明细!$A:$B,2,0)</f>
        <v>5203697178</v>
      </c>
      <c r="E269" s="4">
        <v>101</v>
      </c>
      <c r="F269" s="5" t="s">
        <v>255</v>
      </c>
      <c r="G269" s="5" t="s">
        <v>921</v>
      </c>
      <c r="H269" s="12" t="s">
        <v>929</v>
      </c>
      <c r="I269" s="12">
        <f t="shared" si="9"/>
        <v>2</v>
      </c>
      <c r="J269" s="12">
        <v>5</v>
      </c>
      <c r="K269" s="12">
        <v>2</v>
      </c>
      <c r="L269" s="12">
        <f t="shared" si="8"/>
        <v>7</v>
      </c>
      <c r="M269" s="2">
        <v>42979</v>
      </c>
      <c r="N269" s="16" t="s">
        <v>21</v>
      </c>
      <c r="O269" s="13" t="s">
        <v>930</v>
      </c>
      <c r="P269" s="13" t="s">
        <v>931</v>
      </c>
      <c r="Q269" s="11" t="s">
        <v>24</v>
      </c>
      <c r="R269" s="11" t="s">
        <v>25</v>
      </c>
    </row>
    <row r="270" spans="1:18" ht="24" x14ac:dyDescent="0.15">
      <c r="A270" s="11">
        <v>269</v>
      </c>
      <c r="B270" s="2" t="s">
        <v>16</v>
      </c>
      <c r="C270" s="3" t="s">
        <v>932</v>
      </c>
      <c r="D270" s="7">
        <f>VLOOKUP(C270,[1]圆通全网结算明细!$A:$B,2,0)</f>
        <v>5203756193</v>
      </c>
      <c r="E270" s="4">
        <v>101</v>
      </c>
      <c r="F270" s="5" t="s">
        <v>255</v>
      </c>
      <c r="G270" s="5" t="s">
        <v>933</v>
      </c>
      <c r="H270" s="12" t="s">
        <v>20</v>
      </c>
      <c r="I270" s="12">
        <f t="shared" si="9"/>
        <v>2</v>
      </c>
      <c r="J270" s="12">
        <v>5</v>
      </c>
      <c r="K270" s="12">
        <v>2</v>
      </c>
      <c r="L270" s="12">
        <f t="shared" si="8"/>
        <v>7</v>
      </c>
      <c r="M270" s="2">
        <v>42979</v>
      </c>
      <c r="N270" s="16" t="s">
        <v>21</v>
      </c>
      <c r="O270" s="13" t="s">
        <v>22</v>
      </c>
      <c r="P270" s="13" t="s">
        <v>23</v>
      </c>
      <c r="Q270" s="11" t="s">
        <v>24</v>
      </c>
      <c r="R270" s="11" t="s">
        <v>25</v>
      </c>
    </row>
    <row r="271" spans="1:18" ht="24" x14ac:dyDescent="0.15">
      <c r="A271" s="11">
        <v>270</v>
      </c>
      <c r="B271" s="2" t="s">
        <v>16</v>
      </c>
      <c r="C271" s="3" t="s">
        <v>934</v>
      </c>
      <c r="D271" s="7">
        <f>VLOOKUP(C271,[1]圆通全网结算明细!$A:$B,2,0)</f>
        <v>5203699678</v>
      </c>
      <c r="E271" s="4">
        <v>101</v>
      </c>
      <c r="F271" s="5" t="s">
        <v>255</v>
      </c>
      <c r="G271" s="5" t="s">
        <v>935</v>
      </c>
      <c r="H271" s="12" t="s">
        <v>936</v>
      </c>
      <c r="I271" s="12">
        <f t="shared" si="9"/>
        <v>4</v>
      </c>
      <c r="J271" s="12">
        <v>5</v>
      </c>
      <c r="K271" s="12">
        <v>2</v>
      </c>
      <c r="L271" s="12">
        <f t="shared" si="8"/>
        <v>11</v>
      </c>
      <c r="M271" s="2">
        <v>42979</v>
      </c>
      <c r="N271" s="16" t="s">
        <v>21</v>
      </c>
      <c r="O271" s="13" t="s">
        <v>937</v>
      </c>
      <c r="P271" s="13" t="s">
        <v>938</v>
      </c>
      <c r="Q271" s="11" t="s">
        <v>24</v>
      </c>
      <c r="R271" s="11" t="s">
        <v>25</v>
      </c>
    </row>
    <row r="272" spans="1:18" ht="36" x14ac:dyDescent="0.15">
      <c r="A272" s="11">
        <v>271</v>
      </c>
      <c r="B272" s="2" t="s">
        <v>16</v>
      </c>
      <c r="C272" s="3" t="s">
        <v>939</v>
      </c>
      <c r="D272" s="7">
        <f>VLOOKUP(C272,[1]圆通全网结算明细!$A:$B,2,0)</f>
        <v>5203777456</v>
      </c>
      <c r="E272" s="4">
        <v>101</v>
      </c>
      <c r="F272" s="5" t="s">
        <v>255</v>
      </c>
      <c r="G272" s="5" t="s">
        <v>940</v>
      </c>
      <c r="H272" s="12" t="s">
        <v>862</v>
      </c>
      <c r="I272" s="12">
        <f t="shared" si="9"/>
        <v>2</v>
      </c>
      <c r="J272" s="12">
        <v>5</v>
      </c>
      <c r="K272" s="12">
        <v>2</v>
      </c>
      <c r="L272" s="12">
        <f t="shared" si="8"/>
        <v>7</v>
      </c>
      <c r="M272" s="2">
        <v>42979</v>
      </c>
      <c r="N272" s="16" t="s">
        <v>21</v>
      </c>
      <c r="O272" s="13" t="s">
        <v>942</v>
      </c>
      <c r="P272" s="13" t="s">
        <v>943</v>
      </c>
      <c r="Q272" s="11" t="s">
        <v>24</v>
      </c>
      <c r="R272" s="11" t="s">
        <v>25</v>
      </c>
    </row>
    <row r="273" spans="1:18" ht="36" x14ac:dyDescent="0.15">
      <c r="A273" s="11">
        <v>272</v>
      </c>
      <c r="B273" s="2" t="s">
        <v>16</v>
      </c>
      <c r="C273" s="3" t="s">
        <v>944</v>
      </c>
      <c r="D273" s="7">
        <f>VLOOKUP(C273,[1]圆通全网结算明细!$A:$B,2,0)</f>
        <v>5203715564</v>
      </c>
      <c r="E273" s="4">
        <v>101</v>
      </c>
      <c r="F273" s="5" t="s">
        <v>255</v>
      </c>
      <c r="G273" s="5" t="s">
        <v>945</v>
      </c>
      <c r="H273" s="12" t="s">
        <v>20</v>
      </c>
      <c r="I273" s="12">
        <f t="shared" si="9"/>
        <v>2</v>
      </c>
      <c r="J273" s="12">
        <v>5</v>
      </c>
      <c r="K273" s="12">
        <v>2</v>
      </c>
      <c r="L273" s="12">
        <f t="shared" si="8"/>
        <v>7</v>
      </c>
      <c r="M273" s="2">
        <v>42979</v>
      </c>
      <c r="N273" s="16" t="s">
        <v>21</v>
      </c>
      <c r="O273" s="13" t="s">
        <v>22</v>
      </c>
      <c r="P273" s="13" t="s">
        <v>23</v>
      </c>
      <c r="Q273" s="11" t="s">
        <v>24</v>
      </c>
      <c r="R273" s="11" t="s">
        <v>25</v>
      </c>
    </row>
    <row r="274" spans="1:18" ht="24" x14ac:dyDescent="0.15">
      <c r="A274" s="11">
        <v>273</v>
      </c>
      <c r="B274" s="2" t="s">
        <v>16</v>
      </c>
      <c r="C274" s="3" t="s">
        <v>946</v>
      </c>
      <c r="D274" s="7">
        <f>VLOOKUP(C274,[1]圆通全网结算明细!$A:$B,2,0)</f>
        <v>5203764119</v>
      </c>
      <c r="E274" s="4">
        <v>101</v>
      </c>
      <c r="F274" s="5" t="s">
        <v>255</v>
      </c>
      <c r="G274" s="5" t="s">
        <v>947</v>
      </c>
      <c r="H274" s="12" t="s">
        <v>948</v>
      </c>
      <c r="I274" s="12">
        <f t="shared" si="9"/>
        <v>4</v>
      </c>
      <c r="J274" s="12">
        <v>5</v>
      </c>
      <c r="K274" s="12">
        <v>2</v>
      </c>
      <c r="L274" s="12">
        <f t="shared" si="8"/>
        <v>11</v>
      </c>
      <c r="M274" s="2">
        <v>42979</v>
      </c>
      <c r="N274" s="16" t="s">
        <v>7145</v>
      </c>
      <c r="O274" s="13" t="s">
        <v>949</v>
      </c>
      <c r="P274" s="13" t="s">
        <v>950</v>
      </c>
      <c r="Q274" s="11" t="s">
        <v>24</v>
      </c>
      <c r="R274" s="11" t="s">
        <v>25</v>
      </c>
    </row>
    <row r="275" spans="1:18" ht="24" x14ac:dyDescent="0.15">
      <c r="A275" s="11">
        <v>274</v>
      </c>
      <c r="B275" s="2" t="s">
        <v>16</v>
      </c>
      <c r="C275" s="3" t="s">
        <v>951</v>
      </c>
      <c r="D275" s="7">
        <f>VLOOKUP(C275,[1]圆通全网结算明细!$A:$B,2,0)</f>
        <v>5203715981</v>
      </c>
      <c r="E275" s="4">
        <v>101</v>
      </c>
      <c r="F275" s="5" t="s">
        <v>255</v>
      </c>
      <c r="G275" s="5" t="s">
        <v>952</v>
      </c>
      <c r="H275" s="12" t="s">
        <v>20</v>
      </c>
      <c r="I275" s="12">
        <f t="shared" si="9"/>
        <v>2</v>
      </c>
      <c r="J275" s="12">
        <v>5</v>
      </c>
      <c r="K275" s="12">
        <v>2</v>
      </c>
      <c r="L275" s="12">
        <f t="shared" si="8"/>
        <v>7</v>
      </c>
      <c r="M275" s="2">
        <v>42979</v>
      </c>
      <c r="N275" s="16" t="s">
        <v>21</v>
      </c>
      <c r="O275" s="13" t="s">
        <v>22</v>
      </c>
      <c r="P275" s="13" t="s">
        <v>23</v>
      </c>
      <c r="Q275" s="11" t="s">
        <v>24</v>
      </c>
      <c r="R275" s="11" t="s">
        <v>89</v>
      </c>
    </row>
    <row r="276" spans="1:18" ht="24" x14ac:dyDescent="0.15">
      <c r="A276" s="11">
        <v>275</v>
      </c>
      <c r="B276" s="2" t="s">
        <v>16</v>
      </c>
      <c r="C276" s="3" t="s">
        <v>953</v>
      </c>
      <c r="D276" s="7">
        <f>VLOOKUP(C276,[1]圆通全网结算明细!$A:$B,2,0)</f>
        <v>5203806432</v>
      </c>
      <c r="E276" s="4">
        <v>101</v>
      </c>
      <c r="F276" s="5" t="s">
        <v>255</v>
      </c>
      <c r="G276" s="5" t="s">
        <v>954</v>
      </c>
      <c r="H276" s="12" t="s">
        <v>20</v>
      </c>
      <c r="I276" s="12">
        <f t="shared" si="9"/>
        <v>2</v>
      </c>
      <c r="J276" s="12">
        <v>5</v>
      </c>
      <c r="K276" s="12">
        <v>2</v>
      </c>
      <c r="L276" s="12">
        <f t="shared" si="8"/>
        <v>7</v>
      </c>
      <c r="M276" s="2">
        <v>42979</v>
      </c>
      <c r="N276" s="16" t="s">
        <v>21</v>
      </c>
      <c r="O276" s="13" t="s">
        <v>22</v>
      </c>
      <c r="P276" s="13" t="s">
        <v>23</v>
      </c>
      <c r="Q276" s="11" t="s">
        <v>24</v>
      </c>
      <c r="R276" s="11" t="s">
        <v>89</v>
      </c>
    </row>
    <row r="277" spans="1:18" ht="24" x14ac:dyDescent="0.15">
      <c r="A277" s="11">
        <v>276</v>
      </c>
      <c r="B277" s="2" t="s">
        <v>16</v>
      </c>
      <c r="C277" s="3" t="s">
        <v>955</v>
      </c>
      <c r="D277" s="7">
        <f>VLOOKUP(C277,[1]圆通全网结算明细!$A:$B,2,0)</f>
        <v>5203757180</v>
      </c>
      <c r="E277" s="4">
        <v>101</v>
      </c>
      <c r="F277" s="5" t="s">
        <v>255</v>
      </c>
      <c r="G277" s="5" t="s">
        <v>956</v>
      </c>
      <c r="H277" s="12" t="s">
        <v>383</v>
      </c>
      <c r="I277" s="12">
        <f t="shared" si="9"/>
        <v>1</v>
      </c>
      <c r="J277" s="12">
        <v>5</v>
      </c>
      <c r="K277" s="12">
        <v>2</v>
      </c>
      <c r="L277" s="12">
        <f t="shared" si="8"/>
        <v>5</v>
      </c>
      <c r="M277" s="2">
        <v>42979</v>
      </c>
      <c r="N277" s="16" t="s">
        <v>21</v>
      </c>
      <c r="O277" s="13" t="s">
        <v>957</v>
      </c>
      <c r="P277" s="13" t="s">
        <v>958</v>
      </c>
      <c r="Q277" s="11" t="s">
        <v>24</v>
      </c>
      <c r="R277" s="11" t="s">
        <v>25</v>
      </c>
    </row>
    <row r="278" spans="1:18" ht="24" x14ac:dyDescent="0.15">
      <c r="A278" s="11">
        <v>277</v>
      </c>
      <c r="B278" s="2" t="s">
        <v>16</v>
      </c>
      <c r="C278" s="3" t="s">
        <v>959</v>
      </c>
      <c r="D278" s="7">
        <f>VLOOKUP(C278,[1]圆通全网结算明细!$A:$B,2,0)</f>
        <v>5203802027</v>
      </c>
      <c r="E278" s="4">
        <v>101</v>
      </c>
      <c r="F278" s="5" t="s">
        <v>255</v>
      </c>
      <c r="G278" s="5" t="s">
        <v>960</v>
      </c>
      <c r="H278" s="12" t="s">
        <v>961</v>
      </c>
      <c r="I278" s="12">
        <f t="shared" si="9"/>
        <v>3</v>
      </c>
      <c r="J278" s="12">
        <v>5</v>
      </c>
      <c r="K278" s="12">
        <v>2</v>
      </c>
      <c r="L278" s="12">
        <f t="shared" si="8"/>
        <v>9</v>
      </c>
      <c r="M278" s="2">
        <v>42979</v>
      </c>
      <c r="N278" s="16" t="s">
        <v>21</v>
      </c>
      <c r="O278" s="13" t="s">
        <v>351</v>
      </c>
      <c r="P278" s="13" t="s">
        <v>352</v>
      </c>
      <c r="Q278" s="11" t="s">
        <v>24</v>
      </c>
      <c r="R278" s="11" t="s">
        <v>89</v>
      </c>
    </row>
    <row r="279" spans="1:18" ht="24" x14ac:dyDescent="0.15">
      <c r="A279" s="11">
        <v>278</v>
      </c>
      <c r="B279" s="2" t="s">
        <v>16</v>
      </c>
      <c r="C279" s="3" t="s">
        <v>962</v>
      </c>
      <c r="D279" s="7">
        <f>VLOOKUP(C279,[1]圆通全网结算明细!$A:$B,2,0)</f>
        <v>5203689931</v>
      </c>
      <c r="E279" s="4">
        <v>101</v>
      </c>
      <c r="F279" s="5" t="s">
        <v>255</v>
      </c>
      <c r="G279" s="5" t="s">
        <v>963</v>
      </c>
      <c r="H279" s="12" t="s">
        <v>446</v>
      </c>
      <c r="I279" s="12">
        <f t="shared" si="9"/>
        <v>3</v>
      </c>
      <c r="J279" s="12">
        <v>5</v>
      </c>
      <c r="K279" s="12">
        <v>2</v>
      </c>
      <c r="L279" s="12">
        <f t="shared" si="8"/>
        <v>9</v>
      </c>
      <c r="M279" s="2">
        <v>42979</v>
      </c>
      <c r="N279" s="16" t="s">
        <v>21</v>
      </c>
      <c r="O279" s="13" t="s">
        <v>447</v>
      </c>
      <c r="P279" s="13" t="s">
        <v>448</v>
      </c>
      <c r="Q279" s="11" t="s">
        <v>24</v>
      </c>
      <c r="R279" s="11" t="s">
        <v>89</v>
      </c>
    </row>
    <row r="280" spans="1:18" ht="24" x14ac:dyDescent="0.15">
      <c r="A280" s="11">
        <v>279</v>
      </c>
      <c r="B280" s="2" t="s">
        <v>16</v>
      </c>
      <c r="C280" s="3" t="s">
        <v>964</v>
      </c>
      <c r="D280" s="7">
        <f>VLOOKUP(C280,[1]圆通全网结算明细!$A:$B,2,0)</f>
        <v>5203794949</v>
      </c>
      <c r="E280" s="4">
        <v>101</v>
      </c>
      <c r="F280" s="5" t="s">
        <v>255</v>
      </c>
      <c r="G280" s="5" t="s">
        <v>965</v>
      </c>
      <c r="H280" s="12" t="s">
        <v>155</v>
      </c>
      <c r="I280" s="12">
        <f t="shared" si="9"/>
        <v>1</v>
      </c>
      <c r="J280" s="12">
        <v>5</v>
      </c>
      <c r="K280" s="12">
        <v>2</v>
      </c>
      <c r="L280" s="12">
        <f t="shared" si="8"/>
        <v>5</v>
      </c>
      <c r="M280" s="2">
        <v>42979</v>
      </c>
      <c r="N280" s="16" t="s">
        <v>21</v>
      </c>
      <c r="O280" s="13" t="s">
        <v>966</v>
      </c>
      <c r="P280" s="13" t="s">
        <v>967</v>
      </c>
      <c r="Q280" s="11" t="s">
        <v>24</v>
      </c>
      <c r="R280" s="11" t="s">
        <v>25</v>
      </c>
    </row>
    <row r="281" spans="1:18" ht="24" x14ac:dyDescent="0.15">
      <c r="A281" s="11">
        <v>280</v>
      </c>
      <c r="B281" s="2" t="s">
        <v>16</v>
      </c>
      <c r="C281" s="3" t="s">
        <v>968</v>
      </c>
      <c r="D281" s="7">
        <f>VLOOKUP(C281,[1]圆通全网结算明细!$A:$B,2,0)</f>
        <v>5203701667</v>
      </c>
      <c r="E281" s="4">
        <v>101</v>
      </c>
      <c r="F281" s="5" t="s">
        <v>255</v>
      </c>
      <c r="G281" s="5" t="s">
        <v>969</v>
      </c>
      <c r="H281" s="12" t="s">
        <v>117</v>
      </c>
      <c r="I281" s="12">
        <f t="shared" si="9"/>
        <v>1</v>
      </c>
      <c r="J281" s="12">
        <v>5</v>
      </c>
      <c r="K281" s="12">
        <v>2</v>
      </c>
      <c r="L281" s="12">
        <f t="shared" si="8"/>
        <v>5</v>
      </c>
      <c r="M281" s="2">
        <v>42979</v>
      </c>
      <c r="N281" s="16" t="s">
        <v>21</v>
      </c>
      <c r="O281" s="13" t="s">
        <v>970</v>
      </c>
      <c r="P281" s="13" t="s">
        <v>971</v>
      </c>
      <c r="Q281" s="11" t="s">
        <v>24</v>
      </c>
      <c r="R281" s="11" t="s">
        <v>25</v>
      </c>
    </row>
    <row r="282" spans="1:18" ht="24" x14ac:dyDescent="0.15">
      <c r="A282" s="11">
        <v>281</v>
      </c>
      <c r="B282" s="2" t="s">
        <v>16</v>
      </c>
      <c r="C282" s="3" t="s">
        <v>972</v>
      </c>
      <c r="D282" s="7">
        <f>VLOOKUP(C282,[1]圆通全网结算明细!$A:$B,2,0)</f>
        <v>5203744510</v>
      </c>
      <c r="E282" s="4">
        <v>101</v>
      </c>
      <c r="F282" s="5" t="s">
        <v>255</v>
      </c>
      <c r="G282" s="5" t="s">
        <v>969</v>
      </c>
      <c r="H282" s="12" t="s">
        <v>232</v>
      </c>
      <c r="I282" s="12">
        <f t="shared" si="9"/>
        <v>1</v>
      </c>
      <c r="J282" s="12">
        <v>5</v>
      </c>
      <c r="K282" s="12">
        <v>2</v>
      </c>
      <c r="L282" s="12">
        <f t="shared" si="8"/>
        <v>5</v>
      </c>
      <c r="M282" s="2">
        <v>42979</v>
      </c>
      <c r="N282" s="16" t="s">
        <v>21</v>
      </c>
      <c r="O282" s="13" t="s">
        <v>973</v>
      </c>
      <c r="P282" s="13" t="s">
        <v>974</v>
      </c>
      <c r="Q282" s="11" t="s">
        <v>24</v>
      </c>
      <c r="R282" s="11" t="s">
        <v>25</v>
      </c>
    </row>
    <row r="283" spans="1:18" ht="24" x14ac:dyDescent="0.15">
      <c r="A283" s="11">
        <v>282</v>
      </c>
      <c r="B283" s="2" t="s">
        <v>16</v>
      </c>
      <c r="C283" s="3" t="s">
        <v>975</v>
      </c>
      <c r="D283" s="7">
        <f>VLOOKUP(C283,[1]圆通全网结算明细!$A:$B,2,0)</f>
        <v>5203697054</v>
      </c>
      <c r="E283" s="4">
        <v>101</v>
      </c>
      <c r="F283" s="5" t="s">
        <v>255</v>
      </c>
      <c r="G283" s="5" t="s">
        <v>976</v>
      </c>
      <c r="H283" s="12" t="s">
        <v>122</v>
      </c>
      <c r="I283" s="12">
        <f t="shared" si="9"/>
        <v>1</v>
      </c>
      <c r="J283" s="12">
        <v>5</v>
      </c>
      <c r="K283" s="12">
        <v>2</v>
      </c>
      <c r="L283" s="12">
        <f t="shared" si="8"/>
        <v>5</v>
      </c>
      <c r="M283" s="2">
        <v>42979</v>
      </c>
      <c r="N283" s="16" t="s">
        <v>21</v>
      </c>
      <c r="O283" s="13" t="s">
        <v>366</v>
      </c>
      <c r="P283" s="13" t="s">
        <v>367</v>
      </c>
      <c r="Q283" s="11" t="s">
        <v>24</v>
      </c>
      <c r="R283" s="11" t="s">
        <v>25</v>
      </c>
    </row>
    <row r="284" spans="1:18" ht="24" x14ac:dyDescent="0.15">
      <c r="A284" s="11">
        <v>283</v>
      </c>
      <c r="B284" s="2" t="s">
        <v>16</v>
      </c>
      <c r="C284" s="3" t="s">
        <v>977</v>
      </c>
      <c r="D284" s="7">
        <f>VLOOKUP(C284,[1]圆通全网结算明细!$A:$B,2,0)</f>
        <v>5203794524</v>
      </c>
      <c r="E284" s="4">
        <v>101</v>
      </c>
      <c r="F284" s="5" t="s">
        <v>822</v>
      </c>
      <c r="G284" s="5" t="s">
        <v>978</v>
      </c>
      <c r="H284" s="12" t="s">
        <v>663</v>
      </c>
      <c r="I284" s="12">
        <f t="shared" si="9"/>
        <v>3</v>
      </c>
      <c r="J284" s="12">
        <v>5</v>
      </c>
      <c r="K284" s="12">
        <v>2</v>
      </c>
      <c r="L284" s="12">
        <f t="shared" si="8"/>
        <v>9</v>
      </c>
      <c r="M284" s="2">
        <v>42979</v>
      </c>
      <c r="N284" s="16" t="s">
        <v>21</v>
      </c>
      <c r="O284" s="13" t="s">
        <v>979</v>
      </c>
      <c r="P284" s="13" t="s">
        <v>980</v>
      </c>
      <c r="Q284" s="11" t="s">
        <v>24</v>
      </c>
      <c r="R284" s="11" t="s">
        <v>327</v>
      </c>
    </row>
    <row r="285" spans="1:18" ht="24" x14ac:dyDescent="0.15">
      <c r="A285" s="11">
        <v>284</v>
      </c>
      <c r="B285" s="2" t="s">
        <v>16</v>
      </c>
      <c r="C285" s="3" t="s">
        <v>981</v>
      </c>
      <c r="D285" s="7">
        <f>VLOOKUP(C285,[1]圆通全网结算明细!$A:$B,2,0)</f>
        <v>5203689564</v>
      </c>
      <c r="E285" s="4">
        <v>101</v>
      </c>
      <c r="F285" s="5" t="s">
        <v>294</v>
      </c>
      <c r="G285" s="5" t="s">
        <v>982</v>
      </c>
      <c r="H285" s="12" t="s">
        <v>193</v>
      </c>
      <c r="I285" s="12">
        <f t="shared" si="9"/>
        <v>2</v>
      </c>
      <c r="J285" s="12">
        <v>5</v>
      </c>
      <c r="K285" s="12">
        <v>2</v>
      </c>
      <c r="L285" s="12">
        <f t="shared" si="8"/>
        <v>7</v>
      </c>
      <c r="M285" s="2">
        <v>42979</v>
      </c>
      <c r="N285" s="16" t="s">
        <v>21</v>
      </c>
      <c r="O285" s="13" t="s">
        <v>93</v>
      </c>
      <c r="P285" s="13" t="s">
        <v>94</v>
      </c>
      <c r="Q285" s="11" t="s">
        <v>24</v>
      </c>
      <c r="R285" s="11" t="s">
        <v>25</v>
      </c>
    </row>
    <row r="286" spans="1:18" ht="24" x14ac:dyDescent="0.15">
      <c r="A286" s="11">
        <v>285</v>
      </c>
      <c r="B286" s="2" t="s">
        <v>16</v>
      </c>
      <c r="C286" s="3" t="s">
        <v>983</v>
      </c>
      <c r="D286" s="7">
        <f>VLOOKUP(C286,[1]圆通全网结算明细!$A:$B,2,0)</f>
        <v>5203762001</v>
      </c>
      <c r="E286" s="4">
        <v>101</v>
      </c>
      <c r="F286" s="5" t="s">
        <v>432</v>
      </c>
      <c r="G286" s="5" t="s">
        <v>984</v>
      </c>
      <c r="H286" s="12" t="s">
        <v>577</v>
      </c>
      <c r="I286" s="12">
        <f t="shared" si="9"/>
        <v>3</v>
      </c>
      <c r="J286" s="12">
        <v>5</v>
      </c>
      <c r="K286" s="12">
        <v>2</v>
      </c>
      <c r="L286" s="12">
        <f t="shared" si="8"/>
        <v>9</v>
      </c>
      <c r="M286" s="2">
        <v>42979</v>
      </c>
      <c r="N286" s="16" t="s">
        <v>21</v>
      </c>
      <c r="O286" s="13" t="s">
        <v>72</v>
      </c>
      <c r="P286" s="13" t="s">
        <v>73</v>
      </c>
      <c r="Q286" s="11" t="s">
        <v>24</v>
      </c>
      <c r="R286" s="11" t="s">
        <v>25</v>
      </c>
    </row>
    <row r="287" spans="1:18" ht="24" x14ac:dyDescent="0.15">
      <c r="A287" s="11">
        <v>286</v>
      </c>
      <c r="B287" s="2" t="s">
        <v>16</v>
      </c>
      <c r="C287" s="3" t="s">
        <v>985</v>
      </c>
      <c r="D287" s="7">
        <f>VLOOKUP(C287,[1]圆通全网结算明细!$A:$B,2,0)</f>
        <v>5203700653</v>
      </c>
      <c r="E287" s="4">
        <v>101</v>
      </c>
      <c r="F287" s="5" t="s">
        <v>136</v>
      </c>
      <c r="G287" s="5" t="s">
        <v>986</v>
      </c>
      <c r="H287" s="12" t="s">
        <v>544</v>
      </c>
      <c r="I287" s="12">
        <f t="shared" si="9"/>
        <v>2</v>
      </c>
      <c r="J287" s="12">
        <v>5</v>
      </c>
      <c r="K287" s="12">
        <v>2</v>
      </c>
      <c r="L287" s="12">
        <f t="shared" si="8"/>
        <v>7</v>
      </c>
      <c r="M287" s="2">
        <v>42979</v>
      </c>
      <c r="N287" s="16" t="s">
        <v>21</v>
      </c>
      <c r="O287" s="13" t="s">
        <v>987</v>
      </c>
      <c r="P287" s="13" t="s">
        <v>988</v>
      </c>
      <c r="Q287" s="11" t="s">
        <v>24</v>
      </c>
      <c r="R287" s="11" t="s">
        <v>25</v>
      </c>
    </row>
    <row r="288" spans="1:18" ht="24" x14ac:dyDescent="0.15">
      <c r="A288" s="11">
        <v>287</v>
      </c>
      <c r="B288" s="2" t="s">
        <v>16</v>
      </c>
      <c r="C288" s="3" t="s">
        <v>989</v>
      </c>
      <c r="D288" s="7">
        <f>VLOOKUP(C288,[1]圆通全网结算明细!$A:$B,2,0)</f>
        <v>5203712390</v>
      </c>
      <c r="E288" s="4">
        <v>101</v>
      </c>
      <c r="F288" s="5" t="s">
        <v>432</v>
      </c>
      <c r="G288" s="5" t="s">
        <v>990</v>
      </c>
      <c r="H288" s="12" t="s">
        <v>991</v>
      </c>
      <c r="I288" s="12">
        <f t="shared" si="9"/>
        <v>2</v>
      </c>
      <c r="J288" s="12">
        <v>5</v>
      </c>
      <c r="K288" s="12">
        <v>2</v>
      </c>
      <c r="L288" s="12">
        <f t="shared" si="8"/>
        <v>7</v>
      </c>
      <c r="M288" s="2">
        <v>42979</v>
      </c>
      <c r="N288" s="16" t="s">
        <v>7145</v>
      </c>
      <c r="O288" s="13" t="s">
        <v>992</v>
      </c>
      <c r="P288" s="13" t="s">
        <v>993</v>
      </c>
      <c r="Q288" s="11" t="s">
        <v>24</v>
      </c>
      <c r="R288" s="11" t="s">
        <v>25</v>
      </c>
    </row>
    <row r="289" spans="1:18" ht="24" x14ac:dyDescent="0.15">
      <c r="A289" s="11">
        <v>288</v>
      </c>
      <c r="B289" s="2" t="s">
        <v>16</v>
      </c>
      <c r="C289" s="3" t="s">
        <v>994</v>
      </c>
      <c r="D289" s="7">
        <f>VLOOKUP(C289,[1]圆通全网结算明细!$A:$B,2,0)</f>
        <v>5203797888</v>
      </c>
      <c r="E289" s="4">
        <v>101</v>
      </c>
      <c r="F289" s="5" t="s">
        <v>432</v>
      </c>
      <c r="G289" s="5" t="s">
        <v>995</v>
      </c>
      <c r="H289" s="12" t="s">
        <v>86</v>
      </c>
      <c r="I289" s="12">
        <f t="shared" si="9"/>
        <v>3</v>
      </c>
      <c r="J289" s="12">
        <v>5</v>
      </c>
      <c r="K289" s="12">
        <v>2</v>
      </c>
      <c r="L289" s="12">
        <f t="shared" si="8"/>
        <v>9</v>
      </c>
      <c r="M289" s="2">
        <v>42979</v>
      </c>
      <c r="N289" s="16" t="s">
        <v>21</v>
      </c>
      <c r="O289" s="13" t="s">
        <v>87</v>
      </c>
      <c r="P289" s="13" t="s">
        <v>88</v>
      </c>
      <c r="Q289" s="11" t="s">
        <v>24</v>
      </c>
      <c r="R289" s="11" t="s">
        <v>89</v>
      </c>
    </row>
    <row r="290" spans="1:18" ht="24" x14ac:dyDescent="0.15">
      <c r="A290" s="11">
        <v>289</v>
      </c>
      <c r="B290" s="2" t="s">
        <v>16</v>
      </c>
      <c r="C290" s="3" t="s">
        <v>996</v>
      </c>
      <c r="D290" s="7">
        <f>VLOOKUP(C290,[1]圆通全网结算明细!$A:$B,2,0)</f>
        <v>5203698034</v>
      </c>
      <c r="E290" s="4">
        <v>101</v>
      </c>
      <c r="F290" s="5" t="s">
        <v>432</v>
      </c>
      <c r="G290" s="5" t="s">
        <v>997</v>
      </c>
      <c r="H290" s="12" t="s">
        <v>998</v>
      </c>
      <c r="I290" s="12">
        <f t="shared" si="9"/>
        <v>1</v>
      </c>
      <c r="J290" s="12">
        <v>5</v>
      </c>
      <c r="K290" s="12">
        <v>2</v>
      </c>
      <c r="L290" s="12">
        <f t="shared" si="8"/>
        <v>5</v>
      </c>
      <c r="M290" s="2">
        <v>42979</v>
      </c>
      <c r="N290" s="16" t="s">
        <v>21</v>
      </c>
      <c r="O290" s="13" t="s">
        <v>999</v>
      </c>
      <c r="P290" s="13" t="s">
        <v>1000</v>
      </c>
      <c r="Q290" s="11" t="s">
        <v>24</v>
      </c>
      <c r="R290" s="11" t="s">
        <v>25</v>
      </c>
    </row>
    <row r="291" spans="1:18" ht="24" x14ac:dyDescent="0.15">
      <c r="A291" s="11">
        <v>290</v>
      </c>
      <c r="B291" s="2" t="s">
        <v>16</v>
      </c>
      <c r="C291" s="3" t="s">
        <v>1001</v>
      </c>
      <c r="D291" s="7">
        <f>VLOOKUP(C291,[1]圆通全网结算明细!$A:$B,2,0)</f>
        <v>5203753435</v>
      </c>
      <c r="E291" s="4">
        <v>101</v>
      </c>
      <c r="F291" s="5" t="s">
        <v>432</v>
      </c>
      <c r="G291" s="5" t="s">
        <v>1002</v>
      </c>
      <c r="H291" s="12" t="s">
        <v>163</v>
      </c>
      <c r="I291" s="12">
        <f t="shared" si="9"/>
        <v>1</v>
      </c>
      <c r="J291" s="12">
        <v>5</v>
      </c>
      <c r="K291" s="12">
        <v>2</v>
      </c>
      <c r="L291" s="12">
        <f t="shared" si="8"/>
        <v>5</v>
      </c>
      <c r="M291" s="2">
        <v>42979</v>
      </c>
      <c r="N291" s="16" t="s">
        <v>21</v>
      </c>
      <c r="O291" s="13" t="s">
        <v>897</v>
      </c>
      <c r="P291" s="13" t="s">
        <v>898</v>
      </c>
      <c r="Q291" s="11" t="s">
        <v>24</v>
      </c>
      <c r="R291" s="11" t="s">
        <v>25</v>
      </c>
    </row>
    <row r="292" spans="1:18" ht="24" x14ac:dyDescent="0.15">
      <c r="A292" s="11">
        <v>291</v>
      </c>
      <c r="B292" s="2" t="s">
        <v>16</v>
      </c>
      <c r="C292" s="3" t="s">
        <v>1003</v>
      </c>
      <c r="D292" s="7">
        <f>VLOOKUP(C292,[1]圆通全网结算明细!$A:$B,2,0)</f>
        <v>5203777454</v>
      </c>
      <c r="E292" s="4">
        <v>101</v>
      </c>
      <c r="F292" s="5" t="s">
        <v>432</v>
      </c>
      <c r="G292" s="5" t="s">
        <v>1004</v>
      </c>
      <c r="H292" s="12" t="s">
        <v>1005</v>
      </c>
      <c r="I292" s="12">
        <f t="shared" si="9"/>
        <v>6</v>
      </c>
      <c r="J292" s="12">
        <v>5</v>
      </c>
      <c r="K292" s="12">
        <v>2</v>
      </c>
      <c r="L292" s="12">
        <f t="shared" si="8"/>
        <v>15</v>
      </c>
      <c r="M292" s="2">
        <v>42979</v>
      </c>
      <c r="N292" s="16" t="s">
        <v>21</v>
      </c>
      <c r="O292" s="13" t="s">
        <v>909</v>
      </c>
      <c r="P292" s="13" t="s">
        <v>910</v>
      </c>
      <c r="Q292" s="11" t="s">
        <v>24</v>
      </c>
      <c r="R292" s="11" t="s">
        <v>25</v>
      </c>
    </row>
    <row r="293" spans="1:18" ht="24" x14ac:dyDescent="0.15">
      <c r="A293" s="11">
        <v>292</v>
      </c>
      <c r="B293" s="2" t="s">
        <v>16</v>
      </c>
      <c r="C293" s="3" t="s">
        <v>1006</v>
      </c>
      <c r="D293" s="7">
        <f>VLOOKUP(C293,[1]圆通全网结算明细!$A:$B,2,0)</f>
        <v>5203753940</v>
      </c>
      <c r="E293" s="4">
        <v>101</v>
      </c>
      <c r="F293" s="5" t="s">
        <v>432</v>
      </c>
      <c r="G293" s="5" t="s">
        <v>1004</v>
      </c>
      <c r="H293" s="12" t="s">
        <v>1007</v>
      </c>
      <c r="I293" s="12">
        <f t="shared" si="9"/>
        <v>6</v>
      </c>
      <c r="J293" s="12">
        <v>5</v>
      </c>
      <c r="K293" s="12">
        <v>2</v>
      </c>
      <c r="L293" s="12">
        <f t="shared" si="8"/>
        <v>15</v>
      </c>
      <c r="M293" s="2">
        <v>42979</v>
      </c>
      <c r="N293" s="16" t="s">
        <v>21</v>
      </c>
      <c r="O293" s="13" t="s">
        <v>306</v>
      </c>
      <c r="P293" s="13" t="s">
        <v>307</v>
      </c>
      <c r="Q293" s="11" t="s">
        <v>24</v>
      </c>
      <c r="R293" s="11" t="s">
        <v>25</v>
      </c>
    </row>
    <row r="294" spans="1:18" ht="24" x14ac:dyDescent="0.15">
      <c r="A294" s="11">
        <v>293</v>
      </c>
      <c r="B294" s="2" t="s">
        <v>16</v>
      </c>
      <c r="C294" s="3" t="s">
        <v>1008</v>
      </c>
      <c r="D294" s="7">
        <f>VLOOKUP(C294,[1]圆通全网结算明细!$A:$B,2,0)</f>
        <v>5203692387</v>
      </c>
      <c r="E294" s="4">
        <v>101</v>
      </c>
      <c r="F294" s="5" t="s">
        <v>432</v>
      </c>
      <c r="G294" s="5" t="s">
        <v>1004</v>
      </c>
      <c r="H294" s="12" t="s">
        <v>1005</v>
      </c>
      <c r="I294" s="12">
        <f t="shared" si="9"/>
        <v>6</v>
      </c>
      <c r="J294" s="12">
        <v>5</v>
      </c>
      <c r="K294" s="12">
        <v>2</v>
      </c>
      <c r="L294" s="12">
        <f t="shared" si="8"/>
        <v>15</v>
      </c>
      <c r="M294" s="2">
        <v>42979</v>
      </c>
      <c r="N294" s="16" t="s">
        <v>21</v>
      </c>
      <c r="O294" s="13" t="s">
        <v>1009</v>
      </c>
      <c r="P294" s="13" t="s">
        <v>1010</v>
      </c>
      <c r="Q294" s="11" t="s">
        <v>24</v>
      </c>
      <c r="R294" s="11" t="s">
        <v>25</v>
      </c>
    </row>
    <row r="295" spans="1:18" ht="24" x14ac:dyDescent="0.15">
      <c r="A295" s="11">
        <v>294</v>
      </c>
      <c r="B295" s="2" t="s">
        <v>16</v>
      </c>
      <c r="C295" s="3" t="s">
        <v>1011</v>
      </c>
      <c r="D295" s="7">
        <f>VLOOKUP(C295,[1]圆通全网结算明细!$A:$B,2,0)</f>
        <v>5203754035</v>
      </c>
      <c r="E295" s="4">
        <v>101</v>
      </c>
      <c r="F295" s="5" t="s">
        <v>432</v>
      </c>
      <c r="G295" s="5" t="s">
        <v>1004</v>
      </c>
      <c r="H295" s="12" t="s">
        <v>1012</v>
      </c>
      <c r="I295" s="12">
        <f t="shared" si="9"/>
        <v>6</v>
      </c>
      <c r="J295" s="12">
        <v>5</v>
      </c>
      <c r="K295" s="12">
        <v>2</v>
      </c>
      <c r="L295" s="12">
        <f t="shared" si="8"/>
        <v>15</v>
      </c>
      <c r="M295" s="2">
        <v>42979</v>
      </c>
      <c r="N295" s="16" t="s">
        <v>21</v>
      </c>
      <c r="O295" s="13" t="s">
        <v>1013</v>
      </c>
      <c r="P295" s="13" t="s">
        <v>1014</v>
      </c>
      <c r="Q295" s="11" t="s">
        <v>24</v>
      </c>
      <c r="R295" s="11" t="s">
        <v>25</v>
      </c>
    </row>
    <row r="296" spans="1:18" ht="24" x14ac:dyDescent="0.15">
      <c r="A296" s="11">
        <v>295</v>
      </c>
      <c r="B296" s="2" t="s">
        <v>16</v>
      </c>
      <c r="C296" s="3" t="s">
        <v>1015</v>
      </c>
      <c r="D296" s="7">
        <f>VLOOKUP(C296,[1]圆通全网结算明细!$A:$B,2,0)</f>
        <v>5203744695</v>
      </c>
      <c r="E296" s="4">
        <v>101</v>
      </c>
      <c r="F296" s="5" t="s">
        <v>432</v>
      </c>
      <c r="G296" s="5" t="s">
        <v>1004</v>
      </c>
      <c r="H296" s="12" t="s">
        <v>35</v>
      </c>
      <c r="I296" s="12">
        <f t="shared" si="9"/>
        <v>1</v>
      </c>
      <c r="J296" s="12">
        <v>5</v>
      </c>
      <c r="K296" s="12">
        <v>2</v>
      </c>
      <c r="L296" s="12">
        <f t="shared" si="8"/>
        <v>5</v>
      </c>
      <c r="M296" s="2">
        <v>42979</v>
      </c>
      <c r="N296" s="16" t="s">
        <v>21</v>
      </c>
      <c r="O296" s="13" t="s">
        <v>987</v>
      </c>
      <c r="P296" s="13" t="s">
        <v>988</v>
      </c>
      <c r="Q296" s="11" t="s">
        <v>24</v>
      </c>
      <c r="R296" s="11" t="s">
        <v>25</v>
      </c>
    </row>
    <row r="297" spans="1:18" ht="24" x14ac:dyDescent="0.15">
      <c r="A297" s="11">
        <v>296</v>
      </c>
      <c r="B297" s="2" t="s">
        <v>16</v>
      </c>
      <c r="C297" s="3" t="s">
        <v>1016</v>
      </c>
      <c r="D297" s="7">
        <f>VLOOKUP(C297,[1]圆通全网结算明细!$A:$B,2,0)</f>
        <v>5203746129</v>
      </c>
      <c r="E297" s="4">
        <v>101</v>
      </c>
      <c r="F297" s="5" t="s">
        <v>432</v>
      </c>
      <c r="G297" s="5" t="s">
        <v>1004</v>
      </c>
      <c r="H297" s="12" t="s">
        <v>1017</v>
      </c>
      <c r="I297" s="12">
        <f t="shared" si="9"/>
        <v>6</v>
      </c>
      <c r="J297" s="12">
        <v>5</v>
      </c>
      <c r="K297" s="12">
        <v>2</v>
      </c>
      <c r="L297" s="12">
        <f t="shared" si="8"/>
        <v>15</v>
      </c>
      <c r="M297" s="2">
        <v>42979</v>
      </c>
      <c r="N297" s="16" t="s">
        <v>21</v>
      </c>
      <c r="O297" s="13" t="s">
        <v>1018</v>
      </c>
      <c r="P297" s="13" t="s">
        <v>1019</v>
      </c>
      <c r="Q297" s="11" t="s">
        <v>24</v>
      </c>
      <c r="R297" s="11" t="s">
        <v>25</v>
      </c>
    </row>
    <row r="298" spans="1:18" ht="36" x14ac:dyDescent="0.15">
      <c r="A298" s="11">
        <v>297</v>
      </c>
      <c r="B298" s="2" t="s">
        <v>16</v>
      </c>
      <c r="C298" s="3" t="s">
        <v>1020</v>
      </c>
      <c r="D298" s="7">
        <f>VLOOKUP(C298,[1]圆通全网结算明细!$A:$B,2,0)</f>
        <v>5203727503</v>
      </c>
      <c r="E298" s="4">
        <v>101</v>
      </c>
      <c r="F298" s="5" t="s">
        <v>822</v>
      </c>
      <c r="G298" s="5" t="s">
        <v>1021</v>
      </c>
      <c r="H298" s="12" t="s">
        <v>1022</v>
      </c>
      <c r="I298" s="12">
        <f t="shared" si="9"/>
        <v>2</v>
      </c>
      <c r="J298" s="12">
        <v>5</v>
      </c>
      <c r="K298" s="12">
        <v>2</v>
      </c>
      <c r="L298" s="12">
        <f t="shared" si="8"/>
        <v>7</v>
      </c>
      <c r="M298" s="2">
        <v>42979</v>
      </c>
      <c r="N298" s="16" t="s">
        <v>21</v>
      </c>
      <c r="O298" s="13" t="s">
        <v>146</v>
      </c>
      <c r="P298" s="13" t="s">
        <v>147</v>
      </c>
      <c r="Q298" s="11" t="s">
        <v>24</v>
      </c>
      <c r="R298" s="11" t="s">
        <v>134</v>
      </c>
    </row>
    <row r="299" spans="1:18" ht="24" x14ac:dyDescent="0.15">
      <c r="A299" s="11">
        <v>298</v>
      </c>
      <c r="B299" s="2" t="s">
        <v>16</v>
      </c>
      <c r="C299" s="3" t="s">
        <v>1023</v>
      </c>
      <c r="D299" s="7">
        <f>VLOOKUP(C299,[1]圆通全网结算明细!$A:$B,2,0)</f>
        <v>5203804563</v>
      </c>
      <c r="E299" s="4">
        <v>101</v>
      </c>
      <c r="F299" s="5" t="s">
        <v>18</v>
      </c>
      <c r="G299" s="5" t="s">
        <v>1024</v>
      </c>
      <c r="H299" s="12" t="s">
        <v>20</v>
      </c>
      <c r="I299" s="12">
        <f t="shared" si="9"/>
        <v>2</v>
      </c>
      <c r="J299" s="12">
        <v>5</v>
      </c>
      <c r="K299" s="12">
        <v>2</v>
      </c>
      <c r="L299" s="12">
        <f t="shared" si="8"/>
        <v>7</v>
      </c>
      <c r="M299" s="2">
        <v>42979</v>
      </c>
      <c r="N299" s="16" t="s">
        <v>21</v>
      </c>
      <c r="O299" s="13" t="s">
        <v>217</v>
      </c>
      <c r="P299" s="13" t="s">
        <v>218</v>
      </c>
      <c r="Q299" s="11" t="s">
        <v>24</v>
      </c>
      <c r="R299" s="11" t="s">
        <v>25</v>
      </c>
    </row>
    <row r="300" spans="1:18" ht="24" x14ac:dyDescent="0.15">
      <c r="A300" s="11">
        <v>299</v>
      </c>
      <c r="B300" s="2" t="s">
        <v>16</v>
      </c>
      <c r="C300" s="3" t="s">
        <v>1025</v>
      </c>
      <c r="D300" s="7">
        <f>VLOOKUP(C300,[1]圆通全网结算明细!$A:$B,2,0)</f>
        <v>5203705321</v>
      </c>
      <c r="E300" s="4">
        <v>101</v>
      </c>
      <c r="F300" s="5" t="s">
        <v>255</v>
      </c>
      <c r="G300" s="5" t="s">
        <v>1026</v>
      </c>
      <c r="H300" s="12" t="s">
        <v>751</v>
      </c>
      <c r="I300" s="12">
        <f t="shared" si="9"/>
        <v>1</v>
      </c>
      <c r="J300" s="12">
        <v>5</v>
      </c>
      <c r="K300" s="12">
        <v>2</v>
      </c>
      <c r="L300" s="12">
        <f t="shared" si="8"/>
        <v>5</v>
      </c>
      <c r="M300" s="2">
        <v>42979</v>
      </c>
      <c r="N300" s="16" t="s">
        <v>21</v>
      </c>
      <c r="O300" s="13" t="s">
        <v>427</v>
      </c>
      <c r="P300" s="13" t="s">
        <v>428</v>
      </c>
      <c r="Q300" s="11" t="s">
        <v>24</v>
      </c>
      <c r="R300" s="11" t="s">
        <v>25</v>
      </c>
    </row>
    <row r="301" spans="1:18" ht="24" x14ac:dyDescent="0.15">
      <c r="A301" s="11">
        <v>300</v>
      </c>
      <c r="B301" s="2" t="s">
        <v>16</v>
      </c>
      <c r="C301" s="3" t="s">
        <v>1027</v>
      </c>
      <c r="D301" s="7">
        <f>VLOOKUP(C301,[1]圆通全网结算明细!$A:$B,2,0)</f>
        <v>5203759374</v>
      </c>
      <c r="E301" s="4">
        <v>101</v>
      </c>
      <c r="F301" s="5" t="s">
        <v>153</v>
      </c>
      <c r="G301" s="5" t="s">
        <v>1028</v>
      </c>
      <c r="H301" s="12" t="s">
        <v>207</v>
      </c>
      <c r="I301" s="12">
        <f t="shared" si="9"/>
        <v>2</v>
      </c>
      <c r="J301" s="12">
        <v>5</v>
      </c>
      <c r="K301" s="12">
        <v>2</v>
      </c>
      <c r="L301" s="12">
        <f t="shared" si="8"/>
        <v>7</v>
      </c>
      <c r="M301" s="2">
        <v>42979</v>
      </c>
      <c r="N301" s="16" t="s">
        <v>21</v>
      </c>
      <c r="O301" s="13" t="s">
        <v>22</v>
      </c>
      <c r="P301" s="13" t="s">
        <v>23</v>
      </c>
      <c r="Q301" s="11" t="s">
        <v>24</v>
      </c>
      <c r="R301" s="11" t="s">
        <v>89</v>
      </c>
    </row>
    <row r="302" spans="1:18" ht="24" x14ac:dyDescent="0.15">
      <c r="A302" s="11">
        <v>301</v>
      </c>
      <c r="B302" s="2" t="s">
        <v>16</v>
      </c>
      <c r="C302" s="3" t="s">
        <v>1029</v>
      </c>
      <c r="D302" s="7">
        <f>VLOOKUP(C302,[1]圆通全网结算明细!$A:$B,2,0)</f>
        <v>5203784317</v>
      </c>
      <c r="E302" s="4">
        <v>101</v>
      </c>
      <c r="F302" s="5" t="s">
        <v>153</v>
      </c>
      <c r="G302" s="5" t="s">
        <v>1030</v>
      </c>
      <c r="H302" s="12" t="s">
        <v>330</v>
      </c>
      <c r="I302" s="12">
        <f t="shared" si="9"/>
        <v>3</v>
      </c>
      <c r="J302" s="12">
        <v>5</v>
      </c>
      <c r="K302" s="12">
        <v>2</v>
      </c>
      <c r="L302" s="12">
        <f t="shared" si="8"/>
        <v>9</v>
      </c>
      <c r="M302" s="2">
        <v>42979</v>
      </c>
      <c r="N302" s="16" t="s">
        <v>21</v>
      </c>
      <c r="O302" s="13" t="s">
        <v>563</v>
      </c>
      <c r="P302" s="13" t="s">
        <v>564</v>
      </c>
      <c r="Q302" s="11" t="s">
        <v>24</v>
      </c>
      <c r="R302" s="11" t="s">
        <v>25</v>
      </c>
    </row>
    <row r="303" spans="1:18" ht="24" x14ac:dyDescent="0.15">
      <c r="A303" s="11">
        <v>302</v>
      </c>
      <c r="B303" s="2" t="s">
        <v>16</v>
      </c>
      <c r="C303" s="3" t="s">
        <v>1031</v>
      </c>
      <c r="D303" s="7">
        <f>VLOOKUP(C303,[1]圆通全网结算明细!$A:$B,2,0)</f>
        <v>5203739167</v>
      </c>
      <c r="E303" s="4">
        <v>101</v>
      </c>
      <c r="F303" s="5" t="s">
        <v>153</v>
      </c>
      <c r="G303" s="5" t="s">
        <v>1030</v>
      </c>
      <c r="H303" s="12" t="s">
        <v>269</v>
      </c>
      <c r="I303" s="12">
        <f t="shared" si="9"/>
        <v>3</v>
      </c>
      <c r="J303" s="12">
        <v>5</v>
      </c>
      <c r="K303" s="12">
        <v>2</v>
      </c>
      <c r="L303" s="12">
        <f t="shared" si="8"/>
        <v>9</v>
      </c>
      <c r="M303" s="2">
        <v>42979</v>
      </c>
      <c r="N303" s="16" t="s">
        <v>21</v>
      </c>
      <c r="O303" s="13" t="s">
        <v>563</v>
      </c>
      <c r="P303" s="13" t="s">
        <v>564</v>
      </c>
      <c r="Q303" s="11" t="s">
        <v>24</v>
      </c>
      <c r="R303" s="11" t="s">
        <v>25</v>
      </c>
    </row>
    <row r="304" spans="1:18" ht="36" x14ac:dyDescent="0.15">
      <c r="A304" s="11">
        <v>303</v>
      </c>
      <c r="B304" s="2" t="s">
        <v>16</v>
      </c>
      <c r="C304" s="3" t="s">
        <v>1032</v>
      </c>
      <c r="D304" s="7">
        <f>VLOOKUP(C304,[1]圆通全网结算明细!$A:$B,2,0)</f>
        <v>5203892590</v>
      </c>
      <c r="E304" s="4">
        <v>101</v>
      </c>
      <c r="F304" s="5" t="s">
        <v>153</v>
      </c>
      <c r="G304" s="5" t="s">
        <v>1033</v>
      </c>
      <c r="H304" s="12" t="s">
        <v>20</v>
      </c>
      <c r="I304" s="12">
        <f t="shared" si="9"/>
        <v>2</v>
      </c>
      <c r="J304" s="12">
        <v>5</v>
      </c>
      <c r="K304" s="12">
        <v>2</v>
      </c>
      <c r="L304" s="12">
        <f t="shared" si="8"/>
        <v>7</v>
      </c>
      <c r="M304" s="2">
        <v>42979</v>
      </c>
      <c r="N304" s="16" t="s">
        <v>21</v>
      </c>
      <c r="O304" s="13" t="s">
        <v>22</v>
      </c>
      <c r="P304" s="13" t="s">
        <v>23</v>
      </c>
      <c r="Q304" s="11" t="s">
        <v>24</v>
      </c>
      <c r="R304" s="11" t="s">
        <v>25</v>
      </c>
    </row>
    <row r="305" spans="1:18" ht="36" x14ac:dyDescent="0.15">
      <c r="A305" s="11">
        <v>304</v>
      </c>
      <c r="B305" s="2" t="s">
        <v>16</v>
      </c>
      <c r="C305" s="3" t="s">
        <v>1034</v>
      </c>
      <c r="D305" s="7">
        <f>VLOOKUP(C305,[1]圆通全网结算明细!$A:$B,2,0)</f>
        <v>5203742059</v>
      </c>
      <c r="E305" s="4">
        <v>101</v>
      </c>
      <c r="F305" s="5" t="s">
        <v>153</v>
      </c>
      <c r="G305" s="5" t="s">
        <v>1033</v>
      </c>
      <c r="H305" s="12" t="s">
        <v>20</v>
      </c>
      <c r="I305" s="12">
        <f t="shared" si="9"/>
        <v>2</v>
      </c>
      <c r="J305" s="12">
        <v>5</v>
      </c>
      <c r="K305" s="12">
        <v>2</v>
      </c>
      <c r="L305" s="12">
        <f t="shared" si="8"/>
        <v>7</v>
      </c>
      <c r="M305" s="2">
        <v>42979</v>
      </c>
      <c r="N305" s="16" t="s">
        <v>21</v>
      </c>
      <c r="O305" s="13" t="s">
        <v>22</v>
      </c>
      <c r="P305" s="13" t="s">
        <v>23</v>
      </c>
      <c r="Q305" s="11" t="s">
        <v>24</v>
      </c>
      <c r="R305" s="11" t="s">
        <v>25</v>
      </c>
    </row>
    <row r="306" spans="1:18" ht="24" x14ac:dyDescent="0.15">
      <c r="A306" s="11">
        <v>305</v>
      </c>
      <c r="B306" s="2" t="s">
        <v>16</v>
      </c>
      <c r="C306" s="3" t="s">
        <v>1035</v>
      </c>
      <c r="D306" s="7">
        <f>VLOOKUP(C306,[1]圆通全网结算明细!$A:$B,2,0)</f>
        <v>5203746615</v>
      </c>
      <c r="E306" s="4">
        <v>101</v>
      </c>
      <c r="F306" s="5" t="s">
        <v>33</v>
      </c>
      <c r="G306" s="5" t="s">
        <v>1036</v>
      </c>
      <c r="H306" s="12" t="s">
        <v>833</v>
      </c>
      <c r="I306" s="12">
        <f t="shared" si="9"/>
        <v>3</v>
      </c>
      <c r="J306" s="12">
        <v>5</v>
      </c>
      <c r="K306" s="12">
        <v>2</v>
      </c>
      <c r="L306" s="12">
        <f t="shared" si="8"/>
        <v>9</v>
      </c>
      <c r="M306" s="2">
        <v>42979</v>
      </c>
      <c r="N306" s="16" t="s">
        <v>21</v>
      </c>
      <c r="O306" s="13" t="s">
        <v>72</v>
      </c>
      <c r="P306" s="13" t="s">
        <v>73</v>
      </c>
      <c r="Q306" s="11" t="s">
        <v>24</v>
      </c>
      <c r="R306" s="11" t="s">
        <v>25</v>
      </c>
    </row>
    <row r="307" spans="1:18" ht="24" x14ac:dyDescent="0.15">
      <c r="A307" s="11">
        <v>306</v>
      </c>
      <c r="B307" s="2" t="s">
        <v>16</v>
      </c>
      <c r="C307" s="3" t="s">
        <v>1037</v>
      </c>
      <c r="D307" s="7">
        <f>VLOOKUP(C307,[1]圆通全网结算明细!$A:$B,2,0)</f>
        <v>5203759645</v>
      </c>
      <c r="E307" s="4">
        <v>101</v>
      </c>
      <c r="F307" s="5" t="s">
        <v>33</v>
      </c>
      <c r="G307" s="5" t="s">
        <v>1038</v>
      </c>
      <c r="H307" s="12" t="s">
        <v>383</v>
      </c>
      <c r="I307" s="12">
        <f t="shared" si="9"/>
        <v>1</v>
      </c>
      <c r="J307" s="12">
        <v>5</v>
      </c>
      <c r="K307" s="12">
        <v>2</v>
      </c>
      <c r="L307" s="12">
        <f t="shared" si="8"/>
        <v>5</v>
      </c>
      <c r="M307" s="2">
        <v>42979</v>
      </c>
      <c r="N307" s="16" t="s">
        <v>21</v>
      </c>
      <c r="O307" s="13" t="s">
        <v>1039</v>
      </c>
      <c r="P307" s="13" t="s">
        <v>1040</v>
      </c>
      <c r="Q307" s="11" t="s">
        <v>24</v>
      </c>
      <c r="R307" s="11" t="s">
        <v>25</v>
      </c>
    </row>
    <row r="308" spans="1:18" ht="24" x14ac:dyDescent="0.15">
      <c r="A308" s="11">
        <v>307</v>
      </c>
      <c r="B308" s="2" t="s">
        <v>16</v>
      </c>
      <c r="C308" s="3" t="s">
        <v>1041</v>
      </c>
      <c r="D308" s="7">
        <f>VLOOKUP(C308,[1]圆通全网结算明细!$A:$B,2,0)</f>
        <v>5203764385</v>
      </c>
      <c r="E308" s="4">
        <v>101</v>
      </c>
      <c r="F308" s="5" t="s">
        <v>262</v>
      </c>
      <c r="G308" s="5" t="s">
        <v>1042</v>
      </c>
      <c r="H308" s="12" t="s">
        <v>344</v>
      </c>
      <c r="I308" s="12">
        <f t="shared" si="9"/>
        <v>2</v>
      </c>
      <c r="J308" s="12">
        <v>5</v>
      </c>
      <c r="K308" s="12">
        <v>2</v>
      </c>
      <c r="L308" s="12">
        <f t="shared" si="8"/>
        <v>7</v>
      </c>
      <c r="M308" s="2">
        <v>42979</v>
      </c>
      <c r="N308" s="16" t="s">
        <v>7145</v>
      </c>
      <c r="O308" s="13" t="s">
        <v>1043</v>
      </c>
      <c r="P308" s="13" t="s">
        <v>1044</v>
      </c>
      <c r="Q308" s="11" t="s">
        <v>24</v>
      </c>
      <c r="R308" s="11" t="s">
        <v>25</v>
      </c>
    </row>
    <row r="309" spans="1:18" ht="24" x14ac:dyDescent="0.15">
      <c r="A309" s="11">
        <v>308</v>
      </c>
      <c r="B309" s="2" t="s">
        <v>16</v>
      </c>
      <c r="C309" s="3" t="s">
        <v>1045</v>
      </c>
      <c r="D309" s="7">
        <f>VLOOKUP(C309,[1]圆通全网结算明细!$A:$B,2,0)</f>
        <v>5203731878</v>
      </c>
      <c r="E309" s="4">
        <v>101</v>
      </c>
      <c r="F309" s="5" t="s">
        <v>262</v>
      </c>
      <c r="G309" s="5" t="s">
        <v>1046</v>
      </c>
      <c r="H309" s="12" t="s">
        <v>287</v>
      </c>
      <c r="I309" s="12">
        <f t="shared" si="9"/>
        <v>2</v>
      </c>
      <c r="J309" s="12">
        <v>5</v>
      </c>
      <c r="K309" s="12">
        <v>2</v>
      </c>
      <c r="L309" s="12">
        <f t="shared" si="8"/>
        <v>7</v>
      </c>
      <c r="M309" s="2">
        <v>42979</v>
      </c>
      <c r="N309" s="16" t="s">
        <v>21</v>
      </c>
      <c r="O309" s="13" t="s">
        <v>93</v>
      </c>
      <c r="P309" s="13" t="s">
        <v>94</v>
      </c>
      <c r="Q309" s="11" t="s">
        <v>24</v>
      </c>
      <c r="R309" s="11" t="s">
        <v>89</v>
      </c>
    </row>
    <row r="310" spans="1:18" ht="24" x14ac:dyDescent="0.15">
      <c r="A310" s="11">
        <v>309</v>
      </c>
      <c r="B310" s="2" t="s">
        <v>16</v>
      </c>
      <c r="C310" s="3" t="s">
        <v>1047</v>
      </c>
      <c r="D310" s="7">
        <f>VLOOKUP(C310,[1]圆通全网结算明细!$A:$B,2,0)</f>
        <v>5203694845</v>
      </c>
      <c r="E310" s="4">
        <v>101</v>
      </c>
      <c r="F310" s="5" t="s">
        <v>262</v>
      </c>
      <c r="G310" s="5" t="s">
        <v>1048</v>
      </c>
      <c r="H310" s="12" t="s">
        <v>66</v>
      </c>
      <c r="I310" s="12">
        <f t="shared" si="9"/>
        <v>3</v>
      </c>
      <c r="J310" s="12">
        <v>5</v>
      </c>
      <c r="K310" s="12">
        <v>2</v>
      </c>
      <c r="L310" s="12">
        <f t="shared" si="8"/>
        <v>9</v>
      </c>
      <c r="M310" s="2">
        <v>42979</v>
      </c>
      <c r="N310" s="16" t="s">
        <v>21</v>
      </c>
      <c r="O310" s="13" t="s">
        <v>72</v>
      </c>
      <c r="P310" s="13" t="s">
        <v>73</v>
      </c>
      <c r="Q310" s="11" t="s">
        <v>24</v>
      </c>
      <c r="R310" s="11" t="s">
        <v>25</v>
      </c>
    </row>
    <row r="311" spans="1:18" ht="24" x14ac:dyDescent="0.15">
      <c r="A311" s="11">
        <v>310</v>
      </c>
      <c r="B311" s="2" t="s">
        <v>16</v>
      </c>
      <c r="C311" s="3" t="s">
        <v>1049</v>
      </c>
      <c r="D311" s="7">
        <f>VLOOKUP(C311,[1]圆通全网结算明细!$A:$B,2,0)</f>
        <v>5203788685</v>
      </c>
      <c r="E311" s="4">
        <v>101</v>
      </c>
      <c r="F311" s="5" t="s">
        <v>39</v>
      </c>
      <c r="G311" s="5" t="s">
        <v>1050</v>
      </c>
      <c r="H311" s="12" t="s">
        <v>594</v>
      </c>
      <c r="I311" s="12">
        <f t="shared" si="9"/>
        <v>1</v>
      </c>
      <c r="J311" s="12">
        <v>5</v>
      </c>
      <c r="K311" s="12">
        <v>2</v>
      </c>
      <c r="L311" s="12">
        <f t="shared" si="8"/>
        <v>5</v>
      </c>
      <c r="M311" s="2">
        <v>42979</v>
      </c>
      <c r="N311" s="19" t="s">
        <v>7144</v>
      </c>
      <c r="O311" s="13" t="s">
        <v>132</v>
      </c>
      <c r="P311" s="13" t="s">
        <v>133</v>
      </c>
      <c r="Q311" s="11" t="s">
        <v>24</v>
      </c>
      <c r="R311" s="11" t="s">
        <v>89</v>
      </c>
    </row>
    <row r="312" spans="1:18" ht="24" x14ac:dyDescent="0.15">
      <c r="A312" s="11">
        <v>311</v>
      </c>
      <c r="B312" s="2" t="s">
        <v>16</v>
      </c>
      <c r="C312" s="3" t="s">
        <v>1052</v>
      </c>
      <c r="D312" s="7">
        <f>VLOOKUP(C312,[1]圆通全网结算明细!$A:$B,2,0)</f>
        <v>5203713263</v>
      </c>
      <c r="E312" s="4">
        <v>101</v>
      </c>
      <c r="F312" s="5" t="s">
        <v>39</v>
      </c>
      <c r="G312" s="5" t="s">
        <v>1053</v>
      </c>
      <c r="H312" s="12" t="s">
        <v>513</v>
      </c>
      <c r="I312" s="12">
        <f t="shared" si="9"/>
        <v>2</v>
      </c>
      <c r="J312" s="12">
        <v>5</v>
      </c>
      <c r="K312" s="12">
        <v>2</v>
      </c>
      <c r="L312" s="12">
        <f t="shared" si="8"/>
        <v>7</v>
      </c>
      <c r="M312" s="2">
        <v>42979</v>
      </c>
      <c r="N312" s="16" t="s">
        <v>21</v>
      </c>
      <c r="O312" s="13" t="s">
        <v>93</v>
      </c>
      <c r="P312" s="13" t="s">
        <v>94</v>
      </c>
      <c r="Q312" s="11" t="s">
        <v>24</v>
      </c>
      <c r="R312" s="11" t="s">
        <v>89</v>
      </c>
    </row>
    <row r="313" spans="1:18" ht="24" x14ac:dyDescent="0.15">
      <c r="A313" s="11">
        <v>312</v>
      </c>
      <c r="B313" s="2" t="s">
        <v>16</v>
      </c>
      <c r="C313" s="3" t="s">
        <v>1054</v>
      </c>
      <c r="D313" s="7">
        <f>VLOOKUP(C313,[1]圆通全网结算明细!$A:$B,2,0)</f>
        <v>5203784998</v>
      </c>
      <c r="E313" s="4">
        <v>101</v>
      </c>
      <c r="F313" s="5" t="s">
        <v>153</v>
      </c>
      <c r="G313" s="5" t="s">
        <v>1055</v>
      </c>
      <c r="H313" s="12" t="s">
        <v>614</v>
      </c>
      <c r="I313" s="12">
        <f t="shared" si="9"/>
        <v>1</v>
      </c>
      <c r="J313" s="12">
        <v>5</v>
      </c>
      <c r="K313" s="12">
        <v>2</v>
      </c>
      <c r="L313" s="12">
        <f t="shared" si="8"/>
        <v>5</v>
      </c>
      <c r="M313" s="2">
        <v>42979</v>
      </c>
      <c r="N313" s="16" t="s">
        <v>7145</v>
      </c>
      <c r="O313" s="13" t="s">
        <v>42</v>
      </c>
      <c r="P313" s="13" t="s">
        <v>43</v>
      </c>
      <c r="Q313" s="11" t="s">
        <v>24</v>
      </c>
      <c r="R313" s="11" t="s">
        <v>25</v>
      </c>
    </row>
    <row r="314" spans="1:18" ht="36" x14ac:dyDescent="0.15">
      <c r="A314" s="11">
        <v>313</v>
      </c>
      <c r="B314" s="2" t="s">
        <v>16</v>
      </c>
      <c r="C314" s="3" t="s">
        <v>1056</v>
      </c>
      <c r="D314" s="7">
        <f>VLOOKUP(C314,[1]圆通全网结算明细!$A:$B,2,0)</f>
        <v>5203740378</v>
      </c>
      <c r="E314" s="4">
        <v>101</v>
      </c>
      <c r="F314" s="5" t="s">
        <v>153</v>
      </c>
      <c r="G314" s="5" t="s">
        <v>1057</v>
      </c>
      <c r="H314" s="12" t="s">
        <v>20</v>
      </c>
      <c r="I314" s="12">
        <f t="shared" si="9"/>
        <v>2</v>
      </c>
      <c r="J314" s="12">
        <v>5</v>
      </c>
      <c r="K314" s="12">
        <v>2</v>
      </c>
      <c r="L314" s="12">
        <f t="shared" si="8"/>
        <v>7</v>
      </c>
      <c r="M314" s="2">
        <v>42979</v>
      </c>
      <c r="N314" s="16" t="s">
        <v>21</v>
      </c>
      <c r="O314" s="13" t="s">
        <v>22</v>
      </c>
      <c r="P314" s="13" t="s">
        <v>23</v>
      </c>
      <c r="Q314" s="11" t="s">
        <v>24</v>
      </c>
      <c r="R314" s="11" t="s">
        <v>89</v>
      </c>
    </row>
    <row r="315" spans="1:18" ht="24" x14ac:dyDescent="0.15">
      <c r="A315" s="11">
        <v>314</v>
      </c>
      <c r="B315" s="2" t="s">
        <v>16</v>
      </c>
      <c r="C315" s="3" t="s">
        <v>1058</v>
      </c>
      <c r="D315" s="7">
        <f>VLOOKUP(C315,[1]圆通全网结算明细!$A:$B,2,0)</f>
        <v>5203720334</v>
      </c>
      <c r="E315" s="4">
        <v>101</v>
      </c>
      <c r="F315" s="5" t="s">
        <v>658</v>
      </c>
      <c r="G315" s="5" t="s">
        <v>1059</v>
      </c>
      <c r="H315" s="12" t="s">
        <v>663</v>
      </c>
      <c r="I315" s="12">
        <f t="shared" si="9"/>
        <v>3</v>
      </c>
      <c r="J315" s="12">
        <v>5</v>
      </c>
      <c r="K315" s="12">
        <v>2</v>
      </c>
      <c r="L315" s="12">
        <f t="shared" si="8"/>
        <v>9</v>
      </c>
      <c r="M315" s="2">
        <v>42979</v>
      </c>
      <c r="N315" s="16" t="s">
        <v>21</v>
      </c>
      <c r="O315" s="13" t="s">
        <v>1060</v>
      </c>
      <c r="P315" s="13" t="s">
        <v>1061</v>
      </c>
      <c r="Q315" s="11" t="s">
        <v>24</v>
      </c>
      <c r="R315" s="11" t="s">
        <v>25</v>
      </c>
    </row>
    <row r="316" spans="1:18" ht="24" x14ac:dyDescent="0.15">
      <c r="A316" s="11">
        <v>315</v>
      </c>
      <c r="B316" s="2" t="s">
        <v>16</v>
      </c>
      <c r="C316" s="3" t="s">
        <v>1062</v>
      </c>
      <c r="D316" s="7">
        <f>VLOOKUP(C316,[1]圆通全网结算明细!$A:$B,2,0)</f>
        <v>5203767079</v>
      </c>
      <c r="E316" s="4">
        <v>101</v>
      </c>
      <c r="F316" s="5" t="s">
        <v>658</v>
      </c>
      <c r="G316" s="5" t="s">
        <v>1059</v>
      </c>
      <c r="H316" s="12" t="s">
        <v>1063</v>
      </c>
      <c r="I316" s="12">
        <f t="shared" si="9"/>
        <v>3</v>
      </c>
      <c r="J316" s="12">
        <v>5</v>
      </c>
      <c r="K316" s="12">
        <v>2</v>
      </c>
      <c r="L316" s="12">
        <f t="shared" si="8"/>
        <v>9</v>
      </c>
      <c r="M316" s="2">
        <v>42979</v>
      </c>
      <c r="N316" s="16" t="s">
        <v>21</v>
      </c>
      <c r="O316" s="13" t="s">
        <v>1064</v>
      </c>
      <c r="P316" s="13" t="s">
        <v>1065</v>
      </c>
      <c r="Q316" s="11" t="s">
        <v>24</v>
      </c>
      <c r="R316" s="11" t="s">
        <v>25</v>
      </c>
    </row>
    <row r="317" spans="1:18" ht="24" x14ac:dyDescent="0.15">
      <c r="A317" s="11">
        <v>316</v>
      </c>
      <c r="B317" s="2" t="s">
        <v>16</v>
      </c>
      <c r="C317" s="3" t="s">
        <v>1066</v>
      </c>
      <c r="D317" s="7">
        <f>VLOOKUP(C317,[1]圆通全网结算明细!$A:$B,2,0)</f>
        <v>5203718804</v>
      </c>
      <c r="E317" s="4">
        <v>101</v>
      </c>
      <c r="F317" s="5" t="s">
        <v>658</v>
      </c>
      <c r="G317" s="5" t="s">
        <v>1067</v>
      </c>
      <c r="H317" s="12" t="s">
        <v>785</v>
      </c>
      <c r="I317" s="12">
        <f t="shared" si="9"/>
        <v>1</v>
      </c>
      <c r="J317" s="12">
        <v>5</v>
      </c>
      <c r="K317" s="12">
        <v>2</v>
      </c>
      <c r="L317" s="12">
        <f t="shared" si="8"/>
        <v>5</v>
      </c>
      <c r="M317" s="2">
        <v>42979</v>
      </c>
      <c r="N317" s="16" t="s">
        <v>21</v>
      </c>
      <c r="O317" s="13" t="s">
        <v>1068</v>
      </c>
      <c r="P317" s="13" t="s">
        <v>1069</v>
      </c>
      <c r="Q317" s="11" t="s">
        <v>24</v>
      </c>
      <c r="R317" s="11" t="s">
        <v>25</v>
      </c>
    </row>
    <row r="318" spans="1:18" ht="36" x14ac:dyDescent="0.15">
      <c r="A318" s="11">
        <v>317</v>
      </c>
      <c r="B318" s="2" t="s">
        <v>16</v>
      </c>
      <c r="C318" s="3" t="s">
        <v>1070</v>
      </c>
      <c r="D318" s="7">
        <f>VLOOKUP(C318,[1]圆通全网结算明细!$A:$B,2,0)</f>
        <v>5203785030</v>
      </c>
      <c r="E318" s="4">
        <v>101</v>
      </c>
      <c r="F318" s="5" t="s">
        <v>658</v>
      </c>
      <c r="G318" s="5" t="s">
        <v>1071</v>
      </c>
      <c r="H318" s="12" t="s">
        <v>412</v>
      </c>
      <c r="I318" s="12">
        <f t="shared" si="9"/>
        <v>1</v>
      </c>
      <c r="J318" s="12">
        <v>5</v>
      </c>
      <c r="K318" s="12">
        <v>2</v>
      </c>
      <c r="L318" s="12">
        <f t="shared" si="8"/>
        <v>5</v>
      </c>
      <c r="M318" s="2">
        <v>42979</v>
      </c>
      <c r="N318" s="16" t="s">
        <v>21</v>
      </c>
      <c r="O318" s="13" t="s">
        <v>275</v>
      </c>
      <c r="P318" s="13" t="s">
        <v>276</v>
      </c>
      <c r="Q318" s="11" t="s">
        <v>24</v>
      </c>
      <c r="R318" s="11" t="s">
        <v>25</v>
      </c>
    </row>
    <row r="319" spans="1:18" ht="24" x14ac:dyDescent="0.15">
      <c r="A319" s="11">
        <v>318</v>
      </c>
      <c r="B319" s="2" t="s">
        <v>16</v>
      </c>
      <c r="C319" s="3" t="s">
        <v>1072</v>
      </c>
      <c r="D319" s="7">
        <f>VLOOKUP(C319,[1]圆通全网结算明细!$A:$B,2,0)</f>
        <v>5203770930</v>
      </c>
      <c r="E319" s="4">
        <v>101</v>
      </c>
      <c r="F319" s="5" t="s">
        <v>153</v>
      </c>
      <c r="G319" s="5" t="s">
        <v>1073</v>
      </c>
      <c r="H319" s="12" t="s">
        <v>690</v>
      </c>
      <c r="I319" s="12">
        <f t="shared" si="9"/>
        <v>2</v>
      </c>
      <c r="J319" s="12">
        <v>5</v>
      </c>
      <c r="K319" s="12">
        <v>2</v>
      </c>
      <c r="L319" s="12">
        <f t="shared" si="8"/>
        <v>7</v>
      </c>
      <c r="M319" s="2">
        <v>42979</v>
      </c>
      <c r="N319" s="16" t="s">
        <v>21</v>
      </c>
      <c r="O319" s="13" t="s">
        <v>93</v>
      </c>
      <c r="P319" s="13" t="s">
        <v>94</v>
      </c>
      <c r="Q319" s="11" t="s">
        <v>24</v>
      </c>
      <c r="R319" s="11" t="s">
        <v>89</v>
      </c>
    </row>
    <row r="320" spans="1:18" ht="24" x14ac:dyDescent="0.15">
      <c r="A320" s="11">
        <v>319</v>
      </c>
      <c r="B320" s="2" t="s">
        <v>16</v>
      </c>
      <c r="C320" s="3" t="s">
        <v>1074</v>
      </c>
      <c r="D320" s="7">
        <f>VLOOKUP(C320,[1]圆通全网结算明细!$A:$B,2,0)</f>
        <v>5203740044</v>
      </c>
      <c r="E320" s="4">
        <v>101</v>
      </c>
      <c r="F320" s="5" t="s">
        <v>153</v>
      </c>
      <c r="G320" s="5" t="s">
        <v>1075</v>
      </c>
      <c r="H320" s="12" t="s">
        <v>1076</v>
      </c>
      <c r="I320" s="12">
        <f t="shared" si="9"/>
        <v>5</v>
      </c>
      <c r="J320" s="12">
        <v>5</v>
      </c>
      <c r="K320" s="12">
        <v>2</v>
      </c>
      <c r="L320" s="12">
        <f t="shared" si="8"/>
        <v>13</v>
      </c>
      <c r="M320" s="2">
        <v>42979</v>
      </c>
      <c r="N320" s="16" t="s">
        <v>21</v>
      </c>
      <c r="O320" s="13" t="s">
        <v>93</v>
      </c>
      <c r="P320" s="13" t="s">
        <v>94</v>
      </c>
      <c r="Q320" s="11" t="s">
        <v>24</v>
      </c>
      <c r="R320" s="11" t="s">
        <v>25</v>
      </c>
    </row>
    <row r="321" spans="1:18" ht="24" x14ac:dyDescent="0.15">
      <c r="A321" s="11">
        <v>320</v>
      </c>
      <c r="B321" s="2" t="s">
        <v>16</v>
      </c>
      <c r="C321" s="3" t="s">
        <v>1077</v>
      </c>
      <c r="D321" s="7">
        <f>VLOOKUP(C321,[1]圆通全网结算明细!$A:$B,2,0)</f>
        <v>5203752038</v>
      </c>
      <c r="E321" s="4">
        <v>101</v>
      </c>
      <c r="F321" s="5" t="s">
        <v>153</v>
      </c>
      <c r="G321" s="5" t="s">
        <v>1078</v>
      </c>
      <c r="H321" s="12" t="s">
        <v>344</v>
      </c>
      <c r="I321" s="12">
        <f t="shared" si="9"/>
        <v>2</v>
      </c>
      <c r="J321" s="12">
        <v>5</v>
      </c>
      <c r="K321" s="12">
        <v>2</v>
      </c>
      <c r="L321" s="12">
        <f t="shared" si="8"/>
        <v>7</v>
      </c>
      <c r="M321" s="2">
        <v>42979</v>
      </c>
      <c r="N321" s="16" t="s">
        <v>7145</v>
      </c>
      <c r="O321" s="13" t="s">
        <v>992</v>
      </c>
      <c r="P321" s="13" t="s">
        <v>993</v>
      </c>
      <c r="Q321" s="11" t="s">
        <v>24</v>
      </c>
      <c r="R321" s="11" t="s">
        <v>89</v>
      </c>
    </row>
    <row r="322" spans="1:18" ht="24" x14ac:dyDescent="0.15">
      <c r="A322" s="11">
        <v>321</v>
      </c>
      <c r="B322" s="2" t="s">
        <v>16</v>
      </c>
      <c r="C322" s="3" t="s">
        <v>1079</v>
      </c>
      <c r="D322" s="7">
        <f>VLOOKUP(C322,[1]圆通全网结算明细!$A:$B,2,0)</f>
        <v>5203740101</v>
      </c>
      <c r="E322" s="4">
        <v>101</v>
      </c>
      <c r="F322" s="5" t="s">
        <v>153</v>
      </c>
      <c r="G322" s="5" t="s">
        <v>1080</v>
      </c>
      <c r="H322" s="12" t="s">
        <v>403</v>
      </c>
      <c r="I322" s="12">
        <f t="shared" si="9"/>
        <v>2</v>
      </c>
      <c r="J322" s="12">
        <v>5</v>
      </c>
      <c r="K322" s="12">
        <v>2</v>
      </c>
      <c r="L322" s="12">
        <f t="shared" ref="L322:L385" si="10">J322+(I322-1)*K322</f>
        <v>7</v>
      </c>
      <c r="M322" s="2">
        <v>42979</v>
      </c>
      <c r="N322" s="16" t="s">
        <v>21</v>
      </c>
      <c r="O322" s="13" t="s">
        <v>22</v>
      </c>
      <c r="P322" s="13" t="s">
        <v>23</v>
      </c>
      <c r="Q322" s="11" t="s">
        <v>24</v>
      </c>
      <c r="R322" s="11" t="s">
        <v>89</v>
      </c>
    </row>
    <row r="323" spans="1:18" ht="24" x14ac:dyDescent="0.15">
      <c r="A323" s="11">
        <v>322</v>
      </c>
      <c r="B323" s="2" t="s">
        <v>16</v>
      </c>
      <c r="C323" s="3" t="s">
        <v>1081</v>
      </c>
      <c r="D323" s="7">
        <f>VLOOKUP(C323,[1]圆通全网结算明细!$A:$B,2,0)</f>
        <v>5203794375</v>
      </c>
      <c r="E323" s="4">
        <v>101</v>
      </c>
      <c r="F323" s="5" t="s">
        <v>1082</v>
      </c>
      <c r="G323" s="5" t="s">
        <v>1083</v>
      </c>
      <c r="H323" s="12" t="s">
        <v>86</v>
      </c>
      <c r="I323" s="12">
        <f t="shared" ref="I323:I386" si="11">CEILING(H323,1)</f>
        <v>3</v>
      </c>
      <c r="J323" s="12">
        <v>5</v>
      </c>
      <c r="K323" s="12">
        <v>2</v>
      </c>
      <c r="L323" s="12">
        <f t="shared" si="10"/>
        <v>9</v>
      </c>
      <c r="M323" s="2">
        <v>42979</v>
      </c>
      <c r="N323" s="16" t="s">
        <v>21</v>
      </c>
      <c r="O323" s="13" t="s">
        <v>418</v>
      </c>
      <c r="P323" s="13" t="s">
        <v>419</v>
      </c>
      <c r="Q323" s="11" t="s">
        <v>24</v>
      </c>
      <c r="R323" s="11" t="s">
        <v>25</v>
      </c>
    </row>
    <row r="324" spans="1:18" ht="24" x14ac:dyDescent="0.15">
      <c r="A324" s="11">
        <v>323</v>
      </c>
      <c r="B324" s="2" t="s">
        <v>16</v>
      </c>
      <c r="C324" s="3" t="s">
        <v>1084</v>
      </c>
      <c r="D324" s="7">
        <f>VLOOKUP(C324,[1]圆通全网结算明细!$A:$B,2,0)</f>
        <v>5203697802</v>
      </c>
      <c r="E324" s="4">
        <v>101</v>
      </c>
      <c r="F324" s="5" t="s">
        <v>1082</v>
      </c>
      <c r="G324" s="5" t="s">
        <v>1085</v>
      </c>
      <c r="H324" s="12" t="s">
        <v>446</v>
      </c>
      <c r="I324" s="12">
        <f t="shared" si="11"/>
        <v>3</v>
      </c>
      <c r="J324" s="12">
        <v>5</v>
      </c>
      <c r="K324" s="12">
        <v>2</v>
      </c>
      <c r="L324" s="12">
        <f t="shared" si="10"/>
        <v>9</v>
      </c>
      <c r="M324" s="2">
        <v>42979</v>
      </c>
      <c r="N324" s="16" t="s">
        <v>21</v>
      </c>
      <c r="O324" s="13" t="s">
        <v>447</v>
      </c>
      <c r="P324" s="13" t="s">
        <v>448</v>
      </c>
      <c r="Q324" s="11" t="s">
        <v>24</v>
      </c>
      <c r="R324" s="11" t="s">
        <v>25</v>
      </c>
    </row>
    <row r="325" spans="1:18" ht="24" x14ac:dyDescent="0.15">
      <c r="A325" s="11">
        <v>324</v>
      </c>
      <c r="B325" s="2" t="s">
        <v>16</v>
      </c>
      <c r="C325" s="3" t="s">
        <v>1086</v>
      </c>
      <c r="D325" s="7">
        <f>VLOOKUP(C325,[1]圆通全网结算明细!$A:$B,2,0)</f>
        <v>5203732140</v>
      </c>
      <c r="E325" s="4">
        <v>101</v>
      </c>
      <c r="F325" s="5" t="s">
        <v>1082</v>
      </c>
      <c r="G325" s="5" t="s">
        <v>1087</v>
      </c>
      <c r="H325" s="12" t="s">
        <v>92</v>
      </c>
      <c r="I325" s="12">
        <f t="shared" si="11"/>
        <v>2</v>
      </c>
      <c r="J325" s="12">
        <v>5</v>
      </c>
      <c r="K325" s="12">
        <v>2</v>
      </c>
      <c r="L325" s="12">
        <f t="shared" si="10"/>
        <v>7</v>
      </c>
      <c r="M325" s="2">
        <v>42979</v>
      </c>
      <c r="N325" s="16" t="s">
        <v>21</v>
      </c>
      <c r="O325" s="13" t="s">
        <v>93</v>
      </c>
      <c r="P325" s="13" t="s">
        <v>94</v>
      </c>
      <c r="Q325" s="11" t="s">
        <v>24</v>
      </c>
      <c r="R325" s="11" t="s">
        <v>89</v>
      </c>
    </row>
    <row r="326" spans="1:18" ht="24" x14ac:dyDescent="0.15">
      <c r="A326" s="11">
        <v>325</v>
      </c>
      <c r="B326" s="2" t="s">
        <v>16</v>
      </c>
      <c r="C326" s="3" t="s">
        <v>1088</v>
      </c>
      <c r="D326" s="7">
        <f>VLOOKUP(C326,[1]圆通全网结算明细!$A:$B,2,0)</f>
        <v>5203749120</v>
      </c>
      <c r="E326" s="4">
        <v>101</v>
      </c>
      <c r="F326" s="5" t="s">
        <v>1082</v>
      </c>
      <c r="G326" s="5" t="s">
        <v>1089</v>
      </c>
      <c r="H326" s="12" t="s">
        <v>193</v>
      </c>
      <c r="I326" s="12">
        <f t="shared" si="11"/>
        <v>2</v>
      </c>
      <c r="J326" s="12">
        <v>5</v>
      </c>
      <c r="K326" s="12">
        <v>2</v>
      </c>
      <c r="L326" s="12">
        <f t="shared" si="10"/>
        <v>7</v>
      </c>
      <c r="M326" s="2">
        <v>42979</v>
      </c>
      <c r="N326" s="16" t="s">
        <v>21</v>
      </c>
      <c r="O326" s="13" t="s">
        <v>93</v>
      </c>
      <c r="P326" s="13" t="s">
        <v>94</v>
      </c>
      <c r="Q326" s="11" t="s">
        <v>24</v>
      </c>
      <c r="R326" s="11" t="s">
        <v>89</v>
      </c>
    </row>
    <row r="327" spans="1:18" ht="24" x14ac:dyDescent="0.15">
      <c r="A327" s="11">
        <v>326</v>
      </c>
      <c r="B327" s="2" t="s">
        <v>16</v>
      </c>
      <c r="C327" s="3" t="s">
        <v>1090</v>
      </c>
      <c r="D327" s="7">
        <f>VLOOKUP(C327,[1]圆通全网结算明细!$A:$B,2,0)</f>
        <v>5203708051</v>
      </c>
      <c r="E327" s="4">
        <v>101</v>
      </c>
      <c r="F327" s="5" t="s">
        <v>1082</v>
      </c>
      <c r="G327" s="5" t="s">
        <v>1091</v>
      </c>
      <c r="H327" s="12" t="s">
        <v>92</v>
      </c>
      <c r="I327" s="12">
        <f t="shared" si="11"/>
        <v>2</v>
      </c>
      <c r="J327" s="12">
        <v>5</v>
      </c>
      <c r="K327" s="12">
        <v>2</v>
      </c>
      <c r="L327" s="12">
        <f t="shared" si="10"/>
        <v>7</v>
      </c>
      <c r="M327" s="2">
        <v>42979</v>
      </c>
      <c r="N327" s="16" t="s">
        <v>21</v>
      </c>
      <c r="O327" s="13" t="s">
        <v>93</v>
      </c>
      <c r="P327" s="13" t="s">
        <v>94</v>
      </c>
      <c r="Q327" s="11" t="s">
        <v>24</v>
      </c>
      <c r="R327" s="11" t="s">
        <v>25</v>
      </c>
    </row>
    <row r="328" spans="1:18" ht="24" x14ac:dyDescent="0.15">
      <c r="A328" s="11">
        <v>327</v>
      </c>
      <c r="B328" s="2" t="s">
        <v>16</v>
      </c>
      <c r="C328" s="3" t="s">
        <v>1092</v>
      </c>
      <c r="D328" s="7">
        <f>VLOOKUP(C328,[1]圆通全网结算明细!$A:$B,2,0)</f>
        <v>5203726928</v>
      </c>
      <c r="E328" s="4">
        <v>101</v>
      </c>
      <c r="F328" s="5" t="s">
        <v>1082</v>
      </c>
      <c r="G328" s="5" t="s">
        <v>1093</v>
      </c>
      <c r="H328" s="12" t="s">
        <v>193</v>
      </c>
      <c r="I328" s="12">
        <f t="shared" si="11"/>
        <v>2</v>
      </c>
      <c r="J328" s="12">
        <v>5</v>
      </c>
      <c r="K328" s="12">
        <v>2</v>
      </c>
      <c r="L328" s="12">
        <f t="shared" si="10"/>
        <v>7</v>
      </c>
      <c r="M328" s="2">
        <v>42979</v>
      </c>
      <c r="N328" s="16" t="s">
        <v>21</v>
      </c>
      <c r="O328" s="13" t="s">
        <v>93</v>
      </c>
      <c r="P328" s="13" t="s">
        <v>94</v>
      </c>
      <c r="Q328" s="11" t="s">
        <v>24</v>
      </c>
      <c r="R328" s="11" t="s">
        <v>89</v>
      </c>
    </row>
    <row r="329" spans="1:18" ht="24" x14ac:dyDescent="0.15">
      <c r="A329" s="11">
        <v>328</v>
      </c>
      <c r="B329" s="2" t="s">
        <v>16</v>
      </c>
      <c r="C329" s="3" t="s">
        <v>1094</v>
      </c>
      <c r="D329" s="7">
        <f>VLOOKUP(C329,[1]圆通全网结算明细!$A:$B,2,0)</f>
        <v>5203784795</v>
      </c>
      <c r="E329" s="4">
        <v>101</v>
      </c>
      <c r="F329" s="5" t="s">
        <v>1082</v>
      </c>
      <c r="G329" s="5" t="s">
        <v>1093</v>
      </c>
      <c r="H329" s="12" t="s">
        <v>97</v>
      </c>
      <c r="I329" s="12">
        <f t="shared" si="11"/>
        <v>2</v>
      </c>
      <c r="J329" s="12">
        <v>5</v>
      </c>
      <c r="K329" s="12">
        <v>2</v>
      </c>
      <c r="L329" s="12">
        <f t="shared" si="10"/>
        <v>7</v>
      </c>
      <c r="M329" s="2">
        <v>42979</v>
      </c>
      <c r="N329" s="16" t="s">
        <v>21</v>
      </c>
      <c r="O329" s="13" t="s">
        <v>93</v>
      </c>
      <c r="P329" s="13" t="s">
        <v>94</v>
      </c>
      <c r="Q329" s="11" t="s">
        <v>24</v>
      </c>
      <c r="R329" s="11" t="s">
        <v>89</v>
      </c>
    </row>
    <row r="330" spans="1:18" ht="24" x14ac:dyDescent="0.15">
      <c r="A330" s="11">
        <v>329</v>
      </c>
      <c r="B330" s="2" t="s">
        <v>16</v>
      </c>
      <c r="C330" s="3" t="s">
        <v>1095</v>
      </c>
      <c r="D330" s="7">
        <f>VLOOKUP(C330,[1]圆通全网结算明细!$A:$B,2,0)</f>
        <v>5203797099</v>
      </c>
      <c r="E330" s="4">
        <v>101</v>
      </c>
      <c r="F330" s="5" t="s">
        <v>1082</v>
      </c>
      <c r="G330" s="5" t="s">
        <v>1096</v>
      </c>
      <c r="H330" s="12" t="s">
        <v>1097</v>
      </c>
      <c r="I330" s="12">
        <f t="shared" si="11"/>
        <v>4</v>
      </c>
      <c r="J330" s="12">
        <v>5</v>
      </c>
      <c r="K330" s="12">
        <v>2</v>
      </c>
      <c r="L330" s="12">
        <f t="shared" si="10"/>
        <v>11</v>
      </c>
      <c r="M330" s="2">
        <v>42979</v>
      </c>
      <c r="N330" s="16" t="s">
        <v>21</v>
      </c>
      <c r="O330" s="13" t="s">
        <v>169</v>
      </c>
      <c r="P330" s="13" t="s">
        <v>170</v>
      </c>
      <c r="Q330" s="11" t="s">
        <v>24</v>
      </c>
      <c r="R330" s="11" t="s">
        <v>89</v>
      </c>
    </row>
    <row r="331" spans="1:18" ht="24" x14ac:dyDescent="0.15">
      <c r="A331" s="11">
        <v>330</v>
      </c>
      <c r="B331" s="2" t="s">
        <v>16</v>
      </c>
      <c r="C331" s="3" t="s">
        <v>1098</v>
      </c>
      <c r="D331" s="7">
        <f>VLOOKUP(C331,[1]圆通全网结算明细!$A:$B,2,0)</f>
        <v>5203749365</v>
      </c>
      <c r="E331" s="4">
        <v>101</v>
      </c>
      <c r="F331" s="5" t="s">
        <v>1082</v>
      </c>
      <c r="G331" s="5" t="s">
        <v>1099</v>
      </c>
      <c r="H331" s="12" t="s">
        <v>20</v>
      </c>
      <c r="I331" s="12">
        <f t="shared" si="11"/>
        <v>2</v>
      </c>
      <c r="J331" s="12">
        <v>5</v>
      </c>
      <c r="K331" s="12">
        <v>2</v>
      </c>
      <c r="L331" s="12">
        <f t="shared" si="10"/>
        <v>7</v>
      </c>
      <c r="M331" s="2">
        <v>42979</v>
      </c>
      <c r="N331" s="16" t="s">
        <v>21</v>
      </c>
      <c r="O331" s="13" t="s">
        <v>22</v>
      </c>
      <c r="P331" s="13" t="s">
        <v>23</v>
      </c>
      <c r="Q331" s="11" t="s">
        <v>24</v>
      </c>
      <c r="R331" s="11" t="s">
        <v>89</v>
      </c>
    </row>
    <row r="332" spans="1:18" ht="24" x14ac:dyDescent="0.15">
      <c r="A332" s="11">
        <v>331</v>
      </c>
      <c r="B332" s="2" t="s">
        <v>16</v>
      </c>
      <c r="C332" s="3" t="s">
        <v>1100</v>
      </c>
      <c r="D332" s="7">
        <f>VLOOKUP(C332,[1]圆通全网结算明细!$A:$B,2,0)</f>
        <v>5203775603</v>
      </c>
      <c r="E332" s="4">
        <v>101</v>
      </c>
      <c r="F332" s="5" t="s">
        <v>1082</v>
      </c>
      <c r="G332" s="5" t="s">
        <v>1101</v>
      </c>
      <c r="H332" s="12" t="s">
        <v>122</v>
      </c>
      <c r="I332" s="12">
        <f t="shared" si="11"/>
        <v>1</v>
      </c>
      <c r="J332" s="12">
        <v>5</v>
      </c>
      <c r="K332" s="12">
        <v>2</v>
      </c>
      <c r="L332" s="12">
        <f t="shared" si="10"/>
        <v>5</v>
      </c>
      <c r="M332" s="2">
        <v>42979</v>
      </c>
      <c r="N332" s="16" t="s">
        <v>21</v>
      </c>
      <c r="O332" s="13" t="s">
        <v>509</v>
      </c>
      <c r="P332" s="13" t="s">
        <v>510</v>
      </c>
      <c r="Q332" s="11" t="s">
        <v>24</v>
      </c>
      <c r="R332" s="11" t="s">
        <v>25</v>
      </c>
    </row>
    <row r="333" spans="1:18" ht="24" x14ac:dyDescent="0.15">
      <c r="A333" s="11">
        <v>332</v>
      </c>
      <c r="B333" s="2" t="s">
        <v>16</v>
      </c>
      <c r="C333" s="3" t="s">
        <v>1102</v>
      </c>
      <c r="D333" s="7">
        <f>VLOOKUP(C333,[1]圆通全网结算明细!$A:$B,2,0)</f>
        <v>5203741186</v>
      </c>
      <c r="E333" s="4">
        <v>101</v>
      </c>
      <c r="F333" s="5" t="s">
        <v>1082</v>
      </c>
      <c r="G333" s="5" t="s">
        <v>1103</v>
      </c>
      <c r="H333" s="12" t="s">
        <v>190</v>
      </c>
      <c r="I333" s="12">
        <f t="shared" si="11"/>
        <v>2</v>
      </c>
      <c r="J333" s="12">
        <v>5</v>
      </c>
      <c r="K333" s="12">
        <v>2</v>
      </c>
      <c r="L333" s="12">
        <f t="shared" si="10"/>
        <v>7</v>
      </c>
      <c r="M333" s="2">
        <v>42979</v>
      </c>
      <c r="N333" s="16" t="s">
        <v>21</v>
      </c>
      <c r="O333" s="13" t="s">
        <v>22</v>
      </c>
      <c r="P333" s="13" t="s">
        <v>23</v>
      </c>
      <c r="Q333" s="11" t="s">
        <v>24</v>
      </c>
      <c r="R333" s="11" t="s">
        <v>89</v>
      </c>
    </row>
    <row r="334" spans="1:18" ht="36" x14ac:dyDescent="0.15">
      <c r="A334" s="11">
        <v>333</v>
      </c>
      <c r="B334" s="2" t="s">
        <v>16</v>
      </c>
      <c r="C334" s="3" t="s">
        <v>1104</v>
      </c>
      <c r="D334" s="7">
        <f>VLOOKUP(C334,[1]圆通全网结算明细!$A:$B,2,0)</f>
        <v>5203796791</v>
      </c>
      <c r="E334" s="4">
        <v>101</v>
      </c>
      <c r="F334" s="5" t="s">
        <v>1082</v>
      </c>
      <c r="G334" s="5" t="s">
        <v>1105</v>
      </c>
      <c r="H334" s="12" t="s">
        <v>20</v>
      </c>
      <c r="I334" s="12">
        <f t="shared" si="11"/>
        <v>2</v>
      </c>
      <c r="J334" s="12">
        <v>5</v>
      </c>
      <c r="K334" s="12">
        <v>2</v>
      </c>
      <c r="L334" s="12">
        <f t="shared" si="10"/>
        <v>7</v>
      </c>
      <c r="M334" s="2">
        <v>42979</v>
      </c>
      <c r="N334" s="16" t="s">
        <v>21</v>
      </c>
      <c r="O334" s="13" t="s">
        <v>22</v>
      </c>
      <c r="P334" s="13" t="s">
        <v>23</v>
      </c>
      <c r="Q334" s="11" t="s">
        <v>24</v>
      </c>
      <c r="R334" s="11" t="s">
        <v>89</v>
      </c>
    </row>
    <row r="335" spans="1:18" ht="24" x14ac:dyDescent="0.15">
      <c r="A335" s="11">
        <v>334</v>
      </c>
      <c r="B335" s="2" t="s">
        <v>16</v>
      </c>
      <c r="C335" s="3" t="s">
        <v>1106</v>
      </c>
      <c r="D335" s="7">
        <f>VLOOKUP(C335,[1]圆通全网结算明细!$A:$B,2,0)</f>
        <v>5203783829</v>
      </c>
      <c r="E335" s="4">
        <v>101</v>
      </c>
      <c r="F335" s="5" t="s">
        <v>1082</v>
      </c>
      <c r="G335" s="5" t="s">
        <v>1107</v>
      </c>
      <c r="H335" s="12" t="s">
        <v>1108</v>
      </c>
      <c r="I335" s="12">
        <f t="shared" si="11"/>
        <v>2</v>
      </c>
      <c r="J335" s="12">
        <v>5</v>
      </c>
      <c r="K335" s="12">
        <v>2</v>
      </c>
      <c r="L335" s="12">
        <f t="shared" si="10"/>
        <v>7</v>
      </c>
      <c r="M335" s="2">
        <v>42979</v>
      </c>
      <c r="N335" s="16" t="s">
        <v>21</v>
      </c>
      <c r="O335" s="13" t="s">
        <v>30</v>
      </c>
      <c r="P335" s="13" t="s">
        <v>31</v>
      </c>
      <c r="Q335" s="11" t="s">
        <v>24</v>
      </c>
      <c r="R335" s="11" t="s">
        <v>89</v>
      </c>
    </row>
    <row r="336" spans="1:18" ht="36" x14ac:dyDescent="0.15">
      <c r="A336" s="11">
        <v>335</v>
      </c>
      <c r="B336" s="2" t="s">
        <v>16</v>
      </c>
      <c r="C336" s="3" t="s">
        <v>1109</v>
      </c>
      <c r="D336" s="7">
        <f>VLOOKUP(C336,[1]圆通全网结算明细!$A:$B,2,0)</f>
        <v>5203797359</v>
      </c>
      <c r="E336" s="4">
        <v>101</v>
      </c>
      <c r="F336" s="5" t="s">
        <v>1082</v>
      </c>
      <c r="G336" s="5" t="s">
        <v>1110</v>
      </c>
      <c r="H336" s="12" t="s">
        <v>1111</v>
      </c>
      <c r="I336" s="12">
        <f t="shared" si="11"/>
        <v>3</v>
      </c>
      <c r="J336" s="12">
        <v>5</v>
      </c>
      <c r="K336" s="12">
        <v>2</v>
      </c>
      <c r="L336" s="12">
        <f t="shared" si="10"/>
        <v>9</v>
      </c>
      <c r="M336" s="2">
        <v>42979</v>
      </c>
      <c r="N336" s="16" t="s">
        <v>21</v>
      </c>
      <c r="O336" s="13" t="s">
        <v>1112</v>
      </c>
      <c r="P336" s="13" t="s">
        <v>1113</v>
      </c>
      <c r="Q336" s="11" t="s">
        <v>24</v>
      </c>
      <c r="R336" s="11" t="s">
        <v>25</v>
      </c>
    </row>
    <row r="337" spans="1:18" ht="36" x14ac:dyDescent="0.15">
      <c r="A337" s="11">
        <v>336</v>
      </c>
      <c r="B337" s="2" t="s">
        <v>16</v>
      </c>
      <c r="C337" s="3" t="s">
        <v>1114</v>
      </c>
      <c r="D337" s="7">
        <f>VLOOKUP(C337,[1]圆通全网结算明细!$A:$B,2,0)</f>
        <v>5203709061</v>
      </c>
      <c r="E337" s="4">
        <v>101</v>
      </c>
      <c r="F337" s="5" t="s">
        <v>1082</v>
      </c>
      <c r="G337" s="5" t="s">
        <v>1115</v>
      </c>
      <c r="H337" s="12" t="s">
        <v>782</v>
      </c>
      <c r="I337" s="12">
        <f t="shared" si="11"/>
        <v>1</v>
      </c>
      <c r="J337" s="12">
        <v>5</v>
      </c>
      <c r="K337" s="12">
        <v>2</v>
      </c>
      <c r="L337" s="12">
        <f t="shared" si="10"/>
        <v>5</v>
      </c>
      <c r="M337" s="2">
        <v>42979</v>
      </c>
      <c r="N337" s="16" t="s">
        <v>21</v>
      </c>
      <c r="O337" s="13" t="s">
        <v>413</v>
      </c>
      <c r="P337" s="13" t="s">
        <v>414</v>
      </c>
      <c r="Q337" s="11" t="s">
        <v>24</v>
      </c>
      <c r="R337" s="11" t="s">
        <v>25</v>
      </c>
    </row>
    <row r="338" spans="1:18" ht="36" x14ac:dyDescent="0.15">
      <c r="A338" s="11">
        <v>337</v>
      </c>
      <c r="B338" s="2" t="s">
        <v>16</v>
      </c>
      <c r="C338" s="3" t="s">
        <v>1116</v>
      </c>
      <c r="D338" s="7">
        <f>VLOOKUP(C338,[1]圆通全网结算明细!$A:$B,2,0)</f>
        <v>5203749830</v>
      </c>
      <c r="E338" s="4">
        <v>101</v>
      </c>
      <c r="F338" s="5" t="s">
        <v>1082</v>
      </c>
      <c r="G338" s="5" t="s">
        <v>1115</v>
      </c>
      <c r="H338" s="12" t="s">
        <v>243</v>
      </c>
      <c r="I338" s="12">
        <f t="shared" si="11"/>
        <v>1</v>
      </c>
      <c r="J338" s="12">
        <v>5</v>
      </c>
      <c r="K338" s="12">
        <v>2</v>
      </c>
      <c r="L338" s="12">
        <f t="shared" si="10"/>
        <v>5</v>
      </c>
      <c r="M338" s="2">
        <v>42979</v>
      </c>
      <c r="N338" s="16" t="s">
        <v>21</v>
      </c>
      <c r="O338" s="13" t="s">
        <v>1117</v>
      </c>
      <c r="P338" s="13" t="s">
        <v>1118</v>
      </c>
      <c r="Q338" s="11" t="s">
        <v>24</v>
      </c>
      <c r="R338" s="11" t="s">
        <v>25</v>
      </c>
    </row>
    <row r="339" spans="1:18" ht="24" x14ac:dyDescent="0.15">
      <c r="A339" s="11">
        <v>338</v>
      </c>
      <c r="B339" s="2" t="s">
        <v>16</v>
      </c>
      <c r="C339" s="3" t="s">
        <v>1119</v>
      </c>
      <c r="D339" s="7">
        <f>VLOOKUP(C339,[1]圆通全网结算明细!$A:$B,2,0)</f>
        <v>5203697254</v>
      </c>
      <c r="E339" s="4">
        <v>101</v>
      </c>
      <c r="F339" s="5" t="s">
        <v>1082</v>
      </c>
      <c r="G339" s="5" t="s">
        <v>1120</v>
      </c>
      <c r="H339" s="12" t="s">
        <v>1121</v>
      </c>
      <c r="I339" s="12">
        <f t="shared" si="11"/>
        <v>4</v>
      </c>
      <c r="J339" s="12">
        <v>5</v>
      </c>
      <c r="K339" s="12">
        <v>2</v>
      </c>
      <c r="L339" s="12">
        <f t="shared" si="10"/>
        <v>11</v>
      </c>
      <c r="M339" s="2">
        <v>42979</v>
      </c>
      <c r="N339" s="16" t="s">
        <v>21</v>
      </c>
      <c r="O339" s="13" t="s">
        <v>1122</v>
      </c>
      <c r="P339" s="13" t="s">
        <v>1123</v>
      </c>
      <c r="Q339" s="11" t="s">
        <v>24</v>
      </c>
      <c r="R339" s="11" t="s">
        <v>25</v>
      </c>
    </row>
    <row r="340" spans="1:18" ht="24" x14ac:dyDescent="0.15">
      <c r="A340" s="11">
        <v>339</v>
      </c>
      <c r="B340" s="2" t="s">
        <v>16</v>
      </c>
      <c r="C340" s="3" t="s">
        <v>1124</v>
      </c>
      <c r="D340" s="7">
        <f>VLOOKUP(C340,[1]圆通全网结算明细!$A:$B,2,0)</f>
        <v>5203754084</v>
      </c>
      <c r="E340" s="4">
        <v>101</v>
      </c>
      <c r="F340" s="5" t="s">
        <v>1082</v>
      </c>
      <c r="G340" s="5" t="s">
        <v>1125</v>
      </c>
      <c r="H340" s="12" t="s">
        <v>92</v>
      </c>
      <c r="I340" s="12">
        <f t="shared" si="11"/>
        <v>2</v>
      </c>
      <c r="J340" s="12">
        <v>5</v>
      </c>
      <c r="K340" s="12">
        <v>2</v>
      </c>
      <c r="L340" s="12">
        <f t="shared" si="10"/>
        <v>7</v>
      </c>
      <c r="M340" s="2">
        <v>42979</v>
      </c>
      <c r="N340" s="16" t="s">
        <v>21</v>
      </c>
      <c r="O340" s="13" t="s">
        <v>93</v>
      </c>
      <c r="P340" s="13" t="s">
        <v>94</v>
      </c>
      <c r="Q340" s="11" t="s">
        <v>24</v>
      </c>
      <c r="R340" s="11" t="s">
        <v>89</v>
      </c>
    </row>
    <row r="341" spans="1:18" ht="24" x14ac:dyDescent="0.15">
      <c r="A341" s="11">
        <v>340</v>
      </c>
      <c r="B341" s="2" t="s">
        <v>16</v>
      </c>
      <c r="C341" s="3" t="s">
        <v>1126</v>
      </c>
      <c r="D341" s="7">
        <f>VLOOKUP(C341,[1]圆通全网结算明细!$A:$B,2,0)</f>
        <v>5203709446</v>
      </c>
      <c r="E341" s="4">
        <v>101</v>
      </c>
      <c r="F341" s="5" t="s">
        <v>1082</v>
      </c>
      <c r="G341" s="5" t="s">
        <v>1127</v>
      </c>
      <c r="H341" s="12" t="s">
        <v>92</v>
      </c>
      <c r="I341" s="12">
        <f t="shared" si="11"/>
        <v>2</v>
      </c>
      <c r="J341" s="12">
        <v>5</v>
      </c>
      <c r="K341" s="12">
        <v>2</v>
      </c>
      <c r="L341" s="12">
        <f t="shared" si="10"/>
        <v>7</v>
      </c>
      <c r="M341" s="2">
        <v>42979</v>
      </c>
      <c r="N341" s="16" t="s">
        <v>21</v>
      </c>
      <c r="O341" s="13" t="s">
        <v>93</v>
      </c>
      <c r="P341" s="13" t="s">
        <v>94</v>
      </c>
      <c r="Q341" s="11" t="s">
        <v>24</v>
      </c>
      <c r="R341" s="11" t="s">
        <v>89</v>
      </c>
    </row>
    <row r="342" spans="1:18" ht="24" x14ac:dyDescent="0.15">
      <c r="A342" s="11">
        <v>341</v>
      </c>
      <c r="B342" s="2" t="s">
        <v>16</v>
      </c>
      <c r="C342" s="3" t="s">
        <v>1128</v>
      </c>
      <c r="D342" s="7">
        <f>VLOOKUP(C342,[1]圆通全网结算明细!$A:$B,2,0)</f>
        <v>5203707279</v>
      </c>
      <c r="E342" s="4">
        <v>101</v>
      </c>
      <c r="F342" s="5" t="s">
        <v>1082</v>
      </c>
      <c r="G342" s="5" t="s">
        <v>1129</v>
      </c>
      <c r="H342" s="12" t="s">
        <v>193</v>
      </c>
      <c r="I342" s="12">
        <f t="shared" si="11"/>
        <v>2</v>
      </c>
      <c r="J342" s="12">
        <v>5</v>
      </c>
      <c r="K342" s="12">
        <v>2</v>
      </c>
      <c r="L342" s="12">
        <f t="shared" si="10"/>
        <v>7</v>
      </c>
      <c r="M342" s="2">
        <v>42979</v>
      </c>
      <c r="N342" s="16" t="s">
        <v>21</v>
      </c>
      <c r="O342" s="13" t="s">
        <v>93</v>
      </c>
      <c r="P342" s="13" t="s">
        <v>94</v>
      </c>
      <c r="Q342" s="11" t="s">
        <v>24</v>
      </c>
      <c r="R342" s="11" t="s">
        <v>89</v>
      </c>
    </row>
    <row r="343" spans="1:18" ht="24" x14ac:dyDescent="0.15">
      <c r="A343" s="11">
        <v>342</v>
      </c>
      <c r="B343" s="2" t="s">
        <v>16</v>
      </c>
      <c r="C343" s="3" t="s">
        <v>1130</v>
      </c>
      <c r="D343" s="7">
        <f>VLOOKUP(C343,[1]圆通全网结算明细!$A:$B,2,0)</f>
        <v>5203773468</v>
      </c>
      <c r="E343" s="4">
        <v>101</v>
      </c>
      <c r="F343" s="5" t="s">
        <v>1082</v>
      </c>
      <c r="G343" s="5" t="s">
        <v>1131</v>
      </c>
      <c r="H343" s="12" t="s">
        <v>92</v>
      </c>
      <c r="I343" s="12">
        <f t="shared" si="11"/>
        <v>2</v>
      </c>
      <c r="J343" s="12">
        <v>5</v>
      </c>
      <c r="K343" s="12">
        <v>2</v>
      </c>
      <c r="L343" s="12">
        <f t="shared" si="10"/>
        <v>7</v>
      </c>
      <c r="M343" s="2">
        <v>42979</v>
      </c>
      <c r="N343" s="16" t="s">
        <v>21</v>
      </c>
      <c r="O343" s="13" t="s">
        <v>93</v>
      </c>
      <c r="P343" s="13" t="s">
        <v>94</v>
      </c>
      <c r="Q343" s="11" t="s">
        <v>24</v>
      </c>
      <c r="R343" s="11" t="s">
        <v>89</v>
      </c>
    </row>
    <row r="344" spans="1:18" ht="24" x14ac:dyDescent="0.15">
      <c r="A344" s="11">
        <v>343</v>
      </c>
      <c r="B344" s="2" t="s">
        <v>16</v>
      </c>
      <c r="C344" s="3" t="s">
        <v>1132</v>
      </c>
      <c r="D344" s="7">
        <f>VLOOKUP(C344,[1]圆通全网结算明细!$A:$B,2,0)</f>
        <v>5203742599</v>
      </c>
      <c r="E344" s="4">
        <v>101</v>
      </c>
      <c r="F344" s="5" t="s">
        <v>1082</v>
      </c>
      <c r="G344" s="5" t="s">
        <v>1133</v>
      </c>
      <c r="H344" s="12" t="s">
        <v>151</v>
      </c>
      <c r="I344" s="12">
        <f t="shared" si="11"/>
        <v>5</v>
      </c>
      <c r="J344" s="12">
        <v>5</v>
      </c>
      <c r="K344" s="12">
        <v>2</v>
      </c>
      <c r="L344" s="12">
        <f t="shared" si="10"/>
        <v>13</v>
      </c>
      <c r="M344" s="2">
        <v>42979</v>
      </c>
      <c r="N344" s="16" t="s">
        <v>21</v>
      </c>
      <c r="O344" s="13" t="s">
        <v>106</v>
      </c>
      <c r="P344" s="13" t="s">
        <v>107</v>
      </c>
      <c r="Q344" s="11" t="s">
        <v>24</v>
      </c>
      <c r="R344" s="11" t="s">
        <v>25</v>
      </c>
    </row>
    <row r="345" spans="1:18" ht="24" x14ac:dyDescent="0.15">
      <c r="A345" s="11">
        <v>344</v>
      </c>
      <c r="B345" s="2" t="s">
        <v>16</v>
      </c>
      <c r="C345" s="3" t="s">
        <v>1134</v>
      </c>
      <c r="D345" s="7">
        <f>VLOOKUP(C345,[1]圆通全网结算明细!$A:$B,2,0)</f>
        <v>5203717610</v>
      </c>
      <c r="E345" s="4">
        <v>101</v>
      </c>
      <c r="F345" s="5" t="s">
        <v>1082</v>
      </c>
      <c r="G345" s="5" t="s">
        <v>1135</v>
      </c>
      <c r="H345" s="12" t="s">
        <v>1136</v>
      </c>
      <c r="I345" s="12">
        <f t="shared" si="11"/>
        <v>3</v>
      </c>
      <c r="J345" s="12">
        <v>5</v>
      </c>
      <c r="K345" s="12">
        <v>2</v>
      </c>
      <c r="L345" s="12">
        <f t="shared" si="10"/>
        <v>9</v>
      </c>
      <c r="M345" s="2">
        <v>42979</v>
      </c>
      <c r="N345" s="16" t="s">
        <v>21</v>
      </c>
      <c r="O345" s="13" t="s">
        <v>72</v>
      </c>
      <c r="P345" s="13" t="s">
        <v>73</v>
      </c>
      <c r="Q345" s="11" t="s">
        <v>24</v>
      </c>
      <c r="R345" s="11" t="s">
        <v>25</v>
      </c>
    </row>
    <row r="346" spans="1:18" ht="24" x14ac:dyDescent="0.15">
      <c r="A346" s="11">
        <v>345</v>
      </c>
      <c r="B346" s="2" t="s">
        <v>16</v>
      </c>
      <c r="C346" s="3" t="s">
        <v>1137</v>
      </c>
      <c r="D346" s="7">
        <f>VLOOKUP(C346,[1]圆通全网结算明细!$A:$B,2,0)</f>
        <v>5203690029</v>
      </c>
      <c r="E346" s="4">
        <v>101</v>
      </c>
      <c r="F346" s="5" t="s">
        <v>1082</v>
      </c>
      <c r="G346" s="5" t="s">
        <v>1135</v>
      </c>
      <c r="H346" s="12" t="s">
        <v>243</v>
      </c>
      <c r="I346" s="12">
        <f t="shared" si="11"/>
        <v>1</v>
      </c>
      <c r="J346" s="12">
        <v>5</v>
      </c>
      <c r="K346" s="12">
        <v>2</v>
      </c>
      <c r="L346" s="12">
        <f t="shared" si="10"/>
        <v>5</v>
      </c>
      <c r="M346" s="2">
        <v>42979</v>
      </c>
      <c r="N346" s="16" t="s">
        <v>7145</v>
      </c>
      <c r="O346" s="13" t="s">
        <v>46</v>
      </c>
      <c r="P346" s="13" t="s">
        <v>47</v>
      </c>
      <c r="Q346" s="11" t="s">
        <v>24</v>
      </c>
      <c r="R346" s="11" t="s">
        <v>25</v>
      </c>
    </row>
    <row r="347" spans="1:18" ht="24" x14ac:dyDescent="0.15">
      <c r="A347" s="11">
        <v>346</v>
      </c>
      <c r="B347" s="2" t="s">
        <v>16</v>
      </c>
      <c r="C347" s="3" t="s">
        <v>1138</v>
      </c>
      <c r="D347" s="7">
        <f>VLOOKUP(C347,[1]圆通全网结算明细!$A:$B,2,0)</f>
        <v>5203738413</v>
      </c>
      <c r="E347" s="4">
        <v>101</v>
      </c>
      <c r="F347" s="5" t="s">
        <v>1082</v>
      </c>
      <c r="G347" s="5" t="s">
        <v>1139</v>
      </c>
      <c r="H347" s="12" t="s">
        <v>202</v>
      </c>
      <c r="I347" s="12">
        <f t="shared" si="11"/>
        <v>4</v>
      </c>
      <c r="J347" s="12">
        <v>5</v>
      </c>
      <c r="K347" s="12">
        <v>2</v>
      </c>
      <c r="L347" s="12">
        <f t="shared" si="10"/>
        <v>11</v>
      </c>
      <c r="M347" s="2">
        <v>42979</v>
      </c>
      <c r="N347" s="16" t="s">
        <v>21</v>
      </c>
      <c r="O347" s="13" t="s">
        <v>169</v>
      </c>
      <c r="P347" s="13" t="s">
        <v>170</v>
      </c>
      <c r="Q347" s="11" t="s">
        <v>24</v>
      </c>
      <c r="R347" s="11" t="s">
        <v>89</v>
      </c>
    </row>
    <row r="348" spans="1:18" ht="36" x14ac:dyDescent="0.15">
      <c r="A348" s="11">
        <v>347</v>
      </c>
      <c r="B348" s="2" t="s">
        <v>16</v>
      </c>
      <c r="C348" s="3" t="s">
        <v>1140</v>
      </c>
      <c r="D348" s="7">
        <f>VLOOKUP(C348,[1]圆通全网结算明细!$A:$B,2,0)</f>
        <v>5203759849</v>
      </c>
      <c r="E348" s="4">
        <v>101</v>
      </c>
      <c r="F348" s="5" t="s">
        <v>1082</v>
      </c>
      <c r="G348" s="5" t="s">
        <v>1141</v>
      </c>
      <c r="H348" s="12" t="s">
        <v>168</v>
      </c>
      <c r="I348" s="12">
        <f t="shared" si="11"/>
        <v>4</v>
      </c>
      <c r="J348" s="12">
        <v>5</v>
      </c>
      <c r="K348" s="12">
        <v>2</v>
      </c>
      <c r="L348" s="12">
        <f t="shared" si="10"/>
        <v>11</v>
      </c>
      <c r="M348" s="2">
        <v>42979</v>
      </c>
      <c r="N348" s="16" t="s">
        <v>21</v>
      </c>
      <c r="O348" s="13" t="s">
        <v>169</v>
      </c>
      <c r="P348" s="13" t="s">
        <v>170</v>
      </c>
      <c r="Q348" s="11" t="s">
        <v>24</v>
      </c>
      <c r="R348" s="11" t="s">
        <v>89</v>
      </c>
    </row>
    <row r="349" spans="1:18" ht="24" x14ac:dyDescent="0.15">
      <c r="A349" s="11">
        <v>348</v>
      </c>
      <c r="B349" s="2" t="s">
        <v>16</v>
      </c>
      <c r="C349" s="3" t="s">
        <v>1142</v>
      </c>
      <c r="D349" s="7">
        <f>VLOOKUP(C349,[1]圆通全网结算明细!$A:$B,2,0)</f>
        <v>5203797358</v>
      </c>
      <c r="E349" s="4">
        <v>101</v>
      </c>
      <c r="F349" s="5" t="s">
        <v>1082</v>
      </c>
      <c r="G349" s="5" t="s">
        <v>1143</v>
      </c>
      <c r="H349" s="12" t="s">
        <v>1136</v>
      </c>
      <c r="I349" s="12">
        <f t="shared" si="11"/>
        <v>3</v>
      </c>
      <c r="J349" s="12">
        <v>5</v>
      </c>
      <c r="K349" s="12">
        <v>2</v>
      </c>
      <c r="L349" s="12">
        <f t="shared" si="10"/>
        <v>9</v>
      </c>
      <c r="M349" s="2">
        <v>42979</v>
      </c>
      <c r="N349" s="16" t="s">
        <v>21</v>
      </c>
      <c r="O349" s="13" t="s">
        <v>1144</v>
      </c>
      <c r="P349" s="13" t="s">
        <v>1145</v>
      </c>
      <c r="Q349" s="11" t="s">
        <v>24</v>
      </c>
      <c r="R349" s="11" t="s">
        <v>89</v>
      </c>
    </row>
    <row r="350" spans="1:18" ht="24" x14ac:dyDescent="0.15">
      <c r="A350" s="11">
        <v>349</v>
      </c>
      <c r="B350" s="2" t="s">
        <v>16</v>
      </c>
      <c r="C350" s="3" t="s">
        <v>1146</v>
      </c>
      <c r="D350" s="7">
        <f>VLOOKUP(C350,[1]圆通全网结算明细!$A:$B,2,0)</f>
        <v>5203806527</v>
      </c>
      <c r="E350" s="4">
        <v>101</v>
      </c>
      <c r="F350" s="5" t="s">
        <v>1082</v>
      </c>
      <c r="G350" s="5" t="s">
        <v>1147</v>
      </c>
      <c r="H350" s="12" t="s">
        <v>122</v>
      </c>
      <c r="I350" s="12">
        <f t="shared" si="11"/>
        <v>1</v>
      </c>
      <c r="J350" s="12">
        <v>5</v>
      </c>
      <c r="K350" s="12">
        <v>2</v>
      </c>
      <c r="L350" s="12">
        <f t="shared" si="10"/>
        <v>5</v>
      </c>
      <c r="M350" s="2">
        <v>42979</v>
      </c>
      <c r="N350" s="16" t="s">
        <v>21</v>
      </c>
      <c r="O350" s="13" t="s">
        <v>1148</v>
      </c>
      <c r="P350" s="13" t="s">
        <v>1149</v>
      </c>
      <c r="Q350" s="11" t="s">
        <v>24</v>
      </c>
      <c r="R350" s="11" t="s">
        <v>25</v>
      </c>
    </row>
    <row r="351" spans="1:18" ht="24" x14ac:dyDescent="0.15">
      <c r="A351" s="11">
        <v>350</v>
      </c>
      <c r="B351" s="2" t="s">
        <v>16</v>
      </c>
      <c r="C351" s="3" t="s">
        <v>1150</v>
      </c>
      <c r="D351" s="7">
        <f>VLOOKUP(C351,[1]圆通全网结算明细!$A:$B,2,0)</f>
        <v>5203736699</v>
      </c>
      <c r="E351" s="4">
        <v>101</v>
      </c>
      <c r="F351" s="5" t="s">
        <v>1082</v>
      </c>
      <c r="G351" s="5" t="s">
        <v>1151</v>
      </c>
      <c r="H351" s="12" t="s">
        <v>122</v>
      </c>
      <c r="I351" s="12">
        <f t="shared" si="11"/>
        <v>1</v>
      </c>
      <c r="J351" s="12">
        <v>5</v>
      </c>
      <c r="K351" s="12">
        <v>2</v>
      </c>
      <c r="L351" s="12">
        <f t="shared" si="10"/>
        <v>5</v>
      </c>
      <c r="M351" s="2">
        <v>42979</v>
      </c>
      <c r="N351" s="16" t="s">
        <v>21</v>
      </c>
      <c r="O351" s="13" t="s">
        <v>1152</v>
      </c>
      <c r="P351" s="13" t="s">
        <v>1153</v>
      </c>
      <c r="Q351" s="11" t="s">
        <v>24</v>
      </c>
      <c r="R351" s="11" t="s">
        <v>25</v>
      </c>
    </row>
    <row r="352" spans="1:18" ht="24" x14ac:dyDescent="0.15">
      <c r="A352" s="11">
        <v>351</v>
      </c>
      <c r="B352" s="2" t="s">
        <v>16</v>
      </c>
      <c r="C352" s="3" t="s">
        <v>1154</v>
      </c>
      <c r="D352" s="7">
        <f>VLOOKUP(C352,[1]圆通全网结算明细!$A:$B,2,0)</f>
        <v>5203783761</v>
      </c>
      <c r="E352" s="4">
        <v>101</v>
      </c>
      <c r="F352" s="5" t="s">
        <v>1082</v>
      </c>
      <c r="G352" s="5" t="s">
        <v>1151</v>
      </c>
      <c r="H352" s="12" t="s">
        <v>122</v>
      </c>
      <c r="I352" s="12">
        <f t="shared" si="11"/>
        <v>1</v>
      </c>
      <c r="J352" s="12">
        <v>5</v>
      </c>
      <c r="K352" s="12">
        <v>2</v>
      </c>
      <c r="L352" s="12">
        <f t="shared" si="10"/>
        <v>5</v>
      </c>
      <c r="M352" s="2">
        <v>42979</v>
      </c>
      <c r="N352" s="16" t="s">
        <v>21</v>
      </c>
      <c r="O352" s="13" t="s">
        <v>1152</v>
      </c>
      <c r="P352" s="13" t="s">
        <v>1153</v>
      </c>
      <c r="Q352" s="11" t="s">
        <v>24</v>
      </c>
      <c r="R352" s="11" t="s">
        <v>25</v>
      </c>
    </row>
    <row r="353" spans="1:18" ht="24" x14ac:dyDescent="0.15">
      <c r="A353" s="11">
        <v>352</v>
      </c>
      <c r="B353" s="2" t="s">
        <v>16</v>
      </c>
      <c r="C353" s="3" t="s">
        <v>1155</v>
      </c>
      <c r="D353" s="7">
        <f>VLOOKUP(C353,[1]圆通全网结算明细!$A:$B,2,0)</f>
        <v>5203695304</v>
      </c>
      <c r="E353" s="4">
        <v>101</v>
      </c>
      <c r="F353" s="5" t="s">
        <v>1082</v>
      </c>
      <c r="G353" s="5" t="s">
        <v>1151</v>
      </c>
      <c r="H353" s="12" t="s">
        <v>122</v>
      </c>
      <c r="I353" s="12">
        <f t="shared" si="11"/>
        <v>1</v>
      </c>
      <c r="J353" s="12">
        <v>5</v>
      </c>
      <c r="K353" s="12">
        <v>2</v>
      </c>
      <c r="L353" s="12">
        <f t="shared" si="10"/>
        <v>5</v>
      </c>
      <c r="M353" s="2">
        <v>42979</v>
      </c>
      <c r="N353" s="16" t="s">
        <v>21</v>
      </c>
      <c r="O353" s="13" t="s">
        <v>366</v>
      </c>
      <c r="P353" s="13" t="s">
        <v>367</v>
      </c>
      <c r="Q353" s="11" t="s">
        <v>24</v>
      </c>
      <c r="R353" s="11" t="s">
        <v>25</v>
      </c>
    </row>
    <row r="354" spans="1:18" ht="24" x14ac:dyDescent="0.15">
      <c r="A354" s="11">
        <v>353</v>
      </c>
      <c r="B354" s="2" t="s">
        <v>16</v>
      </c>
      <c r="C354" s="3" t="s">
        <v>1156</v>
      </c>
      <c r="D354" s="7">
        <f>VLOOKUP(C354,[1]圆通全网结算明细!$A:$B,2,0)</f>
        <v>5203739833</v>
      </c>
      <c r="E354" s="4">
        <v>101</v>
      </c>
      <c r="F354" s="5" t="s">
        <v>1082</v>
      </c>
      <c r="G354" s="5" t="s">
        <v>1151</v>
      </c>
      <c r="H354" s="12" t="s">
        <v>122</v>
      </c>
      <c r="I354" s="12">
        <f t="shared" si="11"/>
        <v>1</v>
      </c>
      <c r="J354" s="12">
        <v>5</v>
      </c>
      <c r="K354" s="12">
        <v>2</v>
      </c>
      <c r="L354" s="12">
        <f t="shared" si="10"/>
        <v>5</v>
      </c>
      <c r="M354" s="2">
        <v>42979</v>
      </c>
      <c r="N354" s="16" t="s">
        <v>21</v>
      </c>
      <c r="O354" s="13" t="s">
        <v>366</v>
      </c>
      <c r="P354" s="13" t="s">
        <v>367</v>
      </c>
      <c r="Q354" s="11" t="s">
        <v>24</v>
      </c>
      <c r="R354" s="11" t="s">
        <v>25</v>
      </c>
    </row>
    <row r="355" spans="1:18" ht="24" x14ac:dyDescent="0.15">
      <c r="A355" s="11">
        <v>354</v>
      </c>
      <c r="B355" s="2" t="s">
        <v>16</v>
      </c>
      <c r="C355" s="3" t="s">
        <v>1157</v>
      </c>
      <c r="D355" s="7">
        <f>VLOOKUP(C355,[1]圆通全网结算明细!$A:$B,2,0)</f>
        <v>5203756616</v>
      </c>
      <c r="E355" s="4">
        <v>101</v>
      </c>
      <c r="F355" s="5" t="s">
        <v>1082</v>
      </c>
      <c r="G355" s="5" t="s">
        <v>1158</v>
      </c>
      <c r="H355" s="12" t="s">
        <v>269</v>
      </c>
      <c r="I355" s="12">
        <f t="shared" si="11"/>
        <v>3</v>
      </c>
      <c r="J355" s="12">
        <v>5</v>
      </c>
      <c r="K355" s="12">
        <v>2</v>
      </c>
      <c r="L355" s="12">
        <f t="shared" si="10"/>
        <v>9</v>
      </c>
      <c r="M355" s="2">
        <v>42979</v>
      </c>
      <c r="N355" s="16" t="s">
        <v>21</v>
      </c>
      <c r="O355" s="13" t="s">
        <v>72</v>
      </c>
      <c r="P355" s="13" t="s">
        <v>73</v>
      </c>
      <c r="Q355" s="11" t="s">
        <v>24</v>
      </c>
      <c r="R355" s="11" t="s">
        <v>25</v>
      </c>
    </row>
    <row r="356" spans="1:18" ht="24" x14ac:dyDescent="0.15">
      <c r="A356" s="11">
        <v>355</v>
      </c>
      <c r="B356" s="2" t="s">
        <v>16</v>
      </c>
      <c r="C356" s="3" t="s">
        <v>1159</v>
      </c>
      <c r="D356" s="7">
        <f>VLOOKUP(C356,[1]圆通全网结算明细!$A:$B,2,0)</f>
        <v>5203753566</v>
      </c>
      <c r="E356" s="4">
        <v>101</v>
      </c>
      <c r="F356" s="5" t="s">
        <v>1082</v>
      </c>
      <c r="G356" s="5" t="s">
        <v>1160</v>
      </c>
      <c r="H356" s="12" t="s">
        <v>45</v>
      </c>
      <c r="I356" s="12">
        <f t="shared" si="11"/>
        <v>2</v>
      </c>
      <c r="J356" s="12">
        <v>5</v>
      </c>
      <c r="K356" s="12">
        <v>2</v>
      </c>
      <c r="L356" s="12">
        <f t="shared" si="10"/>
        <v>7</v>
      </c>
      <c r="M356" s="2">
        <v>42979</v>
      </c>
      <c r="N356" s="16" t="s">
        <v>21</v>
      </c>
      <c r="O356" s="13" t="s">
        <v>93</v>
      </c>
      <c r="P356" s="13" t="s">
        <v>94</v>
      </c>
      <c r="Q356" s="11" t="s">
        <v>24</v>
      </c>
      <c r="R356" s="11" t="s">
        <v>25</v>
      </c>
    </row>
    <row r="357" spans="1:18" ht="36" x14ac:dyDescent="0.15">
      <c r="A357" s="11">
        <v>356</v>
      </c>
      <c r="B357" s="2" t="s">
        <v>16</v>
      </c>
      <c r="C357" s="3" t="s">
        <v>1161</v>
      </c>
      <c r="D357" s="7">
        <f>VLOOKUP(C357,[1]圆通全网结算明细!$A:$B,2,0)</f>
        <v>5203721992</v>
      </c>
      <c r="E357" s="4">
        <v>101</v>
      </c>
      <c r="F357" s="5" t="s">
        <v>1082</v>
      </c>
      <c r="G357" s="5" t="s">
        <v>1162</v>
      </c>
      <c r="H357" s="12" t="s">
        <v>290</v>
      </c>
      <c r="I357" s="12">
        <f t="shared" si="11"/>
        <v>1</v>
      </c>
      <c r="J357" s="12">
        <v>5</v>
      </c>
      <c r="K357" s="12">
        <v>2</v>
      </c>
      <c r="L357" s="12">
        <f t="shared" si="10"/>
        <v>5</v>
      </c>
      <c r="M357" s="2">
        <v>42979</v>
      </c>
      <c r="N357" s="16" t="s">
        <v>21</v>
      </c>
      <c r="O357" s="13" t="s">
        <v>1163</v>
      </c>
      <c r="P357" s="13" t="s">
        <v>1164</v>
      </c>
      <c r="Q357" s="11" t="s">
        <v>24</v>
      </c>
      <c r="R357" s="11" t="s">
        <v>25</v>
      </c>
    </row>
    <row r="358" spans="1:18" ht="24" x14ac:dyDescent="0.15">
      <c r="A358" s="11">
        <v>357</v>
      </c>
      <c r="B358" s="2" t="s">
        <v>16</v>
      </c>
      <c r="C358" s="3" t="s">
        <v>1165</v>
      </c>
      <c r="D358" s="7">
        <f>VLOOKUP(C358,[1]圆通全网结算明细!$A:$B,2,0)</f>
        <v>5203770559</v>
      </c>
      <c r="E358" s="4">
        <v>101</v>
      </c>
      <c r="F358" s="5" t="s">
        <v>1082</v>
      </c>
      <c r="G358" s="5" t="s">
        <v>1166</v>
      </c>
      <c r="H358" s="12" t="s">
        <v>29</v>
      </c>
      <c r="I358" s="12">
        <f t="shared" si="11"/>
        <v>2</v>
      </c>
      <c r="J358" s="12">
        <v>5</v>
      </c>
      <c r="K358" s="12">
        <v>2</v>
      </c>
      <c r="L358" s="12">
        <f t="shared" si="10"/>
        <v>7</v>
      </c>
      <c r="M358" s="2">
        <v>42979</v>
      </c>
      <c r="N358" s="16" t="s">
        <v>21</v>
      </c>
      <c r="O358" s="13" t="s">
        <v>93</v>
      </c>
      <c r="P358" s="13" t="s">
        <v>94</v>
      </c>
      <c r="Q358" s="11" t="s">
        <v>24</v>
      </c>
      <c r="R358" s="11" t="s">
        <v>89</v>
      </c>
    </row>
    <row r="359" spans="1:18" ht="24" x14ac:dyDescent="0.15">
      <c r="A359" s="11">
        <v>358</v>
      </c>
      <c r="B359" s="2" t="s">
        <v>16</v>
      </c>
      <c r="C359" s="3" t="s">
        <v>1167</v>
      </c>
      <c r="D359" s="7">
        <f>VLOOKUP(C359,[1]圆通全网结算明细!$A:$B,2,0)</f>
        <v>5203691719</v>
      </c>
      <c r="E359" s="4">
        <v>101</v>
      </c>
      <c r="F359" s="5" t="s">
        <v>153</v>
      </c>
      <c r="G359" s="5" t="s">
        <v>1168</v>
      </c>
      <c r="H359" s="12" t="s">
        <v>1076</v>
      </c>
      <c r="I359" s="12">
        <f t="shared" si="11"/>
        <v>5</v>
      </c>
      <c r="J359" s="12">
        <v>5</v>
      </c>
      <c r="K359" s="12">
        <v>2</v>
      </c>
      <c r="L359" s="12">
        <f t="shared" si="10"/>
        <v>13</v>
      </c>
      <c r="M359" s="2">
        <v>42979</v>
      </c>
      <c r="N359" s="16" t="s">
        <v>21</v>
      </c>
      <c r="O359" s="13" t="s">
        <v>608</v>
      </c>
      <c r="P359" s="13" t="s">
        <v>609</v>
      </c>
      <c r="Q359" s="11" t="s">
        <v>24</v>
      </c>
      <c r="R359" s="11" t="s">
        <v>89</v>
      </c>
    </row>
    <row r="360" spans="1:18" ht="36" x14ac:dyDescent="0.15">
      <c r="A360" s="11">
        <v>359</v>
      </c>
      <c r="B360" s="2" t="s">
        <v>16</v>
      </c>
      <c r="C360" s="3" t="s">
        <v>1169</v>
      </c>
      <c r="D360" s="7">
        <f>VLOOKUP(C360,[1]圆通全网结算明细!$A:$B,2,0)</f>
        <v>5203758760</v>
      </c>
      <c r="E360" s="4">
        <v>101</v>
      </c>
      <c r="F360" s="5" t="s">
        <v>153</v>
      </c>
      <c r="G360" s="5" t="s">
        <v>1170</v>
      </c>
      <c r="H360" s="12" t="s">
        <v>557</v>
      </c>
      <c r="I360" s="12">
        <f t="shared" si="11"/>
        <v>2</v>
      </c>
      <c r="J360" s="12">
        <v>5</v>
      </c>
      <c r="K360" s="12">
        <v>2</v>
      </c>
      <c r="L360" s="12">
        <f t="shared" si="10"/>
        <v>7</v>
      </c>
      <c r="M360" s="2">
        <v>42979</v>
      </c>
      <c r="N360" s="16" t="s">
        <v>21</v>
      </c>
      <c r="O360" s="13" t="s">
        <v>93</v>
      </c>
      <c r="P360" s="13" t="s">
        <v>94</v>
      </c>
      <c r="Q360" s="11" t="s">
        <v>24</v>
      </c>
      <c r="R360" s="11" t="s">
        <v>89</v>
      </c>
    </row>
    <row r="361" spans="1:18" ht="36" x14ac:dyDescent="0.15">
      <c r="A361" s="11">
        <v>360</v>
      </c>
      <c r="B361" s="2" t="s">
        <v>16</v>
      </c>
      <c r="C361" s="3" t="s">
        <v>1171</v>
      </c>
      <c r="D361" s="7">
        <f>VLOOKUP(C361,[1]圆通全网结算明细!$A:$B,2,0)</f>
        <v>5203731029</v>
      </c>
      <c r="E361" s="4">
        <v>101</v>
      </c>
      <c r="F361" s="5" t="s">
        <v>153</v>
      </c>
      <c r="G361" s="5" t="s">
        <v>1172</v>
      </c>
      <c r="H361" s="12" t="s">
        <v>97</v>
      </c>
      <c r="I361" s="12">
        <f t="shared" si="11"/>
        <v>2</v>
      </c>
      <c r="J361" s="12">
        <v>5</v>
      </c>
      <c r="K361" s="12">
        <v>2</v>
      </c>
      <c r="L361" s="12">
        <f t="shared" si="10"/>
        <v>7</v>
      </c>
      <c r="M361" s="2">
        <v>42979</v>
      </c>
      <c r="N361" s="16" t="s">
        <v>21</v>
      </c>
      <c r="O361" s="13" t="s">
        <v>93</v>
      </c>
      <c r="P361" s="13" t="s">
        <v>94</v>
      </c>
      <c r="Q361" s="11" t="s">
        <v>24</v>
      </c>
      <c r="R361" s="11" t="s">
        <v>89</v>
      </c>
    </row>
    <row r="362" spans="1:18" ht="24" x14ac:dyDescent="0.15">
      <c r="A362" s="11">
        <v>361</v>
      </c>
      <c r="B362" s="2" t="s">
        <v>16</v>
      </c>
      <c r="C362" s="3" t="s">
        <v>1173</v>
      </c>
      <c r="D362" s="7">
        <f>VLOOKUP(C362,[1]圆通全网结算明细!$A:$B,2,0)</f>
        <v>5203796385</v>
      </c>
      <c r="E362" s="4">
        <v>101</v>
      </c>
      <c r="F362" s="5" t="s">
        <v>153</v>
      </c>
      <c r="G362" s="5" t="s">
        <v>1174</v>
      </c>
      <c r="H362" s="12" t="s">
        <v>492</v>
      </c>
      <c r="I362" s="12">
        <f t="shared" si="11"/>
        <v>1</v>
      </c>
      <c r="J362" s="12">
        <v>5</v>
      </c>
      <c r="K362" s="12">
        <v>2</v>
      </c>
      <c r="L362" s="12">
        <f t="shared" si="10"/>
        <v>5</v>
      </c>
      <c r="M362" s="2">
        <v>42979</v>
      </c>
      <c r="N362" s="16" t="s">
        <v>21</v>
      </c>
      <c r="O362" s="13" t="s">
        <v>1175</v>
      </c>
      <c r="P362" s="13" t="s">
        <v>1176</v>
      </c>
      <c r="Q362" s="11" t="s">
        <v>24</v>
      </c>
      <c r="R362" s="11" t="s">
        <v>25</v>
      </c>
    </row>
    <row r="363" spans="1:18" ht="36" x14ac:dyDescent="0.15">
      <c r="A363" s="11">
        <v>362</v>
      </c>
      <c r="B363" s="2" t="s">
        <v>16</v>
      </c>
      <c r="C363" s="3" t="s">
        <v>1177</v>
      </c>
      <c r="D363" s="7">
        <f>VLOOKUP(C363,[1]圆通全网结算明细!$A:$B,2,0)</f>
        <v>5203707548</v>
      </c>
      <c r="E363" s="4">
        <v>101</v>
      </c>
      <c r="F363" s="5" t="s">
        <v>153</v>
      </c>
      <c r="G363" s="5" t="s">
        <v>1178</v>
      </c>
      <c r="H363" s="12" t="s">
        <v>403</v>
      </c>
      <c r="I363" s="12">
        <f t="shared" si="11"/>
        <v>2</v>
      </c>
      <c r="J363" s="12">
        <v>5</v>
      </c>
      <c r="K363" s="12">
        <v>2</v>
      </c>
      <c r="L363" s="12">
        <f t="shared" si="10"/>
        <v>7</v>
      </c>
      <c r="M363" s="2">
        <v>42979</v>
      </c>
      <c r="N363" s="16" t="s">
        <v>21</v>
      </c>
      <c r="O363" s="13" t="s">
        <v>22</v>
      </c>
      <c r="P363" s="13" t="s">
        <v>23</v>
      </c>
      <c r="Q363" s="11" t="s">
        <v>24</v>
      </c>
      <c r="R363" s="11" t="s">
        <v>25</v>
      </c>
    </row>
    <row r="364" spans="1:18" ht="24" x14ac:dyDescent="0.15">
      <c r="A364" s="11">
        <v>363</v>
      </c>
      <c r="B364" s="2" t="s">
        <v>16</v>
      </c>
      <c r="C364" s="3" t="s">
        <v>1179</v>
      </c>
      <c r="D364" s="7">
        <f>VLOOKUP(C364,[1]圆通全网结算明细!$A:$B,2,0)</f>
        <v>5203724362</v>
      </c>
      <c r="E364" s="4">
        <v>101</v>
      </c>
      <c r="F364" s="5" t="s">
        <v>153</v>
      </c>
      <c r="G364" s="5" t="s">
        <v>1180</v>
      </c>
      <c r="H364" s="12" t="s">
        <v>1181</v>
      </c>
      <c r="I364" s="12">
        <f t="shared" si="11"/>
        <v>4</v>
      </c>
      <c r="J364" s="12">
        <v>5</v>
      </c>
      <c r="K364" s="12">
        <v>2</v>
      </c>
      <c r="L364" s="12">
        <f t="shared" si="10"/>
        <v>11</v>
      </c>
      <c r="M364" s="2">
        <v>42979</v>
      </c>
      <c r="N364" s="16" t="s">
        <v>21</v>
      </c>
      <c r="O364" s="13" t="s">
        <v>1182</v>
      </c>
      <c r="P364" s="13" t="s">
        <v>1183</v>
      </c>
      <c r="Q364" s="11" t="s">
        <v>24</v>
      </c>
      <c r="R364" s="11" t="s">
        <v>89</v>
      </c>
    </row>
    <row r="365" spans="1:18" ht="24" x14ac:dyDescent="0.15">
      <c r="A365" s="11">
        <v>364</v>
      </c>
      <c r="B365" s="2" t="s">
        <v>16</v>
      </c>
      <c r="C365" s="3" t="s">
        <v>1184</v>
      </c>
      <c r="D365" s="7">
        <f>VLOOKUP(C365,[1]圆通全网结算明细!$A:$B,2,0)</f>
        <v>5203784645</v>
      </c>
      <c r="E365" s="4">
        <v>101</v>
      </c>
      <c r="F365" s="5" t="s">
        <v>153</v>
      </c>
      <c r="G365" s="5" t="s">
        <v>1185</v>
      </c>
      <c r="H365" s="12" t="s">
        <v>193</v>
      </c>
      <c r="I365" s="12">
        <f t="shared" si="11"/>
        <v>2</v>
      </c>
      <c r="J365" s="12">
        <v>5</v>
      </c>
      <c r="K365" s="12">
        <v>2</v>
      </c>
      <c r="L365" s="12">
        <f t="shared" si="10"/>
        <v>7</v>
      </c>
      <c r="M365" s="2">
        <v>42979</v>
      </c>
      <c r="N365" s="16" t="s">
        <v>21</v>
      </c>
      <c r="O365" s="13" t="s">
        <v>93</v>
      </c>
      <c r="P365" s="13" t="s">
        <v>94</v>
      </c>
      <c r="Q365" s="11" t="s">
        <v>24</v>
      </c>
      <c r="R365" s="11" t="s">
        <v>89</v>
      </c>
    </row>
    <row r="366" spans="1:18" ht="24" x14ac:dyDescent="0.15">
      <c r="A366" s="11">
        <v>365</v>
      </c>
      <c r="B366" s="2" t="s">
        <v>16</v>
      </c>
      <c r="C366" s="3" t="s">
        <v>1186</v>
      </c>
      <c r="D366" s="7">
        <f>VLOOKUP(C366,[1]圆通全网结算明细!$A:$B,2,0)</f>
        <v>5203797051</v>
      </c>
      <c r="E366" s="4">
        <v>101</v>
      </c>
      <c r="F366" s="5" t="s">
        <v>153</v>
      </c>
      <c r="G366" s="5" t="s">
        <v>1187</v>
      </c>
      <c r="H366" s="12" t="s">
        <v>601</v>
      </c>
      <c r="I366" s="12">
        <f t="shared" si="11"/>
        <v>6</v>
      </c>
      <c r="J366" s="12">
        <v>5</v>
      </c>
      <c r="K366" s="12">
        <v>2</v>
      </c>
      <c r="L366" s="12">
        <f t="shared" si="10"/>
        <v>15</v>
      </c>
      <c r="M366" s="2">
        <v>42979</v>
      </c>
      <c r="N366" s="16" t="s">
        <v>21</v>
      </c>
      <c r="O366" s="13" t="s">
        <v>909</v>
      </c>
      <c r="P366" s="13" t="s">
        <v>910</v>
      </c>
      <c r="Q366" s="11" t="s">
        <v>24</v>
      </c>
      <c r="R366" s="11" t="s">
        <v>25</v>
      </c>
    </row>
    <row r="367" spans="1:18" ht="24" x14ac:dyDescent="0.15">
      <c r="A367" s="11">
        <v>366</v>
      </c>
      <c r="B367" s="2" t="s">
        <v>16</v>
      </c>
      <c r="C367" s="3" t="s">
        <v>1188</v>
      </c>
      <c r="D367" s="7">
        <f>VLOOKUP(C367,[1]圆通全网结算明细!$A:$B,2,0)</f>
        <v>5203797210</v>
      </c>
      <c r="E367" s="4">
        <v>101</v>
      </c>
      <c r="F367" s="5" t="s">
        <v>153</v>
      </c>
      <c r="G367" s="5" t="s">
        <v>1187</v>
      </c>
      <c r="H367" s="12" t="s">
        <v>1063</v>
      </c>
      <c r="I367" s="12">
        <f t="shared" si="11"/>
        <v>3</v>
      </c>
      <c r="J367" s="12">
        <v>5</v>
      </c>
      <c r="K367" s="12">
        <v>2</v>
      </c>
      <c r="L367" s="12">
        <f t="shared" si="10"/>
        <v>9</v>
      </c>
      <c r="M367" s="2">
        <v>42979</v>
      </c>
      <c r="N367" s="16" t="s">
        <v>21</v>
      </c>
      <c r="O367" s="13" t="s">
        <v>1189</v>
      </c>
      <c r="P367" s="13" t="s">
        <v>1190</v>
      </c>
      <c r="Q367" s="11" t="s">
        <v>24</v>
      </c>
      <c r="R367" s="11" t="s">
        <v>25</v>
      </c>
    </row>
    <row r="368" spans="1:18" ht="24" x14ac:dyDescent="0.15">
      <c r="A368" s="11">
        <v>367</v>
      </c>
      <c r="B368" s="2" t="s">
        <v>16</v>
      </c>
      <c r="C368" s="3" t="s">
        <v>1191</v>
      </c>
      <c r="D368" s="7">
        <f>VLOOKUP(C368,[1]圆通全网结算明细!$A:$B,2,0)</f>
        <v>5203727559</v>
      </c>
      <c r="E368" s="4">
        <v>101</v>
      </c>
      <c r="F368" s="5" t="s">
        <v>153</v>
      </c>
      <c r="G368" s="5" t="s">
        <v>1192</v>
      </c>
      <c r="H368" s="12" t="s">
        <v>1193</v>
      </c>
      <c r="I368" s="12">
        <f t="shared" si="11"/>
        <v>4</v>
      </c>
      <c r="J368" s="12">
        <v>5</v>
      </c>
      <c r="K368" s="12">
        <v>2</v>
      </c>
      <c r="L368" s="12">
        <f t="shared" si="10"/>
        <v>11</v>
      </c>
      <c r="M368" s="2">
        <v>42979</v>
      </c>
      <c r="N368" s="16" t="s">
        <v>21</v>
      </c>
      <c r="O368" s="13" t="s">
        <v>169</v>
      </c>
      <c r="P368" s="13" t="s">
        <v>170</v>
      </c>
      <c r="Q368" s="11" t="s">
        <v>24</v>
      </c>
      <c r="R368" s="11" t="s">
        <v>89</v>
      </c>
    </row>
    <row r="369" spans="1:18" ht="24" x14ac:dyDescent="0.15">
      <c r="A369" s="11">
        <v>368</v>
      </c>
      <c r="B369" s="2" t="s">
        <v>16</v>
      </c>
      <c r="C369" s="3" t="s">
        <v>1195</v>
      </c>
      <c r="D369" s="7">
        <f>VLOOKUP(C369,[1]圆通全网结算明细!$A:$B,2,0)</f>
        <v>5203768879</v>
      </c>
      <c r="E369" s="4">
        <v>101</v>
      </c>
      <c r="F369" s="5" t="s">
        <v>153</v>
      </c>
      <c r="G369" s="5" t="s">
        <v>1196</v>
      </c>
      <c r="H369" s="12" t="s">
        <v>287</v>
      </c>
      <c r="I369" s="12">
        <f t="shared" si="11"/>
        <v>2</v>
      </c>
      <c r="J369" s="12">
        <v>5</v>
      </c>
      <c r="K369" s="12">
        <v>2</v>
      </c>
      <c r="L369" s="12">
        <f t="shared" si="10"/>
        <v>7</v>
      </c>
      <c r="M369" s="2">
        <v>42979</v>
      </c>
      <c r="N369" s="16" t="s">
        <v>21</v>
      </c>
      <c r="O369" s="13" t="s">
        <v>93</v>
      </c>
      <c r="P369" s="13" t="s">
        <v>94</v>
      </c>
      <c r="Q369" s="11" t="s">
        <v>24</v>
      </c>
      <c r="R369" s="11" t="s">
        <v>25</v>
      </c>
    </row>
    <row r="370" spans="1:18" ht="24" x14ac:dyDescent="0.15">
      <c r="A370" s="11">
        <v>369</v>
      </c>
      <c r="B370" s="2" t="s">
        <v>16</v>
      </c>
      <c r="C370" s="3" t="s">
        <v>1197</v>
      </c>
      <c r="D370" s="7">
        <f>VLOOKUP(C370,[1]圆通全网结算明细!$A:$B,2,0)</f>
        <v>5203732248</v>
      </c>
      <c r="E370" s="4">
        <v>101</v>
      </c>
      <c r="F370" s="5" t="s">
        <v>153</v>
      </c>
      <c r="G370" s="5" t="s">
        <v>1198</v>
      </c>
      <c r="H370" s="12" t="s">
        <v>190</v>
      </c>
      <c r="I370" s="12">
        <f t="shared" si="11"/>
        <v>2</v>
      </c>
      <c r="J370" s="12">
        <v>5</v>
      </c>
      <c r="K370" s="12">
        <v>2</v>
      </c>
      <c r="L370" s="12">
        <f t="shared" si="10"/>
        <v>7</v>
      </c>
      <c r="M370" s="2">
        <v>42979</v>
      </c>
      <c r="N370" s="16" t="s">
        <v>21</v>
      </c>
      <c r="O370" s="13" t="s">
        <v>93</v>
      </c>
      <c r="P370" s="13" t="s">
        <v>94</v>
      </c>
      <c r="Q370" s="11" t="s">
        <v>24</v>
      </c>
      <c r="R370" s="11" t="s">
        <v>89</v>
      </c>
    </row>
    <row r="371" spans="1:18" ht="24" x14ac:dyDescent="0.15">
      <c r="A371" s="11">
        <v>370</v>
      </c>
      <c r="B371" s="2" t="s">
        <v>16</v>
      </c>
      <c r="C371" s="3" t="s">
        <v>1199</v>
      </c>
      <c r="D371" s="7">
        <f>VLOOKUP(C371,[1]圆通全网结算明细!$A:$B,2,0)</f>
        <v>5203703731</v>
      </c>
      <c r="E371" s="4">
        <v>101</v>
      </c>
      <c r="F371" s="5" t="s">
        <v>153</v>
      </c>
      <c r="G371" s="5" t="s">
        <v>1200</v>
      </c>
      <c r="H371" s="12" t="s">
        <v>862</v>
      </c>
      <c r="I371" s="12">
        <f t="shared" si="11"/>
        <v>2</v>
      </c>
      <c r="J371" s="12">
        <v>5</v>
      </c>
      <c r="K371" s="12">
        <v>2</v>
      </c>
      <c r="L371" s="12">
        <f t="shared" si="10"/>
        <v>7</v>
      </c>
      <c r="M371" s="2">
        <v>42979</v>
      </c>
      <c r="N371" s="16" t="s">
        <v>21</v>
      </c>
      <c r="O371" s="13" t="s">
        <v>942</v>
      </c>
      <c r="P371" s="13" t="s">
        <v>943</v>
      </c>
      <c r="Q371" s="11" t="s">
        <v>24</v>
      </c>
      <c r="R371" s="11" t="s">
        <v>25</v>
      </c>
    </row>
    <row r="372" spans="1:18" ht="24" x14ac:dyDescent="0.15">
      <c r="A372" s="11">
        <v>371</v>
      </c>
      <c r="B372" s="2" t="s">
        <v>16</v>
      </c>
      <c r="C372" s="3" t="s">
        <v>1201</v>
      </c>
      <c r="D372" s="7">
        <f>VLOOKUP(C372,[1]圆通全网结算明细!$A:$B,2,0)</f>
        <v>5203726614</v>
      </c>
      <c r="E372" s="4">
        <v>101</v>
      </c>
      <c r="F372" s="5" t="s">
        <v>153</v>
      </c>
      <c r="G372" s="5" t="s">
        <v>1202</v>
      </c>
      <c r="H372" s="12" t="s">
        <v>287</v>
      </c>
      <c r="I372" s="12">
        <f t="shared" si="11"/>
        <v>2</v>
      </c>
      <c r="J372" s="12">
        <v>5</v>
      </c>
      <c r="K372" s="12">
        <v>2</v>
      </c>
      <c r="L372" s="12">
        <f t="shared" si="10"/>
        <v>7</v>
      </c>
      <c r="M372" s="2">
        <v>42979</v>
      </c>
      <c r="N372" s="16" t="s">
        <v>21</v>
      </c>
      <c r="O372" s="13" t="s">
        <v>93</v>
      </c>
      <c r="P372" s="13" t="s">
        <v>94</v>
      </c>
      <c r="Q372" s="11" t="s">
        <v>24</v>
      </c>
      <c r="R372" s="11" t="s">
        <v>89</v>
      </c>
    </row>
    <row r="373" spans="1:18" ht="48" x14ac:dyDescent="0.15">
      <c r="A373" s="11">
        <v>372</v>
      </c>
      <c r="B373" s="2" t="s">
        <v>16</v>
      </c>
      <c r="C373" s="3" t="s">
        <v>1203</v>
      </c>
      <c r="D373" s="7">
        <f>VLOOKUP(C373,[1]圆通全网结算明细!$A:$B,2,0)</f>
        <v>5203730521</v>
      </c>
      <c r="E373" s="4">
        <v>101</v>
      </c>
      <c r="F373" s="5" t="s">
        <v>1204</v>
      </c>
      <c r="G373" s="5" t="s">
        <v>1205</v>
      </c>
      <c r="H373" s="12" t="s">
        <v>529</v>
      </c>
      <c r="I373" s="12">
        <f t="shared" si="11"/>
        <v>1</v>
      </c>
      <c r="J373" s="12">
        <v>5</v>
      </c>
      <c r="K373" s="12">
        <v>2</v>
      </c>
      <c r="L373" s="12">
        <f t="shared" si="10"/>
        <v>5</v>
      </c>
      <c r="M373" s="2">
        <v>42979</v>
      </c>
      <c r="N373" s="16" t="s">
        <v>21</v>
      </c>
      <c r="O373" s="13" t="s">
        <v>1206</v>
      </c>
      <c r="P373" s="13" t="s">
        <v>1207</v>
      </c>
      <c r="Q373" s="11" t="s">
        <v>24</v>
      </c>
      <c r="R373" s="11" t="s">
        <v>25</v>
      </c>
    </row>
    <row r="374" spans="1:18" ht="48" x14ac:dyDescent="0.15">
      <c r="A374" s="11">
        <v>373</v>
      </c>
      <c r="B374" s="2" t="s">
        <v>16</v>
      </c>
      <c r="C374" s="3" t="s">
        <v>1208</v>
      </c>
      <c r="D374" s="7">
        <f>VLOOKUP(C374,[1]圆通全网结算明细!$A:$B,2,0)</f>
        <v>5203690653</v>
      </c>
      <c r="E374" s="4">
        <v>101</v>
      </c>
      <c r="F374" s="5" t="s">
        <v>1204</v>
      </c>
      <c r="G374" s="5" t="s">
        <v>1205</v>
      </c>
      <c r="H374" s="12" t="s">
        <v>492</v>
      </c>
      <c r="I374" s="12">
        <f t="shared" si="11"/>
        <v>1</v>
      </c>
      <c r="J374" s="12">
        <v>5</v>
      </c>
      <c r="K374" s="12">
        <v>2</v>
      </c>
      <c r="L374" s="12">
        <f t="shared" si="10"/>
        <v>5</v>
      </c>
      <c r="M374" s="2">
        <v>42979</v>
      </c>
      <c r="N374" s="16" t="s">
        <v>21</v>
      </c>
      <c r="O374" s="13" t="s">
        <v>1209</v>
      </c>
      <c r="P374" s="13" t="s">
        <v>1210</v>
      </c>
      <c r="Q374" s="11" t="s">
        <v>24</v>
      </c>
      <c r="R374" s="11" t="s">
        <v>25</v>
      </c>
    </row>
    <row r="375" spans="1:18" ht="48" x14ac:dyDescent="0.15">
      <c r="A375" s="11">
        <v>374</v>
      </c>
      <c r="B375" s="2" t="s">
        <v>16</v>
      </c>
      <c r="C375" s="3" t="s">
        <v>1211</v>
      </c>
      <c r="D375" s="7">
        <f>VLOOKUP(C375,[1]圆通全网结算明细!$A:$B,2,0)</f>
        <v>5203739831</v>
      </c>
      <c r="E375" s="4">
        <v>101</v>
      </c>
      <c r="F375" s="5" t="s">
        <v>1204</v>
      </c>
      <c r="G375" s="5" t="s">
        <v>1205</v>
      </c>
      <c r="H375" s="12" t="s">
        <v>529</v>
      </c>
      <c r="I375" s="12">
        <f t="shared" si="11"/>
        <v>1</v>
      </c>
      <c r="J375" s="12">
        <v>5</v>
      </c>
      <c r="K375" s="12">
        <v>2</v>
      </c>
      <c r="L375" s="12">
        <f t="shared" si="10"/>
        <v>5</v>
      </c>
      <c r="M375" s="2">
        <v>42979</v>
      </c>
      <c r="N375" s="16" t="s">
        <v>21</v>
      </c>
      <c r="O375" s="13" t="s">
        <v>1212</v>
      </c>
      <c r="P375" s="13" t="s">
        <v>1213</v>
      </c>
      <c r="Q375" s="11" t="s">
        <v>24</v>
      </c>
      <c r="R375" s="11" t="s">
        <v>25</v>
      </c>
    </row>
    <row r="376" spans="1:18" ht="24" x14ac:dyDescent="0.15">
      <c r="A376" s="11">
        <v>375</v>
      </c>
      <c r="B376" s="2" t="s">
        <v>16</v>
      </c>
      <c r="C376" s="3" t="s">
        <v>1214</v>
      </c>
      <c r="D376" s="7">
        <f>VLOOKUP(C376,[1]圆通全网结算明细!$A:$B,2,0)</f>
        <v>5203727685</v>
      </c>
      <c r="E376" s="4">
        <v>101</v>
      </c>
      <c r="F376" s="5" t="s">
        <v>1215</v>
      </c>
      <c r="G376" s="5" t="s">
        <v>1216</v>
      </c>
      <c r="H376" s="12" t="s">
        <v>330</v>
      </c>
      <c r="I376" s="12">
        <f t="shared" si="11"/>
        <v>3</v>
      </c>
      <c r="J376" s="12">
        <v>5</v>
      </c>
      <c r="K376" s="12">
        <v>2</v>
      </c>
      <c r="L376" s="12">
        <f t="shared" si="10"/>
        <v>9</v>
      </c>
      <c r="M376" s="2">
        <v>42979</v>
      </c>
      <c r="N376" s="16" t="s">
        <v>21</v>
      </c>
      <c r="O376" s="13" t="s">
        <v>72</v>
      </c>
      <c r="P376" s="13" t="s">
        <v>73</v>
      </c>
      <c r="Q376" s="11" t="s">
        <v>24</v>
      </c>
      <c r="R376" s="11" t="s">
        <v>25</v>
      </c>
    </row>
    <row r="377" spans="1:18" ht="36" x14ac:dyDescent="0.15">
      <c r="A377" s="11">
        <v>376</v>
      </c>
      <c r="B377" s="2" t="s">
        <v>16</v>
      </c>
      <c r="C377" s="3" t="s">
        <v>1217</v>
      </c>
      <c r="D377" s="7">
        <f>VLOOKUP(C377,[1]圆通全网结算明细!$A:$B,2,0)</f>
        <v>5203697975</v>
      </c>
      <c r="E377" s="4">
        <v>101</v>
      </c>
      <c r="F377" s="5" t="s">
        <v>1215</v>
      </c>
      <c r="G377" s="5" t="s">
        <v>1218</v>
      </c>
      <c r="H377" s="12" t="s">
        <v>1219</v>
      </c>
      <c r="I377" s="12">
        <f t="shared" si="11"/>
        <v>5</v>
      </c>
      <c r="J377" s="12">
        <v>5</v>
      </c>
      <c r="K377" s="12">
        <v>2</v>
      </c>
      <c r="L377" s="12">
        <f t="shared" si="10"/>
        <v>13</v>
      </c>
      <c r="M377" s="2">
        <v>42979</v>
      </c>
      <c r="N377" s="16" t="s">
        <v>21</v>
      </c>
      <c r="O377" s="13" t="s">
        <v>72</v>
      </c>
      <c r="P377" s="13" t="s">
        <v>73</v>
      </c>
      <c r="Q377" s="11" t="s">
        <v>24</v>
      </c>
      <c r="R377" s="11" t="s">
        <v>25</v>
      </c>
    </row>
    <row r="378" spans="1:18" ht="36" x14ac:dyDescent="0.15">
      <c r="A378" s="11">
        <v>377</v>
      </c>
      <c r="B378" s="2" t="s">
        <v>16</v>
      </c>
      <c r="C378" s="3" t="s">
        <v>1220</v>
      </c>
      <c r="D378" s="7">
        <f>VLOOKUP(C378,[1]圆通全网结算明细!$A:$B,2,0)</f>
        <v>5203755733</v>
      </c>
      <c r="E378" s="4">
        <v>101</v>
      </c>
      <c r="F378" s="5" t="s">
        <v>1215</v>
      </c>
      <c r="G378" s="5" t="s">
        <v>1221</v>
      </c>
      <c r="H378" s="12" t="s">
        <v>122</v>
      </c>
      <c r="I378" s="12">
        <f t="shared" si="11"/>
        <v>1</v>
      </c>
      <c r="J378" s="12">
        <v>5</v>
      </c>
      <c r="K378" s="12">
        <v>2</v>
      </c>
      <c r="L378" s="12">
        <f t="shared" si="10"/>
        <v>5</v>
      </c>
      <c r="M378" s="2">
        <v>42979</v>
      </c>
      <c r="N378" s="16" t="s">
        <v>21</v>
      </c>
      <c r="O378" s="13" t="s">
        <v>1222</v>
      </c>
      <c r="P378" s="13" t="s">
        <v>1223</v>
      </c>
      <c r="Q378" s="11" t="s">
        <v>24</v>
      </c>
      <c r="R378" s="11" t="s">
        <v>25</v>
      </c>
    </row>
    <row r="379" spans="1:18" ht="24" x14ac:dyDescent="0.15">
      <c r="A379" s="11">
        <v>378</v>
      </c>
      <c r="B379" s="2" t="s">
        <v>16</v>
      </c>
      <c r="C379" s="3" t="s">
        <v>1224</v>
      </c>
      <c r="D379" s="7">
        <f>VLOOKUP(C379,[1]圆通全网结算明细!$A:$B,2,0)</f>
        <v>5203755095</v>
      </c>
      <c r="E379" s="4">
        <v>101</v>
      </c>
      <c r="F379" s="5" t="s">
        <v>1215</v>
      </c>
      <c r="G379" s="5" t="s">
        <v>1225</v>
      </c>
      <c r="H379" s="12" t="s">
        <v>20</v>
      </c>
      <c r="I379" s="12">
        <f t="shared" si="11"/>
        <v>2</v>
      </c>
      <c r="J379" s="12">
        <v>5</v>
      </c>
      <c r="K379" s="12">
        <v>2</v>
      </c>
      <c r="L379" s="12">
        <f t="shared" si="10"/>
        <v>7</v>
      </c>
      <c r="M379" s="2">
        <v>42979</v>
      </c>
      <c r="N379" s="16" t="s">
        <v>21</v>
      </c>
      <c r="O379" s="13" t="s">
        <v>22</v>
      </c>
      <c r="P379" s="13" t="s">
        <v>23</v>
      </c>
      <c r="Q379" s="11" t="s">
        <v>24</v>
      </c>
      <c r="R379" s="11" t="s">
        <v>89</v>
      </c>
    </row>
    <row r="380" spans="1:18" ht="24" x14ac:dyDescent="0.15">
      <c r="A380" s="11">
        <v>379</v>
      </c>
      <c r="B380" s="2" t="s">
        <v>16</v>
      </c>
      <c r="C380" s="3" t="s">
        <v>1226</v>
      </c>
      <c r="D380" s="7">
        <f>VLOOKUP(C380,[1]圆通全网结算明细!$A:$B,2,0)</f>
        <v>5203690829</v>
      </c>
      <c r="E380" s="4">
        <v>101</v>
      </c>
      <c r="F380" s="5" t="s">
        <v>1215</v>
      </c>
      <c r="G380" s="5" t="s">
        <v>1227</v>
      </c>
      <c r="H380" s="12" t="s">
        <v>383</v>
      </c>
      <c r="I380" s="12">
        <f t="shared" si="11"/>
        <v>1</v>
      </c>
      <c r="J380" s="12">
        <v>5</v>
      </c>
      <c r="K380" s="12">
        <v>2</v>
      </c>
      <c r="L380" s="12">
        <f t="shared" si="10"/>
        <v>5</v>
      </c>
      <c r="M380" s="2">
        <v>42979</v>
      </c>
      <c r="N380" s="16" t="s">
        <v>21</v>
      </c>
      <c r="O380" s="13" t="s">
        <v>1228</v>
      </c>
      <c r="P380" s="13" t="s">
        <v>1229</v>
      </c>
      <c r="Q380" s="11" t="s">
        <v>24</v>
      </c>
      <c r="R380" s="11" t="s">
        <v>25</v>
      </c>
    </row>
    <row r="381" spans="1:18" ht="36" x14ac:dyDescent="0.15">
      <c r="A381" s="11">
        <v>380</v>
      </c>
      <c r="B381" s="2" t="s">
        <v>16</v>
      </c>
      <c r="C381" s="3" t="s">
        <v>1230</v>
      </c>
      <c r="D381" s="7">
        <f>VLOOKUP(C381,[1]圆通全网结算明细!$A:$B,2,0)</f>
        <v>5203690100</v>
      </c>
      <c r="E381" s="4">
        <v>101</v>
      </c>
      <c r="F381" s="5" t="s">
        <v>1215</v>
      </c>
      <c r="G381" s="5" t="s">
        <v>1231</v>
      </c>
      <c r="H381" s="12" t="s">
        <v>287</v>
      </c>
      <c r="I381" s="12">
        <f t="shared" si="11"/>
        <v>2</v>
      </c>
      <c r="J381" s="12">
        <v>5</v>
      </c>
      <c r="K381" s="12">
        <v>2</v>
      </c>
      <c r="L381" s="12">
        <f t="shared" si="10"/>
        <v>7</v>
      </c>
      <c r="M381" s="2">
        <v>42979</v>
      </c>
      <c r="N381" s="16" t="s">
        <v>21</v>
      </c>
      <c r="O381" s="13" t="s">
        <v>93</v>
      </c>
      <c r="P381" s="13" t="s">
        <v>94</v>
      </c>
      <c r="Q381" s="11" t="s">
        <v>24</v>
      </c>
      <c r="R381" s="11" t="s">
        <v>89</v>
      </c>
    </row>
    <row r="382" spans="1:18" ht="36" x14ac:dyDescent="0.15">
      <c r="A382" s="11">
        <v>381</v>
      </c>
      <c r="B382" s="2" t="s">
        <v>16</v>
      </c>
      <c r="C382" s="3" t="s">
        <v>1232</v>
      </c>
      <c r="D382" s="7">
        <f>VLOOKUP(C382,[1]圆通全网结算明细!$A:$B,2,0)</f>
        <v>5203741629</v>
      </c>
      <c r="E382" s="4">
        <v>101</v>
      </c>
      <c r="F382" s="5" t="s">
        <v>1215</v>
      </c>
      <c r="G382" s="5" t="s">
        <v>1233</v>
      </c>
      <c r="H382" s="12" t="s">
        <v>1181</v>
      </c>
      <c r="I382" s="12">
        <f t="shared" si="11"/>
        <v>4</v>
      </c>
      <c r="J382" s="12">
        <v>5</v>
      </c>
      <c r="K382" s="12">
        <v>2</v>
      </c>
      <c r="L382" s="12">
        <f t="shared" si="10"/>
        <v>11</v>
      </c>
      <c r="M382" s="2">
        <v>42979</v>
      </c>
      <c r="N382" s="16" t="s">
        <v>21</v>
      </c>
      <c r="O382" s="13" t="s">
        <v>1182</v>
      </c>
      <c r="P382" s="13" t="s">
        <v>1183</v>
      </c>
      <c r="Q382" s="11" t="s">
        <v>24</v>
      </c>
      <c r="R382" s="11" t="s">
        <v>89</v>
      </c>
    </row>
    <row r="383" spans="1:18" ht="24" x14ac:dyDescent="0.15">
      <c r="A383" s="11">
        <v>382</v>
      </c>
      <c r="B383" s="2" t="s">
        <v>16</v>
      </c>
      <c r="C383" s="3" t="s">
        <v>1234</v>
      </c>
      <c r="D383" s="7">
        <f>VLOOKUP(C383,[1]圆通全网结算明细!$A:$B,2,0)</f>
        <v>5203758319</v>
      </c>
      <c r="E383" s="4">
        <v>101</v>
      </c>
      <c r="F383" s="5" t="s">
        <v>1215</v>
      </c>
      <c r="G383" s="5" t="s">
        <v>1235</v>
      </c>
      <c r="H383" s="12" t="s">
        <v>92</v>
      </c>
      <c r="I383" s="12">
        <f t="shared" si="11"/>
        <v>2</v>
      </c>
      <c r="J383" s="12">
        <v>5</v>
      </c>
      <c r="K383" s="12">
        <v>2</v>
      </c>
      <c r="L383" s="12">
        <f t="shared" si="10"/>
        <v>7</v>
      </c>
      <c r="M383" s="2">
        <v>42979</v>
      </c>
      <c r="N383" s="16" t="s">
        <v>21</v>
      </c>
      <c r="O383" s="13" t="s">
        <v>93</v>
      </c>
      <c r="P383" s="13" t="s">
        <v>94</v>
      </c>
      <c r="Q383" s="11" t="s">
        <v>24</v>
      </c>
      <c r="R383" s="11" t="s">
        <v>89</v>
      </c>
    </row>
    <row r="384" spans="1:18" ht="36" x14ac:dyDescent="0.15">
      <c r="A384" s="11">
        <v>383</v>
      </c>
      <c r="B384" s="2" t="s">
        <v>16</v>
      </c>
      <c r="C384" s="3" t="s">
        <v>1236</v>
      </c>
      <c r="D384" s="7">
        <f>VLOOKUP(C384,[1]圆通全网结算明细!$A:$B,2,0)</f>
        <v>5203690278</v>
      </c>
      <c r="E384" s="4">
        <v>101</v>
      </c>
      <c r="F384" s="5" t="s">
        <v>1215</v>
      </c>
      <c r="G384" s="5" t="s">
        <v>1237</v>
      </c>
      <c r="H384" s="12" t="s">
        <v>287</v>
      </c>
      <c r="I384" s="12">
        <f t="shared" si="11"/>
        <v>2</v>
      </c>
      <c r="J384" s="12">
        <v>5</v>
      </c>
      <c r="K384" s="12">
        <v>2</v>
      </c>
      <c r="L384" s="12">
        <f t="shared" si="10"/>
        <v>7</v>
      </c>
      <c r="M384" s="2">
        <v>42979</v>
      </c>
      <c r="N384" s="16" t="s">
        <v>21</v>
      </c>
      <c r="O384" s="13" t="s">
        <v>93</v>
      </c>
      <c r="P384" s="13" t="s">
        <v>94</v>
      </c>
      <c r="Q384" s="11" t="s">
        <v>24</v>
      </c>
      <c r="R384" s="11" t="s">
        <v>25</v>
      </c>
    </row>
    <row r="385" spans="1:18" ht="24" x14ac:dyDescent="0.15">
      <c r="A385" s="11">
        <v>384</v>
      </c>
      <c r="B385" s="2" t="s">
        <v>16</v>
      </c>
      <c r="C385" s="3" t="s">
        <v>1238</v>
      </c>
      <c r="D385" s="7">
        <f>VLOOKUP(C385,[1]圆通全网结算明细!$A:$B,2,0)</f>
        <v>5203771018</v>
      </c>
      <c r="E385" s="4">
        <v>101</v>
      </c>
      <c r="F385" s="5" t="s">
        <v>1215</v>
      </c>
      <c r="G385" s="5" t="s">
        <v>1239</v>
      </c>
      <c r="H385" s="12" t="s">
        <v>66</v>
      </c>
      <c r="I385" s="12">
        <f t="shared" si="11"/>
        <v>3</v>
      </c>
      <c r="J385" s="12">
        <v>5</v>
      </c>
      <c r="K385" s="12">
        <v>2</v>
      </c>
      <c r="L385" s="12">
        <f t="shared" si="10"/>
        <v>9</v>
      </c>
      <c r="M385" s="2">
        <v>42979</v>
      </c>
      <c r="N385" s="16" t="s">
        <v>21</v>
      </c>
      <c r="O385" s="13" t="s">
        <v>72</v>
      </c>
      <c r="P385" s="13" t="s">
        <v>73</v>
      </c>
      <c r="Q385" s="11" t="s">
        <v>24</v>
      </c>
      <c r="R385" s="11" t="s">
        <v>25</v>
      </c>
    </row>
    <row r="386" spans="1:18" ht="24" x14ac:dyDescent="0.15">
      <c r="A386" s="11">
        <v>385</v>
      </c>
      <c r="B386" s="2" t="s">
        <v>16</v>
      </c>
      <c r="C386" s="3" t="s">
        <v>1240</v>
      </c>
      <c r="D386" s="7">
        <f>VLOOKUP(C386,[1]圆通全网结算明细!$A:$B,2,0)</f>
        <v>5203796759</v>
      </c>
      <c r="E386" s="4">
        <v>101</v>
      </c>
      <c r="F386" s="5" t="s">
        <v>1215</v>
      </c>
      <c r="G386" s="5" t="s">
        <v>1241</v>
      </c>
      <c r="H386" s="12" t="s">
        <v>110</v>
      </c>
      <c r="I386" s="12">
        <f t="shared" si="11"/>
        <v>2</v>
      </c>
      <c r="J386" s="12">
        <v>5</v>
      </c>
      <c r="K386" s="12">
        <v>2</v>
      </c>
      <c r="L386" s="12">
        <f t="shared" ref="L386:L449" si="12">J386+(I386-1)*K386</f>
        <v>7</v>
      </c>
      <c r="M386" s="2">
        <v>42979</v>
      </c>
      <c r="N386" s="16" t="s">
        <v>21</v>
      </c>
      <c r="O386" s="13" t="s">
        <v>111</v>
      </c>
      <c r="P386" s="13" t="s">
        <v>112</v>
      </c>
      <c r="Q386" s="11" t="s">
        <v>24</v>
      </c>
      <c r="R386" s="11" t="s">
        <v>25</v>
      </c>
    </row>
    <row r="387" spans="1:18" ht="24" x14ac:dyDescent="0.15">
      <c r="A387" s="11">
        <v>386</v>
      </c>
      <c r="B387" s="2" t="s">
        <v>16</v>
      </c>
      <c r="C387" s="3" t="s">
        <v>1242</v>
      </c>
      <c r="D387" s="7">
        <f>VLOOKUP(C387,[1]圆通全网结算明细!$A:$B,2,0)</f>
        <v>5203705288</v>
      </c>
      <c r="E387" s="4">
        <v>101</v>
      </c>
      <c r="F387" s="5" t="s">
        <v>1215</v>
      </c>
      <c r="G387" s="5" t="s">
        <v>1243</v>
      </c>
      <c r="H387" s="12" t="s">
        <v>743</v>
      </c>
      <c r="I387" s="12">
        <f t="shared" ref="I387:I450" si="13">CEILING(H387,1)</f>
        <v>1</v>
      </c>
      <c r="J387" s="12">
        <v>5</v>
      </c>
      <c r="K387" s="12">
        <v>2</v>
      </c>
      <c r="L387" s="12">
        <f t="shared" si="12"/>
        <v>5</v>
      </c>
      <c r="M387" s="2">
        <v>42979</v>
      </c>
      <c r="N387" s="16" t="s">
        <v>7145</v>
      </c>
      <c r="O387" s="13" t="s">
        <v>93</v>
      </c>
      <c r="P387" s="13" t="s">
        <v>94</v>
      </c>
      <c r="Q387" s="11" t="s">
        <v>24</v>
      </c>
      <c r="R387" s="11" t="s">
        <v>89</v>
      </c>
    </row>
    <row r="388" spans="1:18" ht="24" x14ac:dyDescent="0.15">
      <c r="A388" s="11">
        <v>387</v>
      </c>
      <c r="B388" s="2" t="s">
        <v>16</v>
      </c>
      <c r="C388" s="3" t="s">
        <v>1244</v>
      </c>
      <c r="D388" s="7">
        <f>VLOOKUP(C388,[1]圆通全网结算明细!$A:$B,2,0)</f>
        <v>5203796419</v>
      </c>
      <c r="E388" s="4">
        <v>101</v>
      </c>
      <c r="F388" s="5" t="s">
        <v>1215</v>
      </c>
      <c r="G388" s="5" t="s">
        <v>1245</v>
      </c>
      <c r="H388" s="12" t="s">
        <v>20</v>
      </c>
      <c r="I388" s="12">
        <f t="shared" si="13"/>
        <v>2</v>
      </c>
      <c r="J388" s="12">
        <v>5</v>
      </c>
      <c r="K388" s="12">
        <v>2</v>
      </c>
      <c r="L388" s="12">
        <f t="shared" si="12"/>
        <v>7</v>
      </c>
      <c r="M388" s="2">
        <v>42979</v>
      </c>
      <c r="N388" s="16" t="s">
        <v>21</v>
      </c>
      <c r="O388" s="13" t="s">
        <v>22</v>
      </c>
      <c r="P388" s="13" t="s">
        <v>23</v>
      </c>
      <c r="Q388" s="11" t="s">
        <v>24</v>
      </c>
      <c r="R388" s="11" t="s">
        <v>25</v>
      </c>
    </row>
    <row r="389" spans="1:18" ht="36" x14ac:dyDescent="0.15">
      <c r="A389" s="11">
        <v>388</v>
      </c>
      <c r="B389" s="2" t="s">
        <v>16</v>
      </c>
      <c r="C389" s="3" t="s">
        <v>1246</v>
      </c>
      <c r="D389" s="7">
        <f>VLOOKUP(C389,[1]圆通全网结算明细!$A:$B,2,0)</f>
        <v>5203738413</v>
      </c>
      <c r="E389" s="4">
        <v>101</v>
      </c>
      <c r="F389" s="5" t="s">
        <v>1215</v>
      </c>
      <c r="G389" s="5" t="s">
        <v>1247</v>
      </c>
      <c r="H389" s="12" t="s">
        <v>193</v>
      </c>
      <c r="I389" s="12">
        <f t="shared" si="13"/>
        <v>2</v>
      </c>
      <c r="J389" s="12">
        <v>5</v>
      </c>
      <c r="K389" s="12">
        <v>2</v>
      </c>
      <c r="L389" s="12">
        <f t="shared" si="12"/>
        <v>7</v>
      </c>
      <c r="M389" s="2">
        <v>42979</v>
      </c>
      <c r="N389" s="16" t="s">
        <v>21</v>
      </c>
      <c r="O389" s="13" t="s">
        <v>93</v>
      </c>
      <c r="P389" s="13" t="s">
        <v>94</v>
      </c>
      <c r="Q389" s="11" t="s">
        <v>24</v>
      </c>
      <c r="R389" s="11" t="s">
        <v>25</v>
      </c>
    </row>
    <row r="390" spans="1:18" ht="24" x14ac:dyDescent="0.15">
      <c r="A390" s="11">
        <v>389</v>
      </c>
      <c r="B390" s="2" t="s">
        <v>16</v>
      </c>
      <c r="C390" s="3" t="s">
        <v>1248</v>
      </c>
      <c r="D390" s="7">
        <f>VLOOKUP(C390,[1]圆通全网结算明细!$A:$B,2,0)</f>
        <v>5203807238</v>
      </c>
      <c r="E390" s="4">
        <v>101</v>
      </c>
      <c r="F390" s="5" t="s">
        <v>1215</v>
      </c>
      <c r="G390" s="5" t="s">
        <v>1249</v>
      </c>
      <c r="H390" s="12" t="s">
        <v>269</v>
      </c>
      <c r="I390" s="12">
        <f t="shared" si="13"/>
        <v>3</v>
      </c>
      <c r="J390" s="12">
        <v>5</v>
      </c>
      <c r="K390" s="12">
        <v>2</v>
      </c>
      <c r="L390" s="12">
        <f t="shared" si="12"/>
        <v>9</v>
      </c>
      <c r="M390" s="2">
        <v>42979</v>
      </c>
      <c r="N390" s="16" t="s">
        <v>21</v>
      </c>
      <c r="O390" s="13" t="s">
        <v>72</v>
      </c>
      <c r="P390" s="13" t="s">
        <v>73</v>
      </c>
      <c r="Q390" s="11" t="s">
        <v>24</v>
      </c>
      <c r="R390" s="11" t="s">
        <v>25</v>
      </c>
    </row>
    <row r="391" spans="1:18" ht="24" x14ac:dyDescent="0.15">
      <c r="A391" s="11">
        <v>390</v>
      </c>
      <c r="B391" s="2" t="s">
        <v>16</v>
      </c>
      <c r="C391" s="3" t="s">
        <v>1250</v>
      </c>
      <c r="D391" s="7">
        <f>VLOOKUP(C391,[1]圆通全网结算明细!$A:$B,2,0)</f>
        <v>5203797918</v>
      </c>
      <c r="E391" s="4">
        <v>101</v>
      </c>
      <c r="F391" s="5" t="s">
        <v>1215</v>
      </c>
      <c r="G391" s="5" t="s">
        <v>1251</v>
      </c>
      <c r="H391" s="12" t="s">
        <v>117</v>
      </c>
      <c r="I391" s="12">
        <f t="shared" si="13"/>
        <v>1</v>
      </c>
      <c r="J391" s="12">
        <v>5</v>
      </c>
      <c r="K391" s="12">
        <v>2</v>
      </c>
      <c r="L391" s="12">
        <f t="shared" si="12"/>
        <v>5</v>
      </c>
      <c r="M391" s="2">
        <v>42979</v>
      </c>
      <c r="N391" s="16" t="s">
        <v>21</v>
      </c>
      <c r="O391" s="13" t="s">
        <v>1252</v>
      </c>
      <c r="P391" s="13" t="s">
        <v>1253</v>
      </c>
      <c r="Q391" s="11" t="s">
        <v>24</v>
      </c>
      <c r="R391" s="11" t="s">
        <v>25</v>
      </c>
    </row>
    <row r="392" spans="1:18" ht="24" x14ac:dyDescent="0.15">
      <c r="A392" s="11">
        <v>391</v>
      </c>
      <c r="B392" s="2" t="s">
        <v>16</v>
      </c>
      <c r="C392" s="3" t="s">
        <v>1254</v>
      </c>
      <c r="D392" s="7">
        <f>VLOOKUP(C392,[1]圆通全网结算明细!$A:$B,2,0)</f>
        <v>5203690064</v>
      </c>
      <c r="E392" s="4">
        <v>101</v>
      </c>
      <c r="F392" s="5" t="s">
        <v>1215</v>
      </c>
      <c r="G392" s="5" t="s">
        <v>1251</v>
      </c>
      <c r="H392" s="12" t="s">
        <v>35</v>
      </c>
      <c r="I392" s="12">
        <f t="shared" si="13"/>
        <v>1</v>
      </c>
      <c r="J392" s="12">
        <v>5</v>
      </c>
      <c r="K392" s="12">
        <v>2</v>
      </c>
      <c r="L392" s="12">
        <f t="shared" si="12"/>
        <v>5</v>
      </c>
      <c r="M392" s="2">
        <v>42979</v>
      </c>
      <c r="N392" s="16" t="s">
        <v>21</v>
      </c>
      <c r="O392" s="13" t="s">
        <v>1255</v>
      </c>
      <c r="P392" s="13" t="s">
        <v>1256</v>
      </c>
      <c r="Q392" s="11" t="s">
        <v>24</v>
      </c>
      <c r="R392" s="11" t="s">
        <v>25</v>
      </c>
    </row>
    <row r="393" spans="1:18" ht="24" x14ac:dyDescent="0.15">
      <c r="A393" s="11">
        <v>392</v>
      </c>
      <c r="B393" s="2" t="s">
        <v>16</v>
      </c>
      <c r="C393" s="3" t="s">
        <v>1257</v>
      </c>
      <c r="D393" s="7">
        <f>VLOOKUP(C393,[1]圆通全网结算明细!$A:$B,2,0)</f>
        <v>5203749598</v>
      </c>
      <c r="E393" s="4">
        <v>101</v>
      </c>
      <c r="F393" s="5" t="s">
        <v>1215</v>
      </c>
      <c r="G393" s="5" t="s">
        <v>1251</v>
      </c>
      <c r="H393" s="12" t="s">
        <v>181</v>
      </c>
      <c r="I393" s="12">
        <f t="shared" si="13"/>
        <v>1</v>
      </c>
      <c r="J393" s="12">
        <v>5</v>
      </c>
      <c r="K393" s="12">
        <v>2</v>
      </c>
      <c r="L393" s="12">
        <f t="shared" si="12"/>
        <v>5</v>
      </c>
      <c r="M393" s="2">
        <v>42979</v>
      </c>
      <c r="N393" s="16" t="s">
        <v>21</v>
      </c>
      <c r="O393" s="13" t="s">
        <v>451</v>
      </c>
      <c r="P393" s="13" t="s">
        <v>452</v>
      </c>
      <c r="Q393" s="11" t="s">
        <v>24</v>
      </c>
      <c r="R393" s="11" t="s">
        <v>25</v>
      </c>
    </row>
    <row r="394" spans="1:18" ht="36" x14ac:dyDescent="0.15">
      <c r="A394" s="11">
        <v>393</v>
      </c>
      <c r="B394" s="2" t="s">
        <v>16</v>
      </c>
      <c r="C394" s="3" t="s">
        <v>1258</v>
      </c>
      <c r="D394" s="7">
        <f>VLOOKUP(C394,[1]圆通全网结算明细!$A:$B,2,0)</f>
        <v>5203753436</v>
      </c>
      <c r="E394" s="4">
        <v>101</v>
      </c>
      <c r="F394" s="5" t="s">
        <v>1215</v>
      </c>
      <c r="G394" s="5" t="s">
        <v>1259</v>
      </c>
      <c r="H394" s="12" t="s">
        <v>92</v>
      </c>
      <c r="I394" s="12">
        <f t="shared" si="13"/>
        <v>2</v>
      </c>
      <c r="J394" s="12">
        <v>5</v>
      </c>
      <c r="K394" s="12">
        <v>2</v>
      </c>
      <c r="L394" s="12">
        <f t="shared" si="12"/>
        <v>7</v>
      </c>
      <c r="M394" s="2">
        <v>42979</v>
      </c>
      <c r="N394" s="16" t="s">
        <v>21</v>
      </c>
      <c r="O394" s="13" t="s">
        <v>93</v>
      </c>
      <c r="P394" s="13" t="s">
        <v>94</v>
      </c>
      <c r="Q394" s="11" t="s">
        <v>24</v>
      </c>
      <c r="R394" s="11" t="s">
        <v>25</v>
      </c>
    </row>
    <row r="395" spans="1:18" ht="36" x14ac:dyDescent="0.15">
      <c r="A395" s="11">
        <v>394</v>
      </c>
      <c r="B395" s="2" t="s">
        <v>16</v>
      </c>
      <c r="C395" s="3" t="s">
        <v>1260</v>
      </c>
      <c r="D395" s="7">
        <f>VLOOKUP(C395,[1]圆通全网结算明细!$A:$B,2,0)</f>
        <v>5203763449</v>
      </c>
      <c r="E395" s="4">
        <v>101</v>
      </c>
      <c r="F395" s="5" t="s">
        <v>1215</v>
      </c>
      <c r="G395" s="5" t="s">
        <v>1261</v>
      </c>
      <c r="H395" s="12" t="s">
        <v>1262</v>
      </c>
      <c r="I395" s="12">
        <f t="shared" si="13"/>
        <v>4</v>
      </c>
      <c r="J395" s="12">
        <v>5</v>
      </c>
      <c r="K395" s="12">
        <v>2</v>
      </c>
      <c r="L395" s="12">
        <f t="shared" si="12"/>
        <v>11</v>
      </c>
      <c r="M395" s="2">
        <v>42979</v>
      </c>
      <c r="N395" s="16" t="s">
        <v>21</v>
      </c>
      <c r="O395" s="13" t="s">
        <v>1263</v>
      </c>
      <c r="P395" s="13" t="s">
        <v>1264</v>
      </c>
      <c r="Q395" s="11" t="s">
        <v>24</v>
      </c>
      <c r="R395" s="11" t="s">
        <v>25</v>
      </c>
    </row>
    <row r="396" spans="1:18" ht="36" x14ac:dyDescent="0.15">
      <c r="A396" s="11">
        <v>395</v>
      </c>
      <c r="B396" s="2" t="s">
        <v>16</v>
      </c>
      <c r="C396" s="3" t="s">
        <v>1265</v>
      </c>
      <c r="D396" s="7">
        <f>VLOOKUP(C396,[1]圆通全网结算明细!$A:$B,2,0)</f>
        <v>5203703158</v>
      </c>
      <c r="E396" s="4">
        <v>101</v>
      </c>
      <c r="F396" s="5" t="s">
        <v>1215</v>
      </c>
      <c r="G396" s="5" t="s">
        <v>1261</v>
      </c>
      <c r="H396" s="12" t="s">
        <v>110</v>
      </c>
      <c r="I396" s="12">
        <f t="shared" si="13"/>
        <v>2</v>
      </c>
      <c r="J396" s="12">
        <v>5</v>
      </c>
      <c r="K396" s="12">
        <v>2</v>
      </c>
      <c r="L396" s="12">
        <f t="shared" si="12"/>
        <v>7</v>
      </c>
      <c r="M396" s="2">
        <v>42979</v>
      </c>
      <c r="N396" s="16" t="s">
        <v>21</v>
      </c>
      <c r="O396" s="13" t="s">
        <v>1266</v>
      </c>
      <c r="P396" s="13" t="s">
        <v>1267</v>
      </c>
      <c r="Q396" s="11" t="s">
        <v>24</v>
      </c>
      <c r="R396" s="11" t="s">
        <v>25</v>
      </c>
    </row>
    <row r="397" spans="1:18" ht="24" x14ac:dyDescent="0.15">
      <c r="A397" s="11">
        <v>396</v>
      </c>
      <c r="B397" s="2" t="s">
        <v>16</v>
      </c>
      <c r="C397" s="3" t="s">
        <v>1268</v>
      </c>
      <c r="D397" s="7">
        <f>VLOOKUP(C397,[1]圆通全网结算明细!$A:$B,2,0)</f>
        <v>5203757429</v>
      </c>
      <c r="E397" s="4">
        <v>101</v>
      </c>
      <c r="F397" s="5" t="s">
        <v>1215</v>
      </c>
      <c r="G397" s="5" t="s">
        <v>1269</v>
      </c>
      <c r="H397" s="12" t="s">
        <v>330</v>
      </c>
      <c r="I397" s="12">
        <f t="shared" si="13"/>
        <v>3</v>
      </c>
      <c r="J397" s="12">
        <v>5</v>
      </c>
      <c r="K397" s="12">
        <v>2</v>
      </c>
      <c r="L397" s="12">
        <f t="shared" si="12"/>
        <v>9</v>
      </c>
      <c r="M397" s="2">
        <v>42979</v>
      </c>
      <c r="N397" s="16" t="s">
        <v>21</v>
      </c>
      <c r="O397" s="13" t="s">
        <v>72</v>
      </c>
      <c r="P397" s="13" t="s">
        <v>73</v>
      </c>
      <c r="Q397" s="11" t="s">
        <v>24</v>
      </c>
      <c r="R397" s="11" t="s">
        <v>25</v>
      </c>
    </row>
    <row r="398" spans="1:18" ht="36" x14ac:dyDescent="0.15">
      <c r="A398" s="11">
        <v>397</v>
      </c>
      <c r="B398" s="2" t="s">
        <v>16</v>
      </c>
      <c r="C398" s="3" t="s">
        <v>1270</v>
      </c>
      <c r="D398" s="7">
        <f>VLOOKUP(C398,[1]圆通全网结算明细!$A:$B,2,0)</f>
        <v>5203696944</v>
      </c>
      <c r="E398" s="4">
        <v>101</v>
      </c>
      <c r="F398" s="5" t="s">
        <v>1215</v>
      </c>
      <c r="G398" s="5" t="s">
        <v>1271</v>
      </c>
      <c r="H398" s="12" t="s">
        <v>619</v>
      </c>
      <c r="I398" s="12">
        <f t="shared" si="13"/>
        <v>2</v>
      </c>
      <c r="J398" s="12">
        <v>5</v>
      </c>
      <c r="K398" s="12">
        <v>2</v>
      </c>
      <c r="L398" s="12">
        <f t="shared" si="12"/>
        <v>7</v>
      </c>
      <c r="M398" s="2">
        <v>42979</v>
      </c>
      <c r="N398" s="16" t="s">
        <v>21</v>
      </c>
      <c r="O398" s="13" t="s">
        <v>111</v>
      </c>
      <c r="P398" s="13" t="s">
        <v>112</v>
      </c>
      <c r="Q398" s="11" t="s">
        <v>24</v>
      </c>
      <c r="R398" s="11" t="s">
        <v>89</v>
      </c>
    </row>
    <row r="399" spans="1:18" ht="24" x14ac:dyDescent="0.15">
      <c r="A399" s="11">
        <v>398</v>
      </c>
      <c r="B399" s="2" t="s">
        <v>16</v>
      </c>
      <c r="C399" s="3" t="s">
        <v>1272</v>
      </c>
      <c r="D399" s="7">
        <f>VLOOKUP(C399,[1]圆通全网结算明细!$A:$B,2,0)</f>
        <v>5203747449</v>
      </c>
      <c r="E399" s="4">
        <v>101</v>
      </c>
      <c r="F399" s="5" t="s">
        <v>1215</v>
      </c>
      <c r="G399" s="5" t="s">
        <v>1273</v>
      </c>
      <c r="H399" s="12" t="s">
        <v>1274</v>
      </c>
      <c r="I399" s="12">
        <f t="shared" si="13"/>
        <v>4</v>
      </c>
      <c r="J399" s="12">
        <v>5</v>
      </c>
      <c r="K399" s="12">
        <v>2</v>
      </c>
      <c r="L399" s="12">
        <f t="shared" si="12"/>
        <v>11</v>
      </c>
      <c r="M399" s="2">
        <v>42979</v>
      </c>
      <c r="N399" s="16" t="s">
        <v>21</v>
      </c>
      <c r="O399" s="13" t="s">
        <v>93</v>
      </c>
      <c r="P399" s="13" t="s">
        <v>94</v>
      </c>
      <c r="Q399" s="11" t="s">
        <v>24</v>
      </c>
      <c r="R399" s="11" t="s">
        <v>25</v>
      </c>
    </row>
    <row r="400" spans="1:18" ht="36" x14ac:dyDescent="0.15">
      <c r="A400" s="11">
        <v>399</v>
      </c>
      <c r="B400" s="2" t="s">
        <v>16</v>
      </c>
      <c r="C400" s="3" t="s">
        <v>1275</v>
      </c>
      <c r="D400" s="7">
        <f>VLOOKUP(C400,[1]圆通全网结算明细!$A:$B,2,0)</f>
        <v>5203806330</v>
      </c>
      <c r="E400" s="4">
        <v>101</v>
      </c>
      <c r="F400" s="5" t="s">
        <v>1215</v>
      </c>
      <c r="G400" s="5" t="s">
        <v>1276</v>
      </c>
      <c r="H400" s="12" t="s">
        <v>287</v>
      </c>
      <c r="I400" s="12">
        <f t="shared" si="13"/>
        <v>2</v>
      </c>
      <c r="J400" s="12">
        <v>5</v>
      </c>
      <c r="K400" s="12">
        <v>2</v>
      </c>
      <c r="L400" s="12">
        <f t="shared" si="12"/>
        <v>7</v>
      </c>
      <c r="M400" s="2">
        <v>42979</v>
      </c>
      <c r="N400" s="16" t="s">
        <v>21</v>
      </c>
      <c r="O400" s="13" t="s">
        <v>93</v>
      </c>
      <c r="P400" s="13" t="s">
        <v>94</v>
      </c>
      <c r="Q400" s="11" t="s">
        <v>24</v>
      </c>
      <c r="R400" s="11" t="s">
        <v>89</v>
      </c>
    </row>
    <row r="401" spans="1:18" ht="36" x14ac:dyDescent="0.15">
      <c r="A401" s="11">
        <v>400</v>
      </c>
      <c r="B401" s="2" t="s">
        <v>16</v>
      </c>
      <c r="C401" s="3" t="s">
        <v>1277</v>
      </c>
      <c r="D401" s="7">
        <f>VLOOKUP(C401,[1]圆通全网结算明细!$A:$B,2,0)</f>
        <v>5203775992</v>
      </c>
      <c r="E401" s="4">
        <v>101</v>
      </c>
      <c r="F401" s="5" t="s">
        <v>1215</v>
      </c>
      <c r="G401" s="5" t="s">
        <v>1278</v>
      </c>
      <c r="H401" s="12" t="s">
        <v>310</v>
      </c>
      <c r="I401" s="12">
        <f t="shared" si="13"/>
        <v>1</v>
      </c>
      <c r="J401" s="12">
        <v>5</v>
      </c>
      <c r="K401" s="12">
        <v>2</v>
      </c>
      <c r="L401" s="12">
        <f t="shared" si="12"/>
        <v>5</v>
      </c>
      <c r="M401" s="2">
        <v>42979</v>
      </c>
      <c r="N401" s="16" t="s">
        <v>21</v>
      </c>
      <c r="O401" s="13" t="s">
        <v>1279</v>
      </c>
      <c r="P401" s="13" t="s">
        <v>1280</v>
      </c>
      <c r="Q401" s="11" t="s">
        <v>24</v>
      </c>
      <c r="R401" s="11" t="s">
        <v>89</v>
      </c>
    </row>
    <row r="402" spans="1:18" ht="24" x14ac:dyDescent="0.15">
      <c r="A402" s="11">
        <v>401</v>
      </c>
      <c r="B402" s="2" t="s">
        <v>16</v>
      </c>
      <c r="C402" s="3" t="s">
        <v>1281</v>
      </c>
      <c r="D402" s="7">
        <f>VLOOKUP(C402,[1]圆通全网结算明细!$A:$B,2,0)</f>
        <v>5203761982</v>
      </c>
      <c r="E402" s="4">
        <v>101</v>
      </c>
      <c r="F402" s="5" t="s">
        <v>1215</v>
      </c>
      <c r="G402" s="5" t="s">
        <v>1282</v>
      </c>
      <c r="H402" s="12" t="s">
        <v>110</v>
      </c>
      <c r="I402" s="12">
        <f t="shared" si="13"/>
        <v>2</v>
      </c>
      <c r="J402" s="12">
        <v>5</v>
      </c>
      <c r="K402" s="12">
        <v>2</v>
      </c>
      <c r="L402" s="12">
        <f t="shared" si="12"/>
        <v>7</v>
      </c>
      <c r="M402" s="2">
        <v>42979</v>
      </c>
      <c r="N402" s="16" t="s">
        <v>21</v>
      </c>
      <c r="O402" s="13" t="s">
        <v>111</v>
      </c>
      <c r="P402" s="13" t="s">
        <v>112</v>
      </c>
      <c r="Q402" s="11" t="s">
        <v>24</v>
      </c>
      <c r="R402" s="11" t="s">
        <v>25</v>
      </c>
    </row>
    <row r="403" spans="1:18" ht="24" x14ac:dyDescent="0.15">
      <c r="A403" s="11">
        <v>402</v>
      </c>
      <c r="B403" s="2" t="s">
        <v>16</v>
      </c>
      <c r="C403" s="3" t="s">
        <v>1283</v>
      </c>
      <c r="D403" s="7">
        <f>VLOOKUP(C403,[1]圆通全网结算明细!$A:$B,2,0)</f>
        <v>5203745727</v>
      </c>
      <c r="E403" s="4">
        <v>101</v>
      </c>
      <c r="F403" s="5" t="s">
        <v>1215</v>
      </c>
      <c r="G403" s="5" t="s">
        <v>1284</v>
      </c>
      <c r="H403" s="12" t="s">
        <v>552</v>
      </c>
      <c r="I403" s="12">
        <f t="shared" si="13"/>
        <v>1</v>
      </c>
      <c r="J403" s="12">
        <v>5</v>
      </c>
      <c r="K403" s="12">
        <v>2</v>
      </c>
      <c r="L403" s="12">
        <f t="shared" si="12"/>
        <v>5</v>
      </c>
      <c r="M403" s="2">
        <v>42979</v>
      </c>
      <c r="N403" s="16" t="s">
        <v>21</v>
      </c>
      <c r="O403" s="13" t="s">
        <v>1285</v>
      </c>
      <c r="P403" s="13" t="s">
        <v>1286</v>
      </c>
      <c r="Q403" s="11" t="s">
        <v>24</v>
      </c>
      <c r="R403" s="11" t="s">
        <v>25</v>
      </c>
    </row>
    <row r="404" spans="1:18" ht="36" x14ac:dyDescent="0.15">
      <c r="A404" s="11">
        <v>403</v>
      </c>
      <c r="B404" s="2" t="s">
        <v>16</v>
      </c>
      <c r="C404" s="3" t="s">
        <v>1287</v>
      </c>
      <c r="D404" s="7">
        <f>VLOOKUP(C404,[1]圆通全网结算明细!$A:$B,2,0)</f>
        <v>5203756146</v>
      </c>
      <c r="E404" s="4">
        <v>101</v>
      </c>
      <c r="F404" s="5" t="s">
        <v>1215</v>
      </c>
      <c r="G404" s="5" t="s">
        <v>1288</v>
      </c>
      <c r="H404" s="12" t="s">
        <v>333</v>
      </c>
      <c r="I404" s="12">
        <f t="shared" si="13"/>
        <v>1</v>
      </c>
      <c r="J404" s="12">
        <v>5</v>
      </c>
      <c r="K404" s="12">
        <v>2</v>
      </c>
      <c r="L404" s="12">
        <f t="shared" si="12"/>
        <v>5</v>
      </c>
      <c r="M404" s="2">
        <v>42979</v>
      </c>
      <c r="N404" s="16" t="s">
        <v>21</v>
      </c>
      <c r="O404" s="13" t="s">
        <v>583</v>
      </c>
      <c r="P404" s="13" t="s">
        <v>584</v>
      </c>
      <c r="Q404" s="11" t="s">
        <v>24</v>
      </c>
      <c r="R404" s="11" t="s">
        <v>25</v>
      </c>
    </row>
    <row r="405" spans="1:18" ht="36" x14ac:dyDescent="0.15">
      <c r="A405" s="11">
        <v>404</v>
      </c>
      <c r="B405" s="2" t="s">
        <v>16</v>
      </c>
      <c r="C405" s="3" t="s">
        <v>1290</v>
      </c>
      <c r="D405" s="7">
        <f>VLOOKUP(C405,[1]圆通全网结算明细!$A:$B,2,0)</f>
        <v>5203760072</v>
      </c>
      <c r="E405" s="4">
        <v>101</v>
      </c>
      <c r="F405" s="5" t="s">
        <v>1215</v>
      </c>
      <c r="G405" s="5" t="s">
        <v>1291</v>
      </c>
      <c r="H405" s="12" t="s">
        <v>434</v>
      </c>
      <c r="I405" s="12">
        <f t="shared" si="13"/>
        <v>1</v>
      </c>
      <c r="J405" s="12">
        <v>5</v>
      </c>
      <c r="K405" s="12">
        <v>2</v>
      </c>
      <c r="L405" s="12">
        <f t="shared" si="12"/>
        <v>5</v>
      </c>
      <c r="M405" s="2">
        <v>42979</v>
      </c>
      <c r="N405" s="16" t="s">
        <v>21</v>
      </c>
      <c r="O405" s="13" t="s">
        <v>1292</v>
      </c>
      <c r="P405" s="13" t="s">
        <v>1293</v>
      </c>
      <c r="Q405" s="11" t="s">
        <v>24</v>
      </c>
      <c r="R405" s="11" t="s">
        <v>25</v>
      </c>
    </row>
    <row r="406" spans="1:18" ht="36" x14ac:dyDescent="0.15">
      <c r="A406" s="11">
        <v>405</v>
      </c>
      <c r="B406" s="2" t="s">
        <v>16</v>
      </c>
      <c r="C406" s="3" t="s">
        <v>1294</v>
      </c>
      <c r="D406" s="7">
        <f>VLOOKUP(C406,[1]圆通全网结算明细!$A:$B,2,0)</f>
        <v>5203691256</v>
      </c>
      <c r="E406" s="4">
        <v>101</v>
      </c>
      <c r="F406" s="5" t="s">
        <v>1215</v>
      </c>
      <c r="G406" s="5" t="s">
        <v>1295</v>
      </c>
      <c r="H406" s="12" t="s">
        <v>406</v>
      </c>
      <c r="I406" s="12">
        <f t="shared" si="13"/>
        <v>4</v>
      </c>
      <c r="J406" s="12">
        <v>5</v>
      </c>
      <c r="K406" s="12">
        <v>2</v>
      </c>
      <c r="L406" s="12">
        <f t="shared" si="12"/>
        <v>11</v>
      </c>
      <c r="M406" s="2">
        <v>42979</v>
      </c>
      <c r="N406" s="16" t="s">
        <v>21</v>
      </c>
      <c r="O406" s="13" t="s">
        <v>169</v>
      </c>
      <c r="P406" s="13" t="s">
        <v>170</v>
      </c>
      <c r="Q406" s="11" t="s">
        <v>24</v>
      </c>
      <c r="R406" s="11" t="s">
        <v>25</v>
      </c>
    </row>
    <row r="407" spans="1:18" ht="36" x14ac:dyDescent="0.15">
      <c r="A407" s="11">
        <v>406</v>
      </c>
      <c r="B407" s="2" t="s">
        <v>16</v>
      </c>
      <c r="C407" s="3" t="s">
        <v>1296</v>
      </c>
      <c r="D407" s="7">
        <f>VLOOKUP(C407,[1]圆通全网结算明细!$A:$B,2,0)</f>
        <v>5203753313</v>
      </c>
      <c r="E407" s="4">
        <v>101</v>
      </c>
      <c r="F407" s="5" t="s">
        <v>1215</v>
      </c>
      <c r="G407" s="5" t="s">
        <v>1297</v>
      </c>
      <c r="H407" s="12" t="s">
        <v>1298</v>
      </c>
      <c r="I407" s="12">
        <f t="shared" si="13"/>
        <v>2</v>
      </c>
      <c r="J407" s="12">
        <v>5</v>
      </c>
      <c r="K407" s="12">
        <v>2</v>
      </c>
      <c r="L407" s="12">
        <f t="shared" si="12"/>
        <v>7</v>
      </c>
      <c r="M407" s="2">
        <v>42979</v>
      </c>
      <c r="N407" s="16" t="s">
        <v>21</v>
      </c>
      <c r="O407" s="13" t="s">
        <v>1300</v>
      </c>
      <c r="P407" s="13" t="s">
        <v>1301</v>
      </c>
      <c r="Q407" s="11" t="s">
        <v>24</v>
      </c>
      <c r="R407" s="11" t="s">
        <v>25</v>
      </c>
    </row>
    <row r="408" spans="1:18" ht="48" x14ac:dyDescent="0.15">
      <c r="A408" s="11">
        <v>407</v>
      </c>
      <c r="B408" s="2" t="s">
        <v>16</v>
      </c>
      <c r="C408" s="3" t="s">
        <v>1302</v>
      </c>
      <c r="D408" s="7">
        <f>VLOOKUP(C408,[1]圆通全网结算明细!$A:$B,2,0)</f>
        <v>5203740547</v>
      </c>
      <c r="E408" s="4">
        <v>101</v>
      </c>
      <c r="F408" s="5" t="s">
        <v>1215</v>
      </c>
      <c r="G408" s="5" t="s">
        <v>1303</v>
      </c>
      <c r="H408" s="12" t="s">
        <v>193</v>
      </c>
      <c r="I408" s="12">
        <f t="shared" si="13"/>
        <v>2</v>
      </c>
      <c r="J408" s="12">
        <v>5</v>
      </c>
      <c r="K408" s="12">
        <v>2</v>
      </c>
      <c r="L408" s="12">
        <f t="shared" si="12"/>
        <v>7</v>
      </c>
      <c r="M408" s="2">
        <v>42979</v>
      </c>
      <c r="N408" s="16" t="s">
        <v>21</v>
      </c>
      <c r="O408" s="13" t="s">
        <v>93</v>
      </c>
      <c r="P408" s="13" t="s">
        <v>94</v>
      </c>
      <c r="Q408" s="11" t="s">
        <v>24</v>
      </c>
      <c r="R408" s="11" t="s">
        <v>89</v>
      </c>
    </row>
    <row r="409" spans="1:18" ht="48" x14ac:dyDescent="0.15">
      <c r="A409" s="11">
        <v>408</v>
      </c>
      <c r="B409" s="2" t="s">
        <v>16</v>
      </c>
      <c r="C409" s="3" t="s">
        <v>1304</v>
      </c>
      <c r="D409" s="7">
        <f>VLOOKUP(C409,[1]圆通全网结算明细!$A:$B,2,0)</f>
        <v>5203754051</v>
      </c>
      <c r="E409" s="4">
        <v>101</v>
      </c>
      <c r="F409" s="5" t="s">
        <v>1215</v>
      </c>
      <c r="G409" s="5" t="s">
        <v>1305</v>
      </c>
      <c r="H409" s="12" t="s">
        <v>100</v>
      </c>
      <c r="I409" s="12">
        <f t="shared" si="13"/>
        <v>3</v>
      </c>
      <c r="J409" s="12">
        <v>5</v>
      </c>
      <c r="K409" s="12">
        <v>2</v>
      </c>
      <c r="L409" s="12">
        <f t="shared" si="12"/>
        <v>9</v>
      </c>
      <c r="M409" s="2">
        <v>42979</v>
      </c>
      <c r="N409" s="16" t="s">
        <v>21</v>
      </c>
      <c r="O409" s="13" t="s">
        <v>87</v>
      </c>
      <c r="P409" s="13" t="s">
        <v>88</v>
      </c>
      <c r="Q409" s="11" t="s">
        <v>24</v>
      </c>
      <c r="R409" s="11" t="s">
        <v>89</v>
      </c>
    </row>
    <row r="410" spans="1:18" ht="24" x14ac:dyDescent="0.15">
      <c r="A410" s="11">
        <v>409</v>
      </c>
      <c r="B410" s="2" t="s">
        <v>16</v>
      </c>
      <c r="C410" s="3" t="s">
        <v>1306</v>
      </c>
      <c r="D410" s="7">
        <f>VLOOKUP(C410,[1]圆通全网结算明细!$A:$B,2,0)</f>
        <v>5203740444</v>
      </c>
      <c r="E410" s="4">
        <v>101</v>
      </c>
      <c r="F410" s="5" t="s">
        <v>1215</v>
      </c>
      <c r="G410" s="5" t="s">
        <v>1307</v>
      </c>
      <c r="H410" s="12" t="s">
        <v>287</v>
      </c>
      <c r="I410" s="12">
        <f t="shared" si="13"/>
        <v>2</v>
      </c>
      <c r="J410" s="12">
        <v>5</v>
      </c>
      <c r="K410" s="12">
        <v>2</v>
      </c>
      <c r="L410" s="12">
        <f t="shared" si="12"/>
        <v>7</v>
      </c>
      <c r="M410" s="2">
        <v>42979</v>
      </c>
      <c r="N410" s="16" t="s">
        <v>21</v>
      </c>
      <c r="O410" s="13" t="s">
        <v>93</v>
      </c>
      <c r="P410" s="13" t="s">
        <v>94</v>
      </c>
      <c r="Q410" s="11" t="s">
        <v>24</v>
      </c>
      <c r="R410" s="11" t="s">
        <v>89</v>
      </c>
    </row>
    <row r="411" spans="1:18" ht="36" x14ac:dyDescent="0.15">
      <c r="A411" s="11">
        <v>410</v>
      </c>
      <c r="B411" s="2" t="s">
        <v>16</v>
      </c>
      <c r="C411" s="3" t="s">
        <v>1308</v>
      </c>
      <c r="D411" s="7">
        <f>VLOOKUP(C411,[1]圆通全网结算明细!$A:$B,2,0)</f>
        <v>5203773682</v>
      </c>
      <c r="E411" s="4">
        <v>101</v>
      </c>
      <c r="F411" s="5" t="s">
        <v>1215</v>
      </c>
      <c r="G411" s="5" t="s">
        <v>1309</v>
      </c>
      <c r="H411" s="12" t="s">
        <v>45</v>
      </c>
      <c r="I411" s="12">
        <f t="shared" si="13"/>
        <v>2</v>
      </c>
      <c r="J411" s="12">
        <v>5</v>
      </c>
      <c r="K411" s="12">
        <v>2</v>
      </c>
      <c r="L411" s="12">
        <f t="shared" si="12"/>
        <v>7</v>
      </c>
      <c r="M411" s="2">
        <v>42979</v>
      </c>
      <c r="N411" s="16" t="s">
        <v>21</v>
      </c>
      <c r="O411" s="13" t="s">
        <v>93</v>
      </c>
      <c r="P411" s="13" t="s">
        <v>94</v>
      </c>
      <c r="Q411" s="11" t="s">
        <v>24</v>
      </c>
      <c r="R411" s="11" t="s">
        <v>89</v>
      </c>
    </row>
    <row r="412" spans="1:18" ht="48" x14ac:dyDescent="0.15">
      <c r="A412" s="11">
        <v>411</v>
      </c>
      <c r="B412" s="2" t="s">
        <v>16</v>
      </c>
      <c r="C412" s="3" t="s">
        <v>1310</v>
      </c>
      <c r="D412" s="7">
        <f>VLOOKUP(C412,[1]圆通全网结算明细!$A:$B,2,0)</f>
        <v>5203728583</v>
      </c>
      <c r="E412" s="4">
        <v>101</v>
      </c>
      <c r="F412" s="5" t="s">
        <v>1215</v>
      </c>
      <c r="G412" s="5" t="s">
        <v>1311</v>
      </c>
      <c r="H412" s="12" t="s">
        <v>207</v>
      </c>
      <c r="I412" s="12">
        <f t="shared" si="13"/>
        <v>2</v>
      </c>
      <c r="J412" s="12">
        <v>5</v>
      </c>
      <c r="K412" s="12">
        <v>2</v>
      </c>
      <c r="L412" s="12">
        <f t="shared" si="12"/>
        <v>7</v>
      </c>
      <c r="M412" s="2">
        <v>42979</v>
      </c>
      <c r="N412" s="16" t="s">
        <v>21</v>
      </c>
      <c r="O412" s="13" t="s">
        <v>22</v>
      </c>
      <c r="P412" s="13" t="s">
        <v>23</v>
      </c>
      <c r="Q412" s="11" t="s">
        <v>24</v>
      </c>
      <c r="R412" s="11" t="s">
        <v>25</v>
      </c>
    </row>
    <row r="413" spans="1:18" ht="36" x14ac:dyDescent="0.15">
      <c r="A413" s="11">
        <v>412</v>
      </c>
      <c r="B413" s="2" t="s">
        <v>16</v>
      </c>
      <c r="C413" s="3" t="s">
        <v>1312</v>
      </c>
      <c r="D413" s="7">
        <f>VLOOKUP(C413,[1]圆通全网结算明细!$A:$B,2,0)</f>
        <v>5203705865</v>
      </c>
      <c r="E413" s="4">
        <v>101</v>
      </c>
      <c r="F413" s="5" t="s">
        <v>1215</v>
      </c>
      <c r="G413" s="5" t="s">
        <v>1313</v>
      </c>
      <c r="H413" s="12" t="s">
        <v>557</v>
      </c>
      <c r="I413" s="12">
        <f t="shared" si="13"/>
        <v>2</v>
      </c>
      <c r="J413" s="12">
        <v>5</v>
      </c>
      <c r="K413" s="12">
        <v>2</v>
      </c>
      <c r="L413" s="12">
        <f t="shared" si="12"/>
        <v>7</v>
      </c>
      <c r="M413" s="2">
        <v>42979</v>
      </c>
      <c r="N413" s="16" t="s">
        <v>21</v>
      </c>
      <c r="O413" s="13" t="s">
        <v>93</v>
      </c>
      <c r="P413" s="13" t="s">
        <v>94</v>
      </c>
      <c r="Q413" s="11" t="s">
        <v>24</v>
      </c>
      <c r="R413" s="11" t="s">
        <v>25</v>
      </c>
    </row>
    <row r="414" spans="1:18" ht="36" x14ac:dyDescent="0.15">
      <c r="A414" s="11">
        <v>413</v>
      </c>
      <c r="B414" s="2" t="s">
        <v>16</v>
      </c>
      <c r="C414" s="3" t="s">
        <v>1314</v>
      </c>
      <c r="D414" s="7">
        <f>VLOOKUP(C414,[1]圆通全网结算明细!$A:$B,2,0)</f>
        <v>5203751389</v>
      </c>
      <c r="E414" s="4">
        <v>101</v>
      </c>
      <c r="F414" s="5" t="s">
        <v>1215</v>
      </c>
      <c r="G414" s="5" t="s">
        <v>1315</v>
      </c>
      <c r="H414" s="12" t="s">
        <v>122</v>
      </c>
      <c r="I414" s="12">
        <f t="shared" si="13"/>
        <v>1</v>
      </c>
      <c r="J414" s="12">
        <v>5</v>
      </c>
      <c r="K414" s="12">
        <v>2</v>
      </c>
      <c r="L414" s="12">
        <f t="shared" si="12"/>
        <v>5</v>
      </c>
      <c r="M414" s="2">
        <v>42979</v>
      </c>
      <c r="N414" s="16" t="s">
        <v>21</v>
      </c>
      <c r="O414" s="13" t="s">
        <v>686</v>
      </c>
      <c r="P414" s="13" t="s">
        <v>687</v>
      </c>
      <c r="Q414" s="11" t="s">
        <v>24</v>
      </c>
      <c r="R414" s="11" t="s">
        <v>25</v>
      </c>
    </row>
    <row r="415" spans="1:18" ht="36" x14ac:dyDescent="0.15">
      <c r="A415" s="11">
        <v>414</v>
      </c>
      <c r="B415" s="2" t="s">
        <v>16</v>
      </c>
      <c r="C415" s="3" t="s">
        <v>1316</v>
      </c>
      <c r="D415" s="7">
        <f>VLOOKUP(C415,[1]圆通全网结算明细!$A:$B,2,0)</f>
        <v>5203744996</v>
      </c>
      <c r="E415" s="4">
        <v>101</v>
      </c>
      <c r="F415" s="5" t="s">
        <v>1215</v>
      </c>
      <c r="G415" s="5" t="s">
        <v>1317</v>
      </c>
      <c r="H415" s="12" t="s">
        <v>655</v>
      </c>
      <c r="I415" s="12">
        <f t="shared" si="13"/>
        <v>1</v>
      </c>
      <c r="J415" s="12">
        <v>5</v>
      </c>
      <c r="K415" s="12">
        <v>2</v>
      </c>
      <c r="L415" s="12">
        <f t="shared" si="12"/>
        <v>5</v>
      </c>
      <c r="M415" s="2">
        <v>42979</v>
      </c>
      <c r="N415" s="16" t="s">
        <v>21</v>
      </c>
      <c r="O415" s="13" t="s">
        <v>1318</v>
      </c>
      <c r="P415" s="13" t="s">
        <v>1319</v>
      </c>
      <c r="Q415" s="11" t="s">
        <v>24</v>
      </c>
      <c r="R415" s="11" t="s">
        <v>25</v>
      </c>
    </row>
    <row r="416" spans="1:18" ht="36" x14ac:dyDescent="0.15">
      <c r="A416" s="11">
        <v>415</v>
      </c>
      <c r="B416" s="2" t="s">
        <v>16</v>
      </c>
      <c r="C416" s="3" t="s">
        <v>1320</v>
      </c>
      <c r="D416" s="7">
        <f>VLOOKUP(C416,[1]圆通全网结算明细!$A:$B,2,0)</f>
        <v>5203798860</v>
      </c>
      <c r="E416" s="4">
        <v>101</v>
      </c>
      <c r="F416" s="5" t="s">
        <v>1215</v>
      </c>
      <c r="G416" s="5" t="s">
        <v>1321</v>
      </c>
      <c r="H416" s="12" t="s">
        <v>1063</v>
      </c>
      <c r="I416" s="12">
        <f t="shared" si="13"/>
        <v>3</v>
      </c>
      <c r="J416" s="12">
        <v>5</v>
      </c>
      <c r="K416" s="12">
        <v>2</v>
      </c>
      <c r="L416" s="12">
        <f t="shared" si="12"/>
        <v>9</v>
      </c>
      <c r="M416" s="2">
        <v>42979</v>
      </c>
      <c r="N416" s="16" t="s">
        <v>21</v>
      </c>
      <c r="O416" s="13" t="s">
        <v>992</v>
      </c>
      <c r="P416" s="13" t="s">
        <v>993</v>
      </c>
      <c r="Q416" s="11" t="s">
        <v>24</v>
      </c>
      <c r="R416" s="11" t="s">
        <v>25</v>
      </c>
    </row>
    <row r="417" spans="1:18" ht="24" x14ac:dyDescent="0.15">
      <c r="A417" s="11">
        <v>416</v>
      </c>
      <c r="B417" s="2" t="s">
        <v>16</v>
      </c>
      <c r="C417" s="3" t="s">
        <v>1322</v>
      </c>
      <c r="D417" s="7">
        <f>VLOOKUP(C417,[1]圆通全网结算明细!$A:$B,2,0)</f>
        <v>5203697274</v>
      </c>
      <c r="E417" s="4">
        <v>101</v>
      </c>
      <c r="F417" s="5" t="s">
        <v>1215</v>
      </c>
      <c r="G417" s="5" t="s">
        <v>1323</v>
      </c>
      <c r="H417" s="12" t="s">
        <v>782</v>
      </c>
      <c r="I417" s="12">
        <f t="shared" si="13"/>
        <v>1</v>
      </c>
      <c r="J417" s="12">
        <v>5</v>
      </c>
      <c r="K417" s="12">
        <v>2</v>
      </c>
      <c r="L417" s="12">
        <f t="shared" si="12"/>
        <v>5</v>
      </c>
      <c r="M417" s="2">
        <v>42979</v>
      </c>
      <c r="N417" s="16" t="s">
        <v>21</v>
      </c>
      <c r="O417" s="13" t="s">
        <v>786</v>
      </c>
      <c r="P417" s="13" t="s">
        <v>787</v>
      </c>
      <c r="Q417" s="11" t="s">
        <v>24</v>
      </c>
      <c r="R417" s="11" t="s">
        <v>89</v>
      </c>
    </row>
    <row r="418" spans="1:18" ht="36" x14ac:dyDescent="0.15">
      <c r="A418" s="11">
        <v>417</v>
      </c>
      <c r="B418" s="2" t="s">
        <v>16</v>
      </c>
      <c r="C418" s="3" t="s">
        <v>1324</v>
      </c>
      <c r="D418" s="7">
        <f>VLOOKUP(C418,[1]圆通全网结算明细!$A:$B,2,0)</f>
        <v>5203697250</v>
      </c>
      <c r="E418" s="4">
        <v>101</v>
      </c>
      <c r="F418" s="5" t="s">
        <v>1215</v>
      </c>
      <c r="G418" s="5" t="s">
        <v>1325</v>
      </c>
      <c r="H418" s="12" t="s">
        <v>1108</v>
      </c>
      <c r="I418" s="12">
        <f t="shared" si="13"/>
        <v>2</v>
      </c>
      <c r="J418" s="12">
        <v>5</v>
      </c>
      <c r="K418" s="12">
        <v>2</v>
      </c>
      <c r="L418" s="12">
        <f t="shared" si="12"/>
        <v>7</v>
      </c>
      <c r="M418" s="2">
        <v>42979</v>
      </c>
      <c r="N418" s="16" t="s">
        <v>21</v>
      </c>
      <c r="O418" s="13" t="s">
        <v>30</v>
      </c>
      <c r="P418" s="13" t="s">
        <v>31</v>
      </c>
      <c r="Q418" s="11" t="s">
        <v>24</v>
      </c>
      <c r="R418" s="11" t="s">
        <v>25</v>
      </c>
    </row>
    <row r="419" spans="1:18" ht="24" x14ac:dyDescent="0.15">
      <c r="A419" s="11">
        <v>418</v>
      </c>
      <c r="B419" s="2" t="s">
        <v>16</v>
      </c>
      <c r="C419" s="3" t="s">
        <v>1326</v>
      </c>
      <c r="D419" s="7">
        <f>VLOOKUP(C419,[1]圆通全网结算明细!$A:$B,2,0)</f>
        <v>5203720612</v>
      </c>
      <c r="E419" s="4">
        <v>101</v>
      </c>
      <c r="F419" s="5" t="s">
        <v>1215</v>
      </c>
      <c r="G419" s="5" t="s">
        <v>1327</v>
      </c>
      <c r="H419" s="12" t="s">
        <v>557</v>
      </c>
      <c r="I419" s="12">
        <f t="shared" si="13"/>
        <v>2</v>
      </c>
      <c r="J419" s="12">
        <v>5</v>
      </c>
      <c r="K419" s="12">
        <v>2</v>
      </c>
      <c r="L419" s="12">
        <f t="shared" si="12"/>
        <v>7</v>
      </c>
      <c r="M419" s="2">
        <v>42979</v>
      </c>
      <c r="N419" s="16" t="s">
        <v>21</v>
      </c>
      <c r="O419" s="13" t="s">
        <v>93</v>
      </c>
      <c r="P419" s="13" t="s">
        <v>94</v>
      </c>
      <c r="Q419" s="11" t="s">
        <v>24</v>
      </c>
      <c r="R419" s="11" t="s">
        <v>89</v>
      </c>
    </row>
    <row r="420" spans="1:18" ht="24" x14ac:dyDescent="0.15">
      <c r="A420" s="11">
        <v>419</v>
      </c>
      <c r="B420" s="2" t="s">
        <v>1328</v>
      </c>
      <c r="C420" s="3" t="s">
        <v>1329</v>
      </c>
      <c r="D420" s="7">
        <f>VLOOKUP(C420,[1]圆通全网结算明细!$A:$B,2,0)</f>
        <v>5203794621</v>
      </c>
      <c r="E420" s="4">
        <v>101</v>
      </c>
      <c r="F420" s="5" t="s">
        <v>658</v>
      </c>
      <c r="G420" s="5" t="s">
        <v>1330</v>
      </c>
      <c r="H420" s="12" t="s">
        <v>290</v>
      </c>
      <c r="I420" s="12">
        <f t="shared" si="13"/>
        <v>1</v>
      </c>
      <c r="J420" s="12">
        <v>5</v>
      </c>
      <c r="K420" s="12">
        <v>2</v>
      </c>
      <c r="L420" s="12">
        <f t="shared" si="12"/>
        <v>5</v>
      </c>
      <c r="M420" s="2">
        <v>42980</v>
      </c>
      <c r="N420" s="16" t="s">
        <v>21</v>
      </c>
      <c r="O420" s="13" t="s">
        <v>1331</v>
      </c>
      <c r="P420" s="13" t="s">
        <v>1332</v>
      </c>
      <c r="Q420" s="11" t="s">
        <v>24</v>
      </c>
      <c r="R420" s="11" t="s">
        <v>25</v>
      </c>
    </row>
    <row r="421" spans="1:18" ht="24" x14ac:dyDescent="0.15">
      <c r="A421" s="11">
        <v>420</v>
      </c>
      <c r="B421" s="2" t="s">
        <v>1328</v>
      </c>
      <c r="C421" s="3" t="s">
        <v>1333</v>
      </c>
      <c r="D421" s="7">
        <f>VLOOKUP(C421,[1]圆通全网结算明细!$A:$B,2,0)</f>
        <v>5203804261</v>
      </c>
      <c r="E421" s="4">
        <v>101</v>
      </c>
      <c r="F421" s="5" t="s">
        <v>18</v>
      </c>
      <c r="G421" s="5" t="s">
        <v>19</v>
      </c>
      <c r="H421" s="12" t="s">
        <v>110</v>
      </c>
      <c r="I421" s="12">
        <f t="shared" si="13"/>
        <v>2</v>
      </c>
      <c r="J421" s="12">
        <v>5</v>
      </c>
      <c r="K421" s="12">
        <v>2</v>
      </c>
      <c r="L421" s="12">
        <f t="shared" si="12"/>
        <v>7</v>
      </c>
      <c r="M421" s="2">
        <v>42980</v>
      </c>
      <c r="N421" s="16" t="s">
        <v>21</v>
      </c>
      <c r="O421" s="13" t="s">
        <v>111</v>
      </c>
      <c r="P421" s="13" t="s">
        <v>112</v>
      </c>
      <c r="Q421" s="11" t="s">
        <v>24</v>
      </c>
      <c r="R421" s="11" t="s">
        <v>25</v>
      </c>
    </row>
    <row r="422" spans="1:18" ht="24" x14ac:dyDescent="0.15">
      <c r="A422" s="11">
        <v>421</v>
      </c>
      <c r="B422" s="2" t="s">
        <v>1328</v>
      </c>
      <c r="C422" s="3" t="s">
        <v>1334</v>
      </c>
      <c r="D422" s="7">
        <f>VLOOKUP(C422,[1]圆通全网结算明细!$A:$B,2,0)</f>
        <v>5203784877</v>
      </c>
      <c r="E422" s="4">
        <v>101</v>
      </c>
      <c r="F422" s="5" t="s">
        <v>39</v>
      </c>
      <c r="G422" s="5" t="s">
        <v>1335</v>
      </c>
      <c r="H422" s="12" t="s">
        <v>287</v>
      </c>
      <c r="I422" s="12">
        <f t="shared" si="13"/>
        <v>2</v>
      </c>
      <c r="J422" s="12">
        <v>5</v>
      </c>
      <c r="K422" s="12">
        <v>2</v>
      </c>
      <c r="L422" s="12">
        <f t="shared" si="12"/>
        <v>7</v>
      </c>
      <c r="M422" s="2">
        <v>42980</v>
      </c>
      <c r="N422" s="16" t="s">
        <v>21</v>
      </c>
      <c r="O422" s="13" t="s">
        <v>93</v>
      </c>
      <c r="P422" s="13" t="s">
        <v>94</v>
      </c>
      <c r="Q422" s="11" t="s">
        <v>24</v>
      </c>
      <c r="R422" s="11" t="s">
        <v>89</v>
      </c>
    </row>
    <row r="423" spans="1:18" ht="36" x14ac:dyDescent="0.15">
      <c r="A423" s="11">
        <v>422</v>
      </c>
      <c r="B423" s="2" t="s">
        <v>1328</v>
      </c>
      <c r="C423" s="3" t="s">
        <v>1336</v>
      </c>
      <c r="D423" s="7">
        <f>VLOOKUP(C423,[1]圆通全网结算明细!$A:$B,2,0)</f>
        <v>5203728215</v>
      </c>
      <c r="E423" s="4">
        <v>101</v>
      </c>
      <c r="F423" s="5" t="s">
        <v>49</v>
      </c>
      <c r="G423" s="5" t="s">
        <v>1337</v>
      </c>
      <c r="H423" s="12" t="s">
        <v>130</v>
      </c>
      <c r="I423" s="12">
        <f t="shared" si="13"/>
        <v>1</v>
      </c>
      <c r="J423" s="12">
        <v>5</v>
      </c>
      <c r="K423" s="12">
        <v>2</v>
      </c>
      <c r="L423" s="12">
        <f t="shared" si="12"/>
        <v>5</v>
      </c>
      <c r="M423" s="2">
        <v>42980</v>
      </c>
      <c r="N423" s="16" t="s">
        <v>21</v>
      </c>
      <c r="O423" s="13" t="s">
        <v>1338</v>
      </c>
      <c r="P423" s="13" t="s">
        <v>1339</v>
      </c>
      <c r="Q423" s="11" t="s">
        <v>24</v>
      </c>
      <c r="R423" s="11" t="s">
        <v>25</v>
      </c>
    </row>
    <row r="424" spans="1:18" ht="24" x14ac:dyDescent="0.15">
      <c r="A424" s="11">
        <v>423</v>
      </c>
      <c r="B424" s="2" t="s">
        <v>1328</v>
      </c>
      <c r="C424" s="3" t="s">
        <v>1340</v>
      </c>
      <c r="D424" s="7">
        <f>VLOOKUP(C424,[1]圆通全网结算明细!$A:$B,2,0)</f>
        <v>5203692631</v>
      </c>
      <c r="E424" s="4">
        <v>101</v>
      </c>
      <c r="F424" s="5" t="s">
        <v>49</v>
      </c>
      <c r="G424" s="5" t="s">
        <v>1341</v>
      </c>
      <c r="H424" s="12" t="s">
        <v>1342</v>
      </c>
      <c r="I424" s="12">
        <f t="shared" si="13"/>
        <v>1</v>
      </c>
      <c r="J424" s="12">
        <v>5</v>
      </c>
      <c r="K424" s="12">
        <v>2</v>
      </c>
      <c r="L424" s="12">
        <f t="shared" si="12"/>
        <v>5</v>
      </c>
      <c r="M424" s="2">
        <v>42980</v>
      </c>
      <c r="N424" s="16" t="s">
        <v>21</v>
      </c>
      <c r="O424" s="13" t="s">
        <v>1343</v>
      </c>
      <c r="P424" s="13" t="s">
        <v>1344</v>
      </c>
      <c r="Q424" s="11" t="s">
        <v>24</v>
      </c>
      <c r="R424" s="11" t="s">
        <v>25</v>
      </c>
    </row>
    <row r="425" spans="1:18" ht="24" x14ac:dyDescent="0.15">
      <c r="A425" s="11">
        <v>424</v>
      </c>
      <c r="B425" s="2" t="s">
        <v>1328</v>
      </c>
      <c r="C425" s="3" t="s">
        <v>1345</v>
      </c>
      <c r="D425" s="7">
        <f>VLOOKUP(C425,[1]圆通全网结算明细!$A:$B,2,0)</f>
        <v>5203757119</v>
      </c>
      <c r="E425" s="4">
        <v>101</v>
      </c>
      <c r="F425" s="5" t="s">
        <v>49</v>
      </c>
      <c r="G425" s="5" t="s">
        <v>1346</v>
      </c>
      <c r="H425" s="12" t="s">
        <v>1347</v>
      </c>
      <c r="I425" s="12">
        <f t="shared" si="13"/>
        <v>6</v>
      </c>
      <c r="J425" s="12">
        <v>5</v>
      </c>
      <c r="K425" s="12">
        <v>2</v>
      </c>
      <c r="L425" s="12">
        <f t="shared" si="12"/>
        <v>15</v>
      </c>
      <c r="M425" s="2">
        <v>42980</v>
      </c>
      <c r="N425" s="16" t="s">
        <v>21</v>
      </c>
      <c r="O425" s="13" t="s">
        <v>1348</v>
      </c>
      <c r="P425" s="13" t="s">
        <v>1349</v>
      </c>
      <c r="Q425" s="11" t="s">
        <v>24</v>
      </c>
      <c r="R425" s="11" t="s">
        <v>89</v>
      </c>
    </row>
    <row r="426" spans="1:18" ht="24" x14ac:dyDescent="0.15">
      <c r="A426" s="11">
        <v>425</v>
      </c>
      <c r="B426" s="2" t="s">
        <v>1328</v>
      </c>
      <c r="C426" s="3" t="s">
        <v>1350</v>
      </c>
      <c r="D426" s="7">
        <f>VLOOKUP(C426,[1]圆通全网结算明细!$A:$B,2,0)</f>
        <v>5203771231</v>
      </c>
      <c r="E426" s="4">
        <v>101</v>
      </c>
      <c r="F426" s="5" t="s">
        <v>49</v>
      </c>
      <c r="G426" s="5" t="s">
        <v>1351</v>
      </c>
      <c r="H426" s="12" t="s">
        <v>492</v>
      </c>
      <c r="I426" s="12">
        <f t="shared" si="13"/>
        <v>1</v>
      </c>
      <c r="J426" s="12">
        <v>5</v>
      </c>
      <c r="K426" s="12">
        <v>2</v>
      </c>
      <c r="L426" s="12">
        <f t="shared" si="12"/>
        <v>5</v>
      </c>
      <c r="M426" s="2">
        <v>42980</v>
      </c>
      <c r="N426" s="16" t="s">
        <v>21</v>
      </c>
      <c r="O426" s="13" t="s">
        <v>1352</v>
      </c>
      <c r="P426" s="13" t="s">
        <v>1353</v>
      </c>
      <c r="Q426" s="11" t="s">
        <v>24</v>
      </c>
      <c r="R426" s="11" t="s">
        <v>25</v>
      </c>
    </row>
    <row r="427" spans="1:18" ht="24" x14ac:dyDescent="0.15">
      <c r="A427" s="11">
        <v>426</v>
      </c>
      <c r="B427" s="2" t="s">
        <v>1328</v>
      </c>
      <c r="C427" s="3" t="s">
        <v>1354</v>
      </c>
      <c r="D427" s="7">
        <f>VLOOKUP(C427,[1]圆通全网结算明细!$A:$B,2,0)</f>
        <v>5203697374</v>
      </c>
      <c r="E427" s="4">
        <v>101</v>
      </c>
      <c r="F427" s="5" t="s">
        <v>250</v>
      </c>
      <c r="G427" s="5" t="s">
        <v>1355</v>
      </c>
      <c r="H427" s="12" t="s">
        <v>1356</v>
      </c>
      <c r="I427" s="12">
        <f t="shared" si="13"/>
        <v>5</v>
      </c>
      <c r="J427" s="12">
        <v>5</v>
      </c>
      <c r="K427" s="12">
        <v>2</v>
      </c>
      <c r="L427" s="12">
        <f t="shared" si="12"/>
        <v>13</v>
      </c>
      <c r="M427" s="2">
        <v>42980</v>
      </c>
      <c r="N427" s="16" t="s">
        <v>21</v>
      </c>
      <c r="O427" s="13" t="s">
        <v>106</v>
      </c>
      <c r="P427" s="13" t="s">
        <v>107</v>
      </c>
      <c r="Q427" s="11" t="s">
        <v>24</v>
      </c>
      <c r="R427" s="11" t="s">
        <v>25</v>
      </c>
    </row>
    <row r="428" spans="1:18" ht="24" x14ac:dyDescent="0.15">
      <c r="A428" s="11">
        <v>427</v>
      </c>
      <c r="B428" s="2" t="s">
        <v>1328</v>
      </c>
      <c r="C428" s="3" t="s">
        <v>1357</v>
      </c>
      <c r="D428" s="7">
        <f>VLOOKUP(C428,[1]圆通全网结算明细!$A:$B,2,0)</f>
        <v>5203727940</v>
      </c>
      <c r="E428" s="4">
        <v>101</v>
      </c>
      <c r="F428" s="5" t="s">
        <v>432</v>
      </c>
      <c r="G428" s="5" t="s">
        <v>1358</v>
      </c>
      <c r="H428" s="12" t="s">
        <v>163</v>
      </c>
      <c r="I428" s="12">
        <f t="shared" si="13"/>
        <v>1</v>
      </c>
      <c r="J428" s="12">
        <v>5</v>
      </c>
      <c r="K428" s="12">
        <v>2</v>
      </c>
      <c r="L428" s="12">
        <f t="shared" si="12"/>
        <v>5</v>
      </c>
      <c r="M428" s="2">
        <v>42980</v>
      </c>
      <c r="N428" s="16" t="s">
        <v>21</v>
      </c>
      <c r="O428" s="13" t="s">
        <v>1359</v>
      </c>
      <c r="P428" s="13" t="s">
        <v>1360</v>
      </c>
      <c r="Q428" s="11" t="s">
        <v>24</v>
      </c>
      <c r="R428" s="11" t="s">
        <v>25</v>
      </c>
    </row>
    <row r="429" spans="1:18" ht="24" x14ac:dyDescent="0.15">
      <c r="A429" s="11">
        <v>428</v>
      </c>
      <c r="B429" s="2" t="s">
        <v>1328</v>
      </c>
      <c r="C429" s="3" t="s">
        <v>1361</v>
      </c>
      <c r="D429" s="7">
        <f>VLOOKUP(C429,[1]圆通全网结算明细!$A:$B,2,0)</f>
        <v>5203773539</v>
      </c>
      <c r="E429" s="4">
        <v>101</v>
      </c>
      <c r="F429" s="5" t="s">
        <v>18</v>
      </c>
      <c r="G429" s="5" t="s">
        <v>1362</v>
      </c>
      <c r="H429" s="12" t="s">
        <v>961</v>
      </c>
      <c r="I429" s="12">
        <f t="shared" si="13"/>
        <v>3</v>
      </c>
      <c r="J429" s="12">
        <v>5</v>
      </c>
      <c r="K429" s="12">
        <v>2</v>
      </c>
      <c r="L429" s="12">
        <f t="shared" si="12"/>
        <v>9</v>
      </c>
      <c r="M429" s="2">
        <v>42980</v>
      </c>
      <c r="N429" s="16" t="s">
        <v>21</v>
      </c>
      <c r="O429" s="13" t="s">
        <v>351</v>
      </c>
      <c r="P429" s="13" t="s">
        <v>352</v>
      </c>
      <c r="Q429" s="11" t="s">
        <v>24</v>
      </c>
      <c r="R429" s="11" t="s">
        <v>89</v>
      </c>
    </row>
    <row r="430" spans="1:18" ht="36" x14ac:dyDescent="0.15">
      <c r="A430" s="11">
        <v>429</v>
      </c>
      <c r="B430" s="2" t="s">
        <v>1328</v>
      </c>
      <c r="C430" s="3" t="s">
        <v>1363</v>
      </c>
      <c r="D430" s="7">
        <f>VLOOKUP(C430,[1]圆通全网结算明细!$A:$B,2,0)</f>
        <v>5203723060</v>
      </c>
      <c r="E430" s="4">
        <v>101</v>
      </c>
      <c r="F430" s="5" t="s">
        <v>18</v>
      </c>
      <c r="G430" s="5" t="s">
        <v>1364</v>
      </c>
      <c r="H430" s="12" t="s">
        <v>998</v>
      </c>
      <c r="I430" s="12">
        <f t="shared" si="13"/>
        <v>1</v>
      </c>
      <c r="J430" s="12">
        <v>5</v>
      </c>
      <c r="K430" s="12">
        <v>2</v>
      </c>
      <c r="L430" s="12">
        <f t="shared" si="12"/>
        <v>5</v>
      </c>
      <c r="M430" s="2">
        <v>42980</v>
      </c>
      <c r="N430" s="16" t="s">
        <v>21</v>
      </c>
      <c r="O430" s="13" t="s">
        <v>1365</v>
      </c>
      <c r="P430" s="13" t="s">
        <v>1366</v>
      </c>
      <c r="Q430" s="11" t="s">
        <v>24</v>
      </c>
      <c r="R430" s="11" t="s">
        <v>25</v>
      </c>
    </row>
    <row r="431" spans="1:18" ht="36" x14ac:dyDescent="0.15">
      <c r="A431" s="11">
        <v>430</v>
      </c>
      <c r="B431" s="2" t="s">
        <v>1328</v>
      </c>
      <c r="C431" s="3" t="s">
        <v>1367</v>
      </c>
      <c r="D431" s="7">
        <f>VLOOKUP(C431,[1]圆通全网结算明细!$A:$B,2,0)</f>
        <v>5203733196</v>
      </c>
      <c r="E431" s="4">
        <v>101</v>
      </c>
      <c r="F431" s="5" t="s">
        <v>18</v>
      </c>
      <c r="G431" s="5" t="s">
        <v>1368</v>
      </c>
      <c r="H431" s="12" t="s">
        <v>961</v>
      </c>
      <c r="I431" s="12">
        <f t="shared" si="13"/>
        <v>3</v>
      </c>
      <c r="J431" s="12">
        <v>5</v>
      </c>
      <c r="K431" s="12">
        <v>2</v>
      </c>
      <c r="L431" s="12">
        <f t="shared" si="12"/>
        <v>9</v>
      </c>
      <c r="M431" s="2">
        <v>42980</v>
      </c>
      <c r="N431" s="16" t="s">
        <v>21</v>
      </c>
      <c r="O431" s="13" t="s">
        <v>351</v>
      </c>
      <c r="P431" s="13" t="s">
        <v>352</v>
      </c>
      <c r="Q431" s="11" t="s">
        <v>24</v>
      </c>
      <c r="R431" s="11" t="s">
        <v>89</v>
      </c>
    </row>
    <row r="432" spans="1:18" ht="36" x14ac:dyDescent="0.15">
      <c r="A432" s="11">
        <v>431</v>
      </c>
      <c r="B432" s="2" t="s">
        <v>1328</v>
      </c>
      <c r="C432" s="3" t="s">
        <v>1369</v>
      </c>
      <c r="D432" s="7">
        <f>VLOOKUP(C432,[1]圆通全网结算明细!$A:$B,2,0)</f>
        <v>5203923761</v>
      </c>
      <c r="E432" s="4">
        <v>101</v>
      </c>
      <c r="F432" s="5" t="s">
        <v>18</v>
      </c>
      <c r="G432" s="5" t="s">
        <v>1370</v>
      </c>
      <c r="H432" s="12" t="s">
        <v>1371</v>
      </c>
      <c r="I432" s="12">
        <f t="shared" si="13"/>
        <v>3</v>
      </c>
      <c r="J432" s="12">
        <v>5</v>
      </c>
      <c r="K432" s="12">
        <v>2</v>
      </c>
      <c r="L432" s="12">
        <f t="shared" si="12"/>
        <v>9</v>
      </c>
      <c r="M432" s="2">
        <v>42980</v>
      </c>
      <c r="N432" s="16" t="s">
        <v>21</v>
      </c>
      <c r="O432" s="13" t="s">
        <v>668</v>
      </c>
      <c r="P432" s="13" t="s">
        <v>669</v>
      </c>
      <c r="Q432" s="11" t="s">
        <v>24</v>
      </c>
      <c r="R432" s="11" t="s">
        <v>89</v>
      </c>
    </row>
    <row r="433" spans="1:18" ht="24" x14ac:dyDescent="0.15">
      <c r="A433" s="11">
        <v>432</v>
      </c>
      <c r="B433" s="2" t="s">
        <v>1328</v>
      </c>
      <c r="C433" s="3" t="s">
        <v>1372</v>
      </c>
      <c r="D433" s="7">
        <f>VLOOKUP(C433,[1]圆通全网结算明细!$A:$B,2,0)</f>
        <v>5203779337</v>
      </c>
      <c r="E433" s="4">
        <v>101</v>
      </c>
      <c r="F433" s="5" t="s">
        <v>18</v>
      </c>
      <c r="G433" s="5" t="s">
        <v>1373</v>
      </c>
      <c r="H433" s="12" t="s">
        <v>1374</v>
      </c>
      <c r="I433" s="12">
        <f t="shared" si="13"/>
        <v>5</v>
      </c>
      <c r="J433" s="12">
        <v>5</v>
      </c>
      <c r="K433" s="12">
        <v>2</v>
      </c>
      <c r="L433" s="12">
        <f t="shared" si="12"/>
        <v>13</v>
      </c>
      <c r="M433" s="2">
        <v>42980</v>
      </c>
      <c r="N433" s="16" t="s">
        <v>21</v>
      </c>
      <c r="O433" s="13" t="s">
        <v>949</v>
      </c>
      <c r="P433" s="13" t="s">
        <v>950</v>
      </c>
      <c r="Q433" s="11" t="s">
        <v>24</v>
      </c>
      <c r="R433" s="11" t="s">
        <v>25</v>
      </c>
    </row>
    <row r="434" spans="1:18" ht="24" x14ac:dyDescent="0.15">
      <c r="A434" s="11">
        <v>433</v>
      </c>
      <c r="B434" s="2" t="s">
        <v>1328</v>
      </c>
      <c r="C434" s="3" t="s">
        <v>1375</v>
      </c>
      <c r="D434" s="7">
        <f>VLOOKUP(C434,[1]圆通全网结算明细!$A:$B,2,0)</f>
        <v>5203889801</v>
      </c>
      <c r="E434" s="4">
        <v>101</v>
      </c>
      <c r="F434" s="5" t="s">
        <v>18</v>
      </c>
      <c r="G434" s="5" t="s">
        <v>1376</v>
      </c>
      <c r="H434" s="12" t="s">
        <v>403</v>
      </c>
      <c r="I434" s="12">
        <f t="shared" si="13"/>
        <v>2</v>
      </c>
      <c r="J434" s="12">
        <v>5</v>
      </c>
      <c r="K434" s="12">
        <v>2</v>
      </c>
      <c r="L434" s="12">
        <f t="shared" si="12"/>
        <v>7</v>
      </c>
      <c r="M434" s="2">
        <v>42980</v>
      </c>
      <c r="N434" s="16" t="s">
        <v>21</v>
      </c>
      <c r="O434" s="13" t="s">
        <v>22</v>
      </c>
      <c r="P434" s="13" t="s">
        <v>23</v>
      </c>
      <c r="Q434" s="11" t="s">
        <v>24</v>
      </c>
      <c r="R434" s="11" t="s">
        <v>89</v>
      </c>
    </row>
    <row r="435" spans="1:18" ht="36" x14ac:dyDescent="0.15">
      <c r="A435" s="11">
        <v>434</v>
      </c>
      <c r="B435" s="2" t="s">
        <v>1328</v>
      </c>
      <c r="C435" s="3" t="s">
        <v>1377</v>
      </c>
      <c r="D435" s="7">
        <f>VLOOKUP(C435,[1]圆通全网结算明细!$A:$B,2,0)</f>
        <v>5203689725</v>
      </c>
      <c r="E435" s="4">
        <v>101</v>
      </c>
      <c r="F435" s="5" t="s">
        <v>39</v>
      </c>
      <c r="G435" s="5" t="s">
        <v>1378</v>
      </c>
      <c r="H435" s="12" t="s">
        <v>961</v>
      </c>
      <c r="I435" s="12">
        <f t="shared" si="13"/>
        <v>3</v>
      </c>
      <c r="J435" s="12">
        <v>5</v>
      </c>
      <c r="K435" s="12">
        <v>2</v>
      </c>
      <c r="L435" s="12">
        <f t="shared" si="12"/>
        <v>9</v>
      </c>
      <c r="M435" s="2">
        <v>42980</v>
      </c>
      <c r="N435" s="16" t="s">
        <v>21</v>
      </c>
      <c r="O435" s="13" t="s">
        <v>351</v>
      </c>
      <c r="P435" s="13" t="s">
        <v>352</v>
      </c>
      <c r="Q435" s="11" t="s">
        <v>24</v>
      </c>
      <c r="R435" s="11" t="s">
        <v>25</v>
      </c>
    </row>
    <row r="436" spans="1:18" ht="24" x14ac:dyDescent="0.15">
      <c r="A436" s="11">
        <v>435</v>
      </c>
      <c r="B436" s="2" t="s">
        <v>1328</v>
      </c>
      <c r="C436" s="3" t="s">
        <v>1379</v>
      </c>
      <c r="D436" s="7">
        <f>VLOOKUP(C436,[1]圆通全网结算明细!$A:$B,2,0)</f>
        <v>5203803147</v>
      </c>
      <c r="E436" s="4">
        <v>101</v>
      </c>
      <c r="F436" s="5" t="s">
        <v>39</v>
      </c>
      <c r="G436" s="5" t="s">
        <v>1380</v>
      </c>
      <c r="H436" s="12" t="s">
        <v>1381</v>
      </c>
      <c r="I436" s="12">
        <f t="shared" si="13"/>
        <v>2</v>
      </c>
      <c r="J436" s="12">
        <v>5</v>
      </c>
      <c r="K436" s="12">
        <v>2</v>
      </c>
      <c r="L436" s="12">
        <f t="shared" si="12"/>
        <v>7</v>
      </c>
      <c r="M436" s="2">
        <v>42980</v>
      </c>
      <c r="N436" s="16" t="s">
        <v>21</v>
      </c>
      <c r="O436" s="13" t="s">
        <v>1382</v>
      </c>
      <c r="P436" s="13" t="s">
        <v>1383</v>
      </c>
      <c r="Q436" s="11" t="s">
        <v>24</v>
      </c>
      <c r="R436" s="11" t="s">
        <v>89</v>
      </c>
    </row>
    <row r="437" spans="1:18" ht="24" x14ac:dyDescent="0.15">
      <c r="A437" s="11">
        <v>436</v>
      </c>
      <c r="B437" s="2" t="s">
        <v>1328</v>
      </c>
      <c r="C437" s="3" t="s">
        <v>1384</v>
      </c>
      <c r="D437" s="7">
        <f>VLOOKUP(C437,[1]圆通全网结算明细!$A:$B,2,0)</f>
        <v>5203767388</v>
      </c>
      <c r="E437" s="4">
        <v>101</v>
      </c>
      <c r="F437" s="5" t="s">
        <v>18</v>
      </c>
      <c r="G437" s="5" t="s">
        <v>1385</v>
      </c>
      <c r="H437" s="12" t="s">
        <v>29</v>
      </c>
      <c r="I437" s="12">
        <f t="shared" si="13"/>
        <v>2</v>
      </c>
      <c r="J437" s="12">
        <v>5</v>
      </c>
      <c r="K437" s="12">
        <v>2</v>
      </c>
      <c r="L437" s="12">
        <f t="shared" si="12"/>
        <v>7</v>
      </c>
      <c r="M437" s="2">
        <v>42980</v>
      </c>
      <c r="N437" s="16" t="s">
        <v>21</v>
      </c>
      <c r="O437" s="13" t="s">
        <v>1386</v>
      </c>
      <c r="P437" s="13" t="s">
        <v>1387</v>
      </c>
      <c r="Q437" s="11" t="s">
        <v>24</v>
      </c>
      <c r="R437" s="11" t="s">
        <v>89</v>
      </c>
    </row>
    <row r="438" spans="1:18" ht="36" x14ac:dyDescent="0.15">
      <c r="A438" s="11">
        <v>437</v>
      </c>
      <c r="B438" s="2" t="s">
        <v>1328</v>
      </c>
      <c r="C438" s="3" t="s">
        <v>1388</v>
      </c>
      <c r="D438" s="7">
        <f>VLOOKUP(C438,[1]圆通全网结算明细!$A:$B,2,0)</f>
        <v>5203764920</v>
      </c>
      <c r="E438" s="4">
        <v>101</v>
      </c>
      <c r="F438" s="5" t="s">
        <v>39</v>
      </c>
      <c r="G438" s="5" t="s">
        <v>1389</v>
      </c>
      <c r="H438" s="12" t="s">
        <v>690</v>
      </c>
      <c r="I438" s="12">
        <f t="shared" si="13"/>
        <v>2</v>
      </c>
      <c r="J438" s="12">
        <v>5</v>
      </c>
      <c r="K438" s="12">
        <v>2</v>
      </c>
      <c r="L438" s="12">
        <f t="shared" si="12"/>
        <v>7</v>
      </c>
      <c r="M438" s="2">
        <v>42980</v>
      </c>
      <c r="N438" s="16" t="s">
        <v>21</v>
      </c>
      <c r="O438" s="13" t="s">
        <v>1386</v>
      </c>
      <c r="P438" s="13" t="s">
        <v>1387</v>
      </c>
      <c r="Q438" s="11" t="s">
        <v>24</v>
      </c>
      <c r="R438" s="11" t="s">
        <v>25</v>
      </c>
    </row>
    <row r="439" spans="1:18" ht="24" x14ac:dyDescent="0.15">
      <c r="A439" s="11">
        <v>438</v>
      </c>
      <c r="B439" s="2" t="s">
        <v>1328</v>
      </c>
      <c r="C439" s="3" t="s">
        <v>1390</v>
      </c>
      <c r="D439" s="7">
        <f>VLOOKUP(C439,[1]圆通全网结算明细!$A:$B,2,0)</f>
        <v>5203724342</v>
      </c>
      <c r="E439" s="4">
        <v>101</v>
      </c>
      <c r="F439" s="5" t="s">
        <v>149</v>
      </c>
      <c r="G439" s="5" t="s">
        <v>1391</v>
      </c>
      <c r="H439" s="12" t="s">
        <v>45</v>
      </c>
      <c r="I439" s="12">
        <f t="shared" si="13"/>
        <v>2</v>
      </c>
      <c r="J439" s="12">
        <v>5</v>
      </c>
      <c r="K439" s="12">
        <v>2</v>
      </c>
      <c r="L439" s="12">
        <f t="shared" si="12"/>
        <v>7</v>
      </c>
      <c r="M439" s="2">
        <v>42980</v>
      </c>
      <c r="N439" s="16" t="s">
        <v>21</v>
      </c>
      <c r="O439" s="13" t="s">
        <v>1392</v>
      </c>
      <c r="P439" s="13" t="s">
        <v>1393</v>
      </c>
      <c r="Q439" s="11" t="s">
        <v>24</v>
      </c>
      <c r="R439" s="11" t="s">
        <v>25</v>
      </c>
    </row>
    <row r="440" spans="1:18" ht="24" x14ac:dyDescent="0.15">
      <c r="A440" s="11">
        <v>439</v>
      </c>
      <c r="B440" s="2" t="s">
        <v>1328</v>
      </c>
      <c r="C440" s="3" t="s">
        <v>1394</v>
      </c>
      <c r="D440" s="7">
        <f>VLOOKUP(C440,[1]圆通全网结算明细!$A:$B,2,0)</f>
        <v>5203712285</v>
      </c>
      <c r="E440" s="4">
        <v>101</v>
      </c>
      <c r="F440" s="5" t="s">
        <v>39</v>
      </c>
      <c r="G440" s="5" t="s">
        <v>1395</v>
      </c>
      <c r="H440" s="12" t="s">
        <v>961</v>
      </c>
      <c r="I440" s="12">
        <f t="shared" si="13"/>
        <v>3</v>
      </c>
      <c r="J440" s="12">
        <v>5</v>
      </c>
      <c r="K440" s="12">
        <v>2</v>
      </c>
      <c r="L440" s="12">
        <f t="shared" si="12"/>
        <v>9</v>
      </c>
      <c r="M440" s="2">
        <v>42980</v>
      </c>
      <c r="N440" s="16" t="s">
        <v>21</v>
      </c>
      <c r="O440" s="13" t="s">
        <v>351</v>
      </c>
      <c r="P440" s="13" t="s">
        <v>352</v>
      </c>
      <c r="Q440" s="11" t="s">
        <v>24</v>
      </c>
      <c r="R440" s="11" t="s">
        <v>25</v>
      </c>
    </row>
    <row r="441" spans="1:18" ht="24" x14ac:dyDescent="0.15">
      <c r="A441" s="11">
        <v>440</v>
      </c>
      <c r="B441" s="2" t="s">
        <v>1328</v>
      </c>
      <c r="C441" s="3" t="s">
        <v>1396</v>
      </c>
      <c r="D441" s="7">
        <f>VLOOKUP(C441,[1]圆通全网结算明细!$A:$B,2,0)</f>
        <v>5203754757</v>
      </c>
      <c r="E441" s="4">
        <v>101</v>
      </c>
      <c r="F441" s="5" t="s">
        <v>18</v>
      </c>
      <c r="G441" s="5" t="s">
        <v>1397</v>
      </c>
      <c r="H441" s="12" t="s">
        <v>619</v>
      </c>
      <c r="I441" s="12">
        <f t="shared" si="13"/>
        <v>2</v>
      </c>
      <c r="J441" s="12">
        <v>5</v>
      </c>
      <c r="K441" s="12">
        <v>2</v>
      </c>
      <c r="L441" s="12">
        <f t="shared" si="12"/>
        <v>7</v>
      </c>
      <c r="M441" s="2">
        <v>42980</v>
      </c>
      <c r="N441" s="16" t="s">
        <v>21</v>
      </c>
      <c r="O441" s="13" t="s">
        <v>1382</v>
      </c>
      <c r="P441" s="13" t="s">
        <v>1383</v>
      </c>
      <c r="Q441" s="11" t="s">
        <v>24</v>
      </c>
      <c r="R441" s="11" t="s">
        <v>89</v>
      </c>
    </row>
    <row r="442" spans="1:18" ht="24" x14ac:dyDescent="0.15">
      <c r="A442" s="11">
        <v>441</v>
      </c>
      <c r="B442" s="2" t="s">
        <v>1328</v>
      </c>
      <c r="C442" s="3" t="s">
        <v>1398</v>
      </c>
      <c r="D442" s="7">
        <f>VLOOKUP(C442,[1]圆通全网结算明细!$A:$B,2,0)</f>
        <v>5203762154</v>
      </c>
      <c r="E442" s="4">
        <v>101</v>
      </c>
      <c r="F442" s="5" t="s">
        <v>153</v>
      </c>
      <c r="G442" s="5" t="s">
        <v>1399</v>
      </c>
      <c r="H442" s="12" t="s">
        <v>961</v>
      </c>
      <c r="I442" s="12">
        <f t="shared" si="13"/>
        <v>3</v>
      </c>
      <c r="J442" s="12">
        <v>5</v>
      </c>
      <c r="K442" s="12">
        <v>2</v>
      </c>
      <c r="L442" s="12">
        <f t="shared" si="12"/>
        <v>9</v>
      </c>
      <c r="M442" s="2">
        <v>42980</v>
      </c>
      <c r="N442" s="16" t="s">
        <v>21</v>
      </c>
      <c r="O442" s="13" t="s">
        <v>351</v>
      </c>
      <c r="P442" s="13" t="s">
        <v>352</v>
      </c>
      <c r="Q442" s="11" t="s">
        <v>24</v>
      </c>
      <c r="R442" s="11" t="s">
        <v>25</v>
      </c>
    </row>
    <row r="443" spans="1:18" ht="36" x14ac:dyDescent="0.15">
      <c r="A443" s="11">
        <v>442</v>
      </c>
      <c r="B443" s="2" t="s">
        <v>1328</v>
      </c>
      <c r="C443" s="3" t="s">
        <v>1400</v>
      </c>
      <c r="D443" s="7">
        <f>VLOOKUP(C443,[1]圆通全网结算明细!$A:$B,2,0)</f>
        <v>5203684435</v>
      </c>
      <c r="E443" s="4">
        <v>101</v>
      </c>
      <c r="F443" s="5" t="s">
        <v>153</v>
      </c>
      <c r="G443" s="5" t="s">
        <v>1401</v>
      </c>
      <c r="H443" s="12" t="s">
        <v>1371</v>
      </c>
      <c r="I443" s="12">
        <f t="shared" si="13"/>
        <v>3</v>
      </c>
      <c r="J443" s="12">
        <v>5</v>
      </c>
      <c r="K443" s="12">
        <v>2</v>
      </c>
      <c r="L443" s="12">
        <f t="shared" si="12"/>
        <v>9</v>
      </c>
      <c r="M443" s="2">
        <v>42980</v>
      </c>
      <c r="N443" s="16" t="s">
        <v>21</v>
      </c>
      <c r="O443" s="13" t="s">
        <v>668</v>
      </c>
      <c r="P443" s="13" t="s">
        <v>669</v>
      </c>
      <c r="Q443" s="11" t="s">
        <v>24</v>
      </c>
      <c r="R443" s="11" t="s">
        <v>89</v>
      </c>
    </row>
    <row r="444" spans="1:18" ht="36" x14ac:dyDescent="0.15">
      <c r="A444" s="11">
        <v>443</v>
      </c>
      <c r="B444" s="2" t="s">
        <v>1328</v>
      </c>
      <c r="C444" s="3" t="s">
        <v>1402</v>
      </c>
      <c r="D444" s="7">
        <f>VLOOKUP(C444,[1]圆通全网结算明细!$A:$B,2,0)</f>
        <v>5203703734</v>
      </c>
      <c r="E444" s="4">
        <v>101</v>
      </c>
      <c r="F444" s="5" t="s">
        <v>153</v>
      </c>
      <c r="G444" s="5" t="s">
        <v>1403</v>
      </c>
      <c r="H444" s="12" t="s">
        <v>892</v>
      </c>
      <c r="I444" s="12">
        <f t="shared" si="13"/>
        <v>2</v>
      </c>
      <c r="J444" s="12">
        <v>5</v>
      </c>
      <c r="K444" s="12">
        <v>2</v>
      </c>
      <c r="L444" s="12">
        <f t="shared" si="12"/>
        <v>7</v>
      </c>
      <c r="M444" s="2">
        <v>42980</v>
      </c>
      <c r="N444" s="16" t="s">
        <v>21</v>
      </c>
      <c r="O444" s="13" t="s">
        <v>93</v>
      </c>
      <c r="P444" s="13" t="s">
        <v>94</v>
      </c>
      <c r="Q444" s="11" t="s">
        <v>24</v>
      </c>
      <c r="R444" s="11" t="s">
        <v>25</v>
      </c>
    </row>
    <row r="445" spans="1:18" ht="24" x14ac:dyDescent="0.15">
      <c r="A445" s="11">
        <v>444</v>
      </c>
      <c r="B445" s="2" t="s">
        <v>1328</v>
      </c>
      <c r="C445" s="3" t="s">
        <v>1404</v>
      </c>
      <c r="D445" s="7">
        <f>VLOOKUP(C445,[1]圆通全网结算明细!$A:$B,2,0)</f>
        <v>5203694573</v>
      </c>
      <c r="E445" s="4">
        <v>101</v>
      </c>
      <c r="F445" s="5" t="s">
        <v>153</v>
      </c>
      <c r="G445" s="5" t="s">
        <v>1405</v>
      </c>
      <c r="H445" s="12" t="s">
        <v>1406</v>
      </c>
      <c r="I445" s="12">
        <f t="shared" si="13"/>
        <v>1</v>
      </c>
      <c r="J445" s="12">
        <v>5</v>
      </c>
      <c r="K445" s="12">
        <v>2</v>
      </c>
      <c r="L445" s="12">
        <f t="shared" si="12"/>
        <v>5</v>
      </c>
      <c r="M445" s="2">
        <v>42980</v>
      </c>
      <c r="N445" s="16" t="s">
        <v>7145</v>
      </c>
      <c r="O445" s="13" t="s">
        <v>93</v>
      </c>
      <c r="P445" s="13" t="s">
        <v>94</v>
      </c>
      <c r="Q445" s="11" t="s">
        <v>24</v>
      </c>
      <c r="R445" s="11" t="s">
        <v>89</v>
      </c>
    </row>
    <row r="446" spans="1:18" ht="24" x14ac:dyDescent="0.15">
      <c r="A446" s="11">
        <v>445</v>
      </c>
      <c r="B446" s="2" t="s">
        <v>1328</v>
      </c>
      <c r="C446" s="3" t="s">
        <v>1407</v>
      </c>
      <c r="D446" s="7">
        <f>VLOOKUP(C446,[1]圆通全网结算明细!$A:$B,2,0)</f>
        <v>5203776204</v>
      </c>
      <c r="E446" s="4">
        <v>101</v>
      </c>
      <c r="F446" s="5" t="s">
        <v>153</v>
      </c>
      <c r="G446" s="5" t="s">
        <v>1408</v>
      </c>
      <c r="H446" s="12" t="s">
        <v>310</v>
      </c>
      <c r="I446" s="12">
        <f t="shared" si="13"/>
        <v>1</v>
      </c>
      <c r="J446" s="12">
        <v>5</v>
      </c>
      <c r="K446" s="12">
        <v>2</v>
      </c>
      <c r="L446" s="12">
        <f t="shared" si="12"/>
        <v>5</v>
      </c>
      <c r="M446" s="2">
        <v>42980</v>
      </c>
      <c r="N446" s="16" t="s">
        <v>21</v>
      </c>
      <c r="O446" s="13" t="s">
        <v>1409</v>
      </c>
      <c r="P446" s="13" t="s">
        <v>1410</v>
      </c>
      <c r="Q446" s="11" t="s">
        <v>24</v>
      </c>
      <c r="R446" s="11" t="s">
        <v>25</v>
      </c>
    </row>
    <row r="447" spans="1:18" ht="36" x14ac:dyDescent="0.15">
      <c r="A447" s="11">
        <v>446</v>
      </c>
      <c r="B447" s="2" t="s">
        <v>1328</v>
      </c>
      <c r="C447" s="3" t="s">
        <v>1411</v>
      </c>
      <c r="D447" s="7">
        <f>VLOOKUP(C447,[1]圆通全网结算明细!$A:$B,2,0)</f>
        <v>5203759017</v>
      </c>
      <c r="E447" s="4">
        <v>101</v>
      </c>
      <c r="F447" s="5" t="s">
        <v>153</v>
      </c>
      <c r="G447" s="5" t="s">
        <v>1412</v>
      </c>
      <c r="H447" s="12" t="s">
        <v>232</v>
      </c>
      <c r="I447" s="12">
        <f t="shared" si="13"/>
        <v>1</v>
      </c>
      <c r="J447" s="12">
        <v>5</v>
      </c>
      <c r="K447" s="12">
        <v>2</v>
      </c>
      <c r="L447" s="12">
        <f t="shared" si="12"/>
        <v>5</v>
      </c>
      <c r="M447" s="2">
        <v>42980</v>
      </c>
      <c r="N447" s="16" t="s">
        <v>21</v>
      </c>
      <c r="O447" s="13" t="s">
        <v>1365</v>
      </c>
      <c r="P447" s="13" t="s">
        <v>1366</v>
      </c>
      <c r="Q447" s="11" t="s">
        <v>24</v>
      </c>
      <c r="R447" s="11" t="s">
        <v>89</v>
      </c>
    </row>
    <row r="448" spans="1:18" ht="36" x14ac:dyDescent="0.15">
      <c r="A448" s="11">
        <v>447</v>
      </c>
      <c r="B448" s="2" t="s">
        <v>1328</v>
      </c>
      <c r="C448" s="3" t="s">
        <v>1413</v>
      </c>
      <c r="D448" s="7">
        <f>VLOOKUP(C448,[1]圆通全网结算明细!$A:$B,2,0)</f>
        <v>5203768226</v>
      </c>
      <c r="E448" s="4">
        <v>101</v>
      </c>
      <c r="F448" s="5" t="s">
        <v>153</v>
      </c>
      <c r="G448" s="5" t="s">
        <v>1414</v>
      </c>
      <c r="H448" s="12" t="s">
        <v>1022</v>
      </c>
      <c r="I448" s="12">
        <f t="shared" si="13"/>
        <v>2</v>
      </c>
      <c r="J448" s="12">
        <v>5</v>
      </c>
      <c r="K448" s="12">
        <v>2</v>
      </c>
      <c r="L448" s="12">
        <f t="shared" si="12"/>
        <v>7</v>
      </c>
      <c r="M448" s="2">
        <v>42980</v>
      </c>
      <c r="N448" s="16" t="s">
        <v>21</v>
      </c>
      <c r="O448" s="13" t="s">
        <v>93</v>
      </c>
      <c r="P448" s="13" t="s">
        <v>94</v>
      </c>
      <c r="Q448" s="11" t="s">
        <v>24</v>
      </c>
      <c r="R448" s="11" t="s">
        <v>25</v>
      </c>
    </row>
    <row r="449" spans="1:18" ht="24" x14ac:dyDescent="0.15">
      <c r="A449" s="11">
        <v>448</v>
      </c>
      <c r="B449" s="2" t="s">
        <v>1328</v>
      </c>
      <c r="C449" s="3" t="s">
        <v>1415</v>
      </c>
      <c r="D449" s="7">
        <f>VLOOKUP(C449,[1]圆通全网结算明细!$A:$B,2,0)</f>
        <v>5203768806</v>
      </c>
      <c r="E449" s="4">
        <v>101</v>
      </c>
      <c r="F449" s="5" t="s">
        <v>153</v>
      </c>
      <c r="G449" s="5" t="s">
        <v>1416</v>
      </c>
      <c r="H449" s="12" t="s">
        <v>190</v>
      </c>
      <c r="I449" s="12">
        <f t="shared" si="13"/>
        <v>2</v>
      </c>
      <c r="J449" s="12">
        <v>5</v>
      </c>
      <c r="K449" s="12">
        <v>2</v>
      </c>
      <c r="L449" s="12">
        <f t="shared" si="12"/>
        <v>7</v>
      </c>
      <c r="M449" s="2">
        <v>42980</v>
      </c>
      <c r="N449" s="16" t="s">
        <v>21</v>
      </c>
      <c r="O449" s="13" t="s">
        <v>93</v>
      </c>
      <c r="P449" s="13" t="s">
        <v>94</v>
      </c>
      <c r="Q449" s="11" t="s">
        <v>24</v>
      </c>
      <c r="R449" s="11" t="s">
        <v>25</v>
      </c>
    </row>
    <row r="450" spans="1:18" ht="24" x14ac:dyDescent="0.15">
      <c r="A450" s="11">
        <v>449</v>
      </c>
      <c r="B450" s="2" t="s">
        <v>1328</v>
      </c>
      <c r="C450" s="3" t="s">
        <v>1417</v>
      </c>
      <c r="D450" s="7">
        <f>VLOOKUP(C450,[1]圆通全网结算明细!$A:$B,2,0)</f>
        <v>5203764609</v>
      </c>
      <c r="E450" s="4">
        <v>101</v>
      </c>
      <c r="F450" s="5" t="s">
        <v>153</v>
      </c>
      <c r="G450" s="5" t="s">
        <v>1418</v>
      </c>
      <c r="H450" s="12" t="s">
        <v>290</v>
      </c>
      <c r="I450" s="12">
        <f t="shared" si="13"/>
        <v>1</v>
      </c>
      <c r="J450" s="12">
        <v>5</v>
      </c>
      <c r="K450" s="12">
        <v>2</v>
      </c>
      <c r="L450" s="12">
        <f t="shared" ref="L450:L513" si="14">J450+(I450-1)*K450</f>
        <v>5</v>
      </c>
      <c r="M450" s="2">
        <v>42980</v>
      </c>
      <c r="N450" s="16" t="s">
        <v>21</v>
      </c>
      <c r="O450" s="13" t="s">
        <v>1419</v>
      </c>
      <c r="P450" s="13" t="s">
        <v>1420</v>
      </c>
      <c r="Q450" s="11" t="s">
        <v>24</v>
      </c>
      <c r="R450" s="11" t="s">
        <v>25</v>
      </c>
    </row>
    <row r="451" spans="1:18" ht="36" x14ac:dyDescent="0.15">
      <c r="A451" s="11">
        <v>450</v>
      </c>
      <c r="B451" s="2" t="s">
        <v>1328</v>
      </c>
      <c r="C451" s="3" t="s">
        <v>1421</v>
      </c>
      <c r="D451" s="7">
        <f>VLOOKUP(C451,[1]圆通全网结算明细!$A:$B,2,0)</f>
        <v>5203742027</v>
      </c>
      <c r="E451" s="4">
        <v>101</v>
      </c>
      <c r="F451" s="5" t="s">
        <v>153</v>
      </c>
      <c r="G451" s="5" t="s">
        <v>1422</v>
      </c>
      <c r="H451" s="12" t="s">
        <v>211</v>
      </c>
      <c r="I451" s="12">
        <f t="shared" ref="I451:I514" si="15">CEILING(H451,1)</f>
        <v>2</v>
      </c>
      <c r="J451" s="12">
        <v>5</v>
      </c>
      <c r="K451" s="12">
        <v>2</v>
      </c>
      <c r="L451" s="12">
        <f t="shared" si="14"/>
        <v>7</v>
      </c>
      <c r="M451" s="2">
        <v>42980</v>
      </c>
      <c r="N451" s="16" t="s">
        <v>21</v>
      </c>
      <c r="O451" s="13" t="s">
        <v>1423</v>
      </c>
      <c r="P451" s="13" t="s">
        <v>1424</v>
      </c>
      <c r="Q451" s="11" t="s">
        <v>24</v>
      </c>
      <c r="R451" s="11" t="s">
        <v>25</v>
      </c>
    </row>
    <row r="452" spans="1:18" ht="24" x14ac:dyDescent="0.15">
      <c r="A452" s="11">
        <v>451</v>
      </c>
      <c r="B452" s="2" t="s">
        <v>1328</v>
      </c>
      <c r="C452" s="3" t="s">
        <v>1425</v>
      </c>
      <c r="D452" s="7">
        <f>VLOOKUP(C452,[1]圆通全网结算明细!$A:$B,2,0)</f>
        <v>5203741381</v>
      </c>
      <c r="E452" s="4">
        <v>101</v>
      </c>
      <c r="F452" s="5" t="s">
        <v>153</v>
      </c>
      <c r="G452" s="5" t="s">
        <v>1426</v>
      </c>
      <c r="H452" s="12" t="s">
        <v>862</v>
      </c>
      <c r="I452" s="12">
        <f t="shared" si="15"/>
        <v>2</v>
      </c>
      <c r="J452" s="12">
        <v>5</v>
      </c>
      <c r="K452" s="12">
        <v>2</v>
      </c>
      <c r="L452" s="12">
        <f t="shared" si="14"/>
        <v>7</v>
      </c>
      <c r="M452" s="2">
        <v>42980</v>
      </c>
      <c r="N452" s="16" t="s">
        <v>21</v>
      </c>
      <c r="O452" s="13" t="s">
        <v>93</v>
      </c>
      <c r="P452" s="13" t="s">
        <v>94</v>
      </c>
      <c r="Q452" s="11" t="s">
        <v>24</v>
      </c>
      <c r="R452" s="11" t="s">
        <v>25</v>
      </c>
    </row>
    <row r="453" spans="1:18" ht="24" x14ac:dyDescent="0.15">
      <c r="A453" s="11">
        <v>452</v>
      </c>
      <c r="B453" s="2" t="s">
        <v>1328</v>
      </c>
      <c r="C453" s="3" t="s">
        <v>1427</v>
      </c>
      <c r="D453" s="7">
        <f>VLOOKUP(C453,[1]圆通全网结算明细!$A:$B,2,0)</f>
        <v>5203786134</v>
      </c>
      <c r="E453" s="4">
        <v>101</v>
      </c>
      <c r="F453" s="5" t="s">
        <v>153</v>
      </c>
      <c r="G453" s="5" t="s">
        <v>1428</v>
      </c>
      <c r="H453" s="12" t="s">
        <v>315</v>
      </c>
      <c r="I453" s="12">
        <f t="shared" si="15"/>
        <v>2</v>
      </c>
      <c r="J453" s="12">
        <v>5</v>
      </c>
      <c r="K453" s="12">
        <v>2</v>
      </c>
      <c r="L453" s="12">
        <f t="shared" si="14"/>
        <v>7</v>
      </c>
      <c r="M453" s="2">
        <v>42980</v>
      </c>
      <c r="N453" s="16" t="s">
        <v>21</v>
      </c>
      <c r="O453" s="13" t="s">
        <v>93</v>
      </c>
      <c r="P453" s="13" t="s">
        <v>94</v>
      </c>
      <c r="Q453" s="11" t="s">
        <v>24</v>
      </c>
      <c r="R453" s="11" t="s">
        <v>25</v>
      </c>
    </row>
    <row r="454" spans="1:18" ht="24" x14ac:dyDescent="0.15">
      <c r="A454" s="11">
        <v>453</v>
      </c>
      <c r="B454" s="2" t="s">
        <v>1328</v>
      </c>
      <c r="C454" s="3" t="s">
        <v>1429</v>
      </c>
      <c r="D454" s="7">
        <f>VLOOKUP(C454,[1]圆通全网结算明细!$A:$B,2,0)</f>
        <v>5203763451</v>
      </c>
      <c r="E454" s="4">
        <v>101</v>
      </c>
      <c r="F454" s="5" t="s">
        <v>153</v>
      </c>
      <c r="G454" s="5" t="s">
        <v>1430</v>
      </c>
      <c r="H454" s="12" t="s">
        <v>663</v>
      </c>
      <c r="I454" s="12">
        <f t="shared" si="15"/>
        <v>3</v>
      </c>
      <c r="J454" s="12">
        <v>5</v>
      </c>
      <c r="K454" s="12">
        <v>2</v>
      </c>
      <c r="L454" s="12">
        <f t="shared" si="14"/>
        <v>9</v>
      </c>
      <c r="M454" s="2">
        <v>42980</v>
      </c>
      <c r="N454" s="16" t="s">
        <v>21</v>
      </c>
      <c r="O454" s="13" t="s">
        <v>1431</v>
      </c>
      <c r="P454" s="13" t="s">
        <v>1432</v>
      </c>
      <c r="Q454" s="11" t="s">
        <v>24</v>
      </c>
      <c r="R454" s="11" t="s">
        <v>89</v>
      </c>
    </row>
    <row r="455" spans="1:18" ht="24" x14ac:dyDescent="0.15">
      <c r="A455" s="11">
        <v>454</v>
      </c>
      <c r="B455" s="2" t="s">
        <v>1328</v>
      </c>
      <c r="C455" s="3" t="s">
        <v>1433</v>
      </c>
      <c r="D455" s="7">
        <f>VLOOKUP(C455,[1]圆通全网结算明细!$A:$B,2,0)</f>
        <v>5203705935</v>
      </c>
      <c r="E455" s="4">
        <v>101</v>
      </c>
      <c r="F455" s="5" t="s">
        <v>153</v>
      </c>
      <c r="G455" s="5" t="s">
        <v>1430</v>
      </c>
      <c r="H455" s="12" t="s">
        <v>1434</v>
      </c>
      <c r="I455" s="12">
        <f t="shared" si="15"/>
        <v>3</v>
      </c>
      <c r="J455" s="12">
        <v>5</v>
      </c>
      <c r="K455" s="12">
        <v>2</v>
      </c>
      <c r="L455" s="12">
        <f t="shared" si="14"/>
        <v>9</v>
      </c>
      <c r="M455" s="2">
        <v>42980</v>
      </c>
      <c r="N455" s="16" t="s">
        <v>21</v>
      </c>
      <c r="O455" s="13" t="s">
        <v>1435</v>
      </c>
      <c r="P455" s="13" t="s">
        <v>1436</v>
      </c>
      <c r="Q455" s="11" t="s">
        <v>24</v>
      </c>
      <c r="R455" s="11" t="s">
        <v>89</v>
      </c>
    </row>
    <row r="456" spans="1:18" ht="24" x14ac:dyDescent="0.15">
      <c r="A456" s="11">
        <v>455</v>
      </c>
      <c r="B456" s="2" t="s">
        <v>1328</v>
      </c>
      <c r="C456" s="3" t="s">
        <v>1437</v>
      </c>
      <c r="D456" s="7">
        <f>VLOOKUP(C456,[1]圆通全网结算明细!$A:$B,2,0)</f>
        <v>5203777008</v>
      </c>
      <c r="E456" s="4">
        <v>101</v>
      </c>
      <c r="F456" s="5" t="s">
        <v>153</v>
      </c>
      <c r="G456" s="5" t="s">
        <v>1438</v>
      </c>
      <c r="H456" s="12" t="s">
        <v>1374</v>
      </c>
      <c r="I456" s="12">
        <f t="shared" si="15"/>
        <v>5</v>
      </c>
      <c r="J456" s="12">
        <v>5</v>
      </c>
      <c r="K456" s="12">
        <v>2</v>
      </c>
      <c r="L456" s="12">
        <f t="shared" si="14"/>
        <v>13</v>
      </c>
      <c r="M456" s="2">
        <v>42980</v>
      </c>
      <c r="N456" s="16" t="s">
        <v>21</v>
      </c>
      <c r="O456" s="13" t="s">
        <v>949</v>
      </c>
      <c r="P456" s="13" t="s">
        <v>950</v>
      </c>
      <c r="Q456" s="11" t="s">
        <v>24</v>
      </c>
      <c r="R456" s="11" t="s">
        <v>25</v>
      </c>
    </row>
    <row r="457" spans="1:18" ht="24" x14ac:dyDescent="0.15">
      <c r="A457" s="11">
        <v>456</v>
      </c>
      <c r="B457" s="2" t="s">
        <v>1328</v>
      </c>
      <c r="C457" s="3" t="s">
        <v>1439</v>
      </c>
      <c r="D457" s="7">
        <f>VLOOKUP(C457,[1]圆通全网结算明细!$A:$B,2,0)</f>
        <v>5203755692</v>
      </c>
      <c r="E457" s="4">
        <v>101</v>
      </c>
      <c r="F457" s="5" t="s">
        <v>153</v>
      </c>
      <c r="G457" s="5" t="s">
        <v>1440</v>
      </c>
      <c r="H457" s="12" t="s">
        <v>110</v>
      </c>
      <c r="I457" s="12">
        <f t="shared" si="15"/>
        <v>2</v>
      </c>
      <c r="J457" s="12">
        <v>5</v>
      </c>
      <c r="K457" s="12">
        <v>2</v>
      </c>
      <c r="L457" s="12">
        <f t="shared" si="14"/>
        <v>7</v>
      </c>
      <c r="M457" s="2">
        <v>42980</v>
      </c>
      <c r="N457" s="16" t="s">
        <v>21</v>
      </c>
      <c r="O457" s="13" t="s">
        <v>1441</v>
      </c>
      <c r="P457" s="13" t="s">
        <v>1442</v>
      </c>
      <c r="Q457" s="11" t="s">
        <v>24</v>
      </c>
      <c r="R457" s="11" t="s">
        <v>25</v>
      </c>
    </row>
    <row r="458" spans="1:18" ht="24" x14ac:dyDescent="0.15">
      <c r="A458" s="11">
        <v>457</v>
      </c>
      <c r="B458" s="2" t="s">
        <v>1328</v>
      </c>
      <c r="C458" s="3" t="s">
        <v>1443</v>
      </c>
      <c r="D458" s="7">
        <f>VLOOKUP(C458,[1]圆通全网结算明细!$A:$B,2,0)</f>
        <v>5203740345</v>
      </c>
      <c r="E458" s="4">
        <v>101</v>
      </c>
      <c r="F458" s="5" t="s">
        <v>255</v>
      </c>
      <c r="G458" s="5" t="s">
        <v>1444</v>
      </c>
      <c r="H458" s="12" t="s">
        <v>110</v>
      </c>
      <c r="I458" s="12">
        <f t="shared" si="15"/>
        <v>2</v>
      </c>
      <c r="J458" s="12">
        <v>5</v>
      </c>
      <c r="K458" s="12">
        <v>2</v>
      </c>
      <c r="L458" s="12">
        <f t="shared" si="14"/>
        <v>7</v>
      </c>
      <c r="M458" s="2">
        <v>42980</v>
      </c>
      <c r="N458" s="16" t="s">
        <v>21</v>
      </c>
      <c r="O458" s="13" t="s">
        <v>111</v>
      </c>
      <c r="P458" s="13" t="s">
        <v>112</v>
      </c>
      <c r="Q458" s="11" t="s">
        <v>24</v>
      </c>
      <c r="R458" s="11" t="s">
        <v>25</v>
      </c>
    </row>
    <row r="459" spans="1:18" ht="24" x14ac:dyDescent="0.15">
      <c r="A459" s="11">
        <v>458</v>
      </c>
      <c r="B459" s="2" t="s">
        <v>1328</v>
      </c>
      <c r="C459" s="3" t="s">
        <v>1445</v>
      </c>
      <c r="D459" s="7">
        <f>VLOOKUP(C459,[1]圆通全网结算明细!$A:$B,2,0)</f>
        <v>5203717654</v>
      </c>
      <c r="E459" s="4">
        <v>101</v>
      </c>
      <c r="F459" s="5" t="s">
        <v>262</v>
      </c>
      <c r="G459" s="5" t="s">
        <v>1446</v>
      </c>
      <c r="H459" s="12" t="s">
        <v>1371</v>
      </c>
      <c r="I459" s="12">
        <f t="shared" si="15"/>
        <v>3</v>
      </c>
      <c r="J459" s="12">
        <v>5</v>
      </c>
      <c r="K459" s="12">
        <v>2</v>
      </c>
      <c r="L459" s="12">
        <f t="shared" si="14"/>
        <v>9</v>
      </c>
      <c r="M459" s="2">
        <v>42980</v>
      </c>
      <c r="N459" s="16" t="s">
        <v>21</v>
      </c>
      <c r="O459" s="13" t="s">
        <v>668</v>
      </c>
      <c r="P459" s="13" t="s">
        <v>669</v>
      </c>
      <c r="Q459" s="11" t="s">
        <v>24</v>
      </c>
      <c r="R459" s="11" t="s">
        <v>25</v>
      </c>
    </row>
    <row r="460" spans="1:18" ht="24" x14ac:dyDescent="0.15">
      <c r="A460" s="11">
        <v>459</v>
      </c>
      <c r="B460" s="2" t="s">
        <v>1328</v>
      </c>
      <c r="C460" s="3" t="s">
        <v>1447</v>
      </c>
      <c r="D460" s="7">
        <f>VLOOKUP(C460,[1]圆通全网结算明细!$A:$B,2,0)</f>
        <v>5203744493</v>
      </c>
      <c r="E460" s="4">
        <v>101</v>
      </c>
      <c r="F460" s="5" t="s">
        <v>262</v>
      </c>
      <c r="G460" s="5" t="s">
        <v>1448</v>
      </c>
      <c r="H460" s="12" t="s">
        <v>1371</v>
      </c>
      <c r="I460" s="12">
        <f t="shared" si="15"/>
        <v>3</v>
      </c>
      <c r="J460" s="12">
        <v>5</v>
      </c>
      <c r="K460" s="12">
        <v>2</v>
      </c>
      <c r="L460" s="12">
        <f t="shared" si="14"/>
        <v>9</v>
      </c>
      <c r="M460" s="2">
        <v>42980</v>
      </c>
      <c r="N460" s="16" t="s">
        <v>21</v>
      </c>
      <c r="O460" s="13" t="s">
        <v>668</v>
      </c>
      <c r="P460" s="13" t="s">
        <v>669</v>
      </c>
      <c r="Q460" s="11" t="s">
        <v>24</v>
      </c>
      <c r="R460" s="11" t="s">
        <v>25</v>
      </c>
    </row>
    <row r="461" spans="1:18" ht="24" x14ac:dyDescent="0.15">
      <c r="A461" s="11">
        <v>460</v>
      </c>
      <c r="B461" s="2" t="s">
        <v>1328</v>
      </c>
      <c r="C461" s="3" t="s">
        <v>1449</v>
      </c>
      <c r="D461" s="7">
        <f>VLOOKUP(C461,[1]圆通全网结算明细!$A:$B,2,0)</f>
        <v>5203802949</v>
      </c>
      <c r="E461" s="4">
        <v>101</v>
      </c>
      <c r="F461" s="5" t="s">
        <v>262</v>
      </c>
      <c r="G461" s="5" t="s">
        <v>1450</v>
      </c>
      <c r="H461" s="12" t="s">
        <v>168</v>
      </c>
      <c r="I461" s="12">
        <f t="shared" si="15"/>
        <v>4</v>
      </c>
      <c r="J461" s="12">
        <v>5</v>
      </c>
      <c r="K461" s="12">
        <v>2</v>
      </c>
      <c r="L461" s="12">
        <f t="shared" si="14"/>
        <v>11</v>
      </c>
      <c r="M461" s="2">
        <v>42980</v>
      </c>
      <c r="N461" s="16" t="s">
        <v>21</v>
      </c>
      <c r="O461" s="13" t="s">
        <v>169</v>
      </c>
      <c r="P461" s="13" t="s">
        <v>170</v>
      </c>
      <c r="Q461" s="11" t="s">
        <v>24</v>
      </c>
      <c r="R461" s="11" t="s">
        <v>25</v>
      </c>
    </row>
    <row r="462" spans="1:18" ht="24" x14ac:dyDescent="0.15">
      <c r="A462" s="11">
        <v>461</v>
      </c>
      <c r="B462" s="2" t="s">
        <v>1328</v>
      </c>
      <c r="C462" s="3" t="s">
        <v>1451</v>
      </c>
      <c r="D462" s="7">
        <f>VLOOKUP(C462,[1]圆通全网结算明细!$A:$B,2,0)</f>
        <v>5203764311</v>
      </c>
      <c r="E462" s="4">
        <v>101</v>
      </c>
      <c r="F462" s="5" t="s">
        <v>262</v>
      </c>
      <c r="G462" s="5" t="s">
        <v>1452</v>
      </c>
      <c r="H462" s="12" t="s">
        <v>1371</v>
      </c>
      <c r="I462" s="12">
        <f t="shared" si="15"/>
        <v>3</v>
      </c>
      <c r="J462" s="12">
        <v>5</v>
      </c>
      <c r="K462" s="12">
        <v>2</v>
      </c>
      <c r="L462" s="12">
        <f t="shared" si="14"/>
        <v>9</v>
      </c>
      <c r="M462" s="2">
        <v>42980</v>
      </c>
      <c r="N462" s="16" t="s">
        <v>21</v>
      </c>
      <c r="O462" s="13" t="s">
        <v>668</v>
      </c>
      <c r="P462" s="13" t="s">
        <v>669</v>
      </c>
      <c r="Q462" s="11" t="s">
        <v>24</v>
      </c>
      <c r="R462" s="11" t="s">
        <v>89</v>
      </c>
    </row>
    <row r="463" spans="1:18" ht="24" x14ac:dyDescent="0.15">
      <c r="A463" s="11">
        <v>462</v>
      </c>
      <c r="B463" s="2" t="s">
        <v>1328</v>
      </c>
      <c r="C463" s="3" t="s">
        <v>1453</v>
      </c>
      <c r="D463" s="7">
        <f>VLOOKUP(C463,[1]圆通全网结算明细!$A:$B,2,0)</f>
        <v>5203763145</v>
      </c>
      <c r="E463" s="4">
        <v>101</v>
      </c>
      <c r="F463" s="5" t="s">
        <v>294</v>
      </c>
      <c r="G463" s="5" t="s">
        <v>1454</v>
      </c>
      <c r="H463" s="12" t="s">
        <v>344</v>
      </c>
      <c r="I463" s="12">
        <f t="shared" si="15"/>
        <v>2</v>
      </c>
      <c r="J463" s="12">
        <v>5</v>
      </c>
      <c r="K463" s="12">
        <v>2</v>
      </c>
      <c r="L463" s="12">
        <f t="shared" si="14"/>
        <v>7</v>
      </c>
      <c r="M463" s="2">
        <v>42980</v>
      </c>
      <c r="N463" s="16" t="s">
        <v>21</v>
      </c>
      <c r="O463" s="13" t="s">
        <v>93</v>
      </c>
      <c r="P463" s="13" t="s">
        <v>94</v>
      </c>
      <c r="Q463" s="11" t="s">
        <v>24</v>
      </c>
      <c r="R463" s="11" t="s">
        <v>25</v>
      </c>
    </row>
    <row r="464" spans="1:18" ht="24" x14ac:dyDescent="0.15">
      <c r="A464" s="11">
        <v>463</v>
      </c>
      <c r="B464" s="2" t="s">
        <v>1328</v>
      </c>
      <c r="C464" s="3" t="s">
        <v>1455</v>
      </c>
      <c r="D464" s="7">
        <f>VLOOKUP(C464,[1]圆通全网结算明细!$A:$B,2,0)</f>
        <v>5203734111</v>
      </c>
      <c r="E464" s="4">
        <v>101</v>
      </c>
      <c r="F464" s="5" t="s">
        <v>294</v>
      </c>
      <c r="G464" s="5" t="s">
        <v>1456</v>
      </c>
      <c r="H464" s="12" t="s">
        <v>1457</v>
      </c>
      <c r="I464" s="12">
        <f t="shared" si="15"/>
        <v>5</v>
      </c>
      <c r="J464" s="12">
        <v>5</v>
      </c>
      <c r="K464" s="12">
        <v>2</v>
      </c>
      <c r="L464" s="12">
        <f t="shared" si="14"/>
        <v>13</v>
      </c>
      <c r="M464" s="2">
        <v>42980</v>
      </c>
      <c r="N464" s="16" t="s">
        <v>21</v>
      </c>
      <c r="O464" s="13" t="s">
        <v>949</v>
      </c>
      <c r="P464" s="13" t="s">
        <v>950</v>
      </c>
      <c r="Q464" s="11" t="s">
        <v>24</v>
      </c>
      <c r="R464" s="11" t="s">
        <v>89</v>
      </c>
    </row>
    <row r="465" spans="1:18" ht="24" x14ac:dyDescent="0.15">
      <c r="A465" s="11">
        <v>464</v>
      </c>
      <c r="B465" s="2" t="s">
        <v>1328</v>
      </c>
      <c r="C465" s="3" t="s">
        <v>1458</v>
      </c>
      <c r="D465" s="7">
        <f>VLOOKUP(C465,[1]圆通全网结算明细!$A:$B,2,0)</f>
        <v>5203722307</v>
      </c>
      <c r="E465" s="4">
        <v>101</v>
      </c>
      <c r="F465" s="5" t="s">
        <v>294</v>
      </c>
      <c r="G465" s="5" t="s">
        <v>1459</v>
      </c>
      <c r="H465" s="12" t="s">
        <v>991</v>
      </c>
      <c r="I465" s="12">
        <f t="shared" si="15"/>
        <v>2</v>
      </c>
      <c r="J465" s="12">
        <v>5</v>
      </c>
      <c r="K465" s="12">
        <v>2</v>
      </c>
      <c r="L465" s="12">
        <f t="shared" si="14"/>
        <v>7</v>
      </c>
      <c r="M465" s="2">
        <v>42980</v>
      </c>
      <c r="N465" s="16" t="s">
        <v>21</v>
      </c>
      <c r="O465" s="13" t="s">
        <v>22</v>
      </c>
      <c r="P465" s="13" t="s">
        <v>23</v>
      </c>
      <c r="Q465" s="11" t="s">
        <v>24</v>
      </c>
      <c r="R465" s="11" t="s">
        <v>89</v>
      </c>
    </row>
    <row r="466" spans="1:18" ht="36" x14ac:dyDescent="0.15">
      <c r="A466" s="11">
        <v>465</v>
      </c>
      <c r="B466" s="2" t="s">
        <v>1328</v>
      </c>
      <c r="C466" s="3" t="s">
        <v>1460</v>
      </c>
      <c r="D466" s="7">
        <f>VLOOKUP(C466,[1]圆通全网结算明细!$A:$B,2,0)</f>
        <v>5203721799</v>
      </c>
      <c r="E466" s="4">
        <v>101</v>
      </c>
      <c r="F466" s="5" t="s">
        <v>294</v>
      </c>
      <c r="G466" s="5" t="s">
        <v>1461</v>
      </c>
      <c r="H466" s="12" t="s">
        <v>110</v>
      </c>
      <c r="I466" s="12">
        <f t="shared" si="15"/>
        <v>2</v>
      </c>
      <c r="J466" s="12">
        <v>5</v>
      </c>
      <c r="K466" s="12">
        <v>2</v>
      </c>
      <c r="L466" s="12">
        <f t="shared" si="14"/>
        <v>7</v>
      </c>
      <c r="M466" s="2">
        <v>42980</v>
      </c>
      <c r="N466" s="16" t="s">
        <v>21</v>
      </c>
      <c r="O466" s="13" t="s">
        <v>111</v>
      </c>
      <c r="P466" s="13" t="s">
        <v>112</v>
      </c>
      <c r="Q466" s="11" t="s">
        <v>24</v>
      </c>
      <c r="R466" s="11" t="s">
        <v>25</v>
      </c>
    </row>
    <row r="467" spans="1:18" ht="24" x14ac:dyDescent="0.15">
      <c r="A467" s="11">
        <v>466</v>
      </c>
      <c r="B467" s="2" t="s">
        <v>1328</v>
      </c>
      <c r="C467" s="3" t="s">
        <v>1462</v>
      </c>
      <c r="D467" s="7">
        <f>VLOOKUP(C467,[1]圆通全网结算明细!$A:$B,2,0)</f>
        <v>5203763601</v>
      </c>
      <c r="E467" s="4">
        <v>101</v>
      </c>
      <c r="F467" s="5" t="s">
        <v>153</v>
      </c>
      <c r="G467" s="5" t="s">
        <v>1463</v>
      </c>
      <c r="H467" s="12" t="s">
        <v>961</v>
      </c>
      <c r="I467" s="12">
        <f t="shared" si="15"/>
        <v>3</v>
      </c>
      <c r="J467" s="12">
        <v>5</v>
      </c>
      <c r="K467" s="12">
        <v>2</v>
      </c>
      <c r="L467" s="12">
        <f t="shared" si="14"/>
        <v>9</v>
      </c>
      <c r="M467" s="2">
        <v>42980</v>
      </c>
      <c r="N467" s="16" t="s">
        <v>21</v>
      </c>
      <c r="O467" s="13" t="s">
        <v>351</v>
      </c>
      <c r="P467" s="13" t="s">
        <v>352</v>
      </c>
      <c r="Q467" s="11" t="s">
        <v>24</v>
      </c>
      <c r="R467" s="11" t="s">
        <v>89</v>
      </c>
    </row>
    <row r="468" spans="1:18" ht="24" x14ac:dyDescent="0.15">
      <c r="A468" s="11">
        <v>467</v>
      </c>
      <c r="B468" s="2" t="s">
        <v>1328</v>
      </c>
      <c r="C468" s="3" t="s">
        <v>1464</v>
      </c>
      <c r="D468" s="7">
        <f>VLOOKUP(C468,[1]圆通全网结算明细!$A:$B,2,0)</f>
        <v>5203706452</v>
      </c>
      <c r="E468" s="4">
        <v>101</v>
      </c>
      <c r="F468" s="5" t="s">
        <v>153</v>
      </c>
      <c r="G468" s="5" t="s">
        <v>1465</v>
      </c>
      <c r="H468" s="12" t="s">
        <v>1466</v>
      </c>
      <c r="I468" s="12">
        <f t="shared" si="15"/>
        <v>5</v>
      </c>
      <c r="J468" s="12">
        <v>5</v>
      </c>
      <c r="K468" s="12">
        <v>2</v>
      </c>
      <c r="L468" s="12">
        <f t="shared" si="14"/>
        <v>13</v>
      </c>
      <c r="M468" s="2">
        <v>42980</v>
      </c>
      <c r="N468" s="16" t="s">
        <v>21</v>
      </c>
      <c r="O468" s="13" t="s">
        <v>949</v>
      </c>
      <c r="P468" s="13" t="s">
        <v>950</v>
      </c>
      <c r="Q468" s="11" t="s">
        <v>24</v>
      </c>
      <c r="R468" s="11" t="s">
        <v>25</v>
      </c>
    </row>
    <row r="469" spans="1:18" ht="24" x14ac:dyDescent="0.15">
      <c r="A469" s="11">
        <v>468</v>
      </c>
      <c r="B469" s="2" t="s">
        <v>1328</v>
      </c>
      <c r="C469" s="3" t="s">
        <v>1467</v>
      </c>
      <c r="D469" s="7">
        <f>VLOOKUP(C469,[1]圆通全网结算明细!$A:$B,2,0)</f>
        <v>5203762188</v>
      </c>
      <c r="E469" s="4">
        <v>101</v>
      </c>
      <c r="F469" s="5" t="s">
        <v>153</v>
      </c>
      <c r="G469" s="5" t="s">
        <v>1468</v>
      </c>
      <c r="H469" s="12" t="s">
        <v>1469</v>
      </c>
      <c r="I469" s="12">
        <f t="shared" si="15"/>
        <v>3</v>
      </c>
      <c r="J469" s="12">
        <v>5</v>
      </c>
      <c r="K469" s="12">
        <v>2</v>
      </c>
      <c r="L469" s="12">
        <f t="shared" si="14"/>
        <v>9</v>
      </c>
      <c r="M469" s="2">
        <v>42980</v>
      </c>
      <c r="N469" s="16" t="s">
        <v>21</v>
      </c>
      <c r="O469" s="13" t="s">
        <v>351</v>
      </c>
      <c r="P469" s="13" t="s">
        <v>352</v>
      </c>
      <c r="Q469" s="11" t="s">
        <v>24</v>
      </c>
      <c r="R469" s="11" t="s">
        <v>89</v>
      </c>
    </row>
    <row r="470" spans="1:18" ht="36" x14ac:dyDescent="0.15">
      <c r="A470" s="11">
        <v>469</v>
      </c>
      <c r="B470" s="2" t="s">
        <v>1328</v>
      </c>
      <c r="C470" s="3" t="s">
        <v>1471</v>
      </c>
      <c r="D470" s="7">
        <f>VLOOKUP(C470,[1]圆通全网结算明细!$A:$B,2,0)</f>
        <v>5203736621</v>
      </c>
      <c r="E470" s="4">
        <v>101</v>
      </c>
      <c r="F470" s="5" t="s">
        <v>153</v>
      </c>
      <c r="G470" s="5" t="s">
        <v>1472</v>
      </c>
      <c r="H470" s="12" t="s">
        <v>961</v>
      </c>
      <c r="I470" s="12">
        <f t="shared" si="15"/>
        <v>3</v>
      </c>
      <c r="J470" s="12">
        <v>5</v>
      </c>
      <c r="K470" s="12">
        <v>2</v>
      </c>
      <c r="L470" s="12">
        <f t="shared" si="14"/>
        <v>9</v>
      </c>
      <c r="M470" s="2">
        <v>42980</v>
      </c>
      <c r="N470" s="16" t="s">
        <v>21</v>
      </c>
      <c r="O470" s="13" t="s">
        <v>351</v>
      </c>
      <c r="P470" s="13" t="s">
        <v>352</v>
      </c>
      <c r="Q470" s="11" t="s">
        <v>24</v>
      </c>
      <c r="R470" s="11" t="s">
        <v>89</v>
      </c>
    </row>
    <row r="471" spans="1:18" ht="24" x14ac:dyDescent="0.15">
      <c r="A471" s="11">
        <v>470</v>
      </c>
      <c r="B471" s="2" t="s">
        <v>1328</v>
      </c>
      <c r="C471" s="3" t="s">
        <v>1473</v>
      </c>
      <c r="D471" s="7">
        <f>VLOOKUP(C471,[1]圆通全网结算明细!$A:$B,2,0)</f>
        <v>5203764648</v>
      </c>
      <c r="E471" s="4">
        <v>101</v>
      </c>
      <c r="F471" s="5" t="s">
        <v>153</v>
      </c>
      <c r="G471" s="5" t="s">
        <v>1474</v>
      </c>
      <c r="H471" s="12" t="s">
        <v>961</v>
      </c>
      <c r="I471" s="12">
        <f t="shared" si="15"/>
        <v>3</v>
      </c>
      <c r="J471" s="12">
        <v>5</v>
      </c>
      <c r="K471" s="12">
        <v>2</v>
      </c>
      <c r="L471" s="12">
        <f t="shared" si="14"/>
        <v>9</v>
      </c>
      <c r="M471" s="2">
        <v>42980</v>
      </c>
      <c r="N471" s="16" t="s">
        <v>21</v>
      </c>
      <c r="O471" s="13" t="s">
        <v>351</v>
      </c>
      <c r="P471" s="13" t="s">
        <v>352</v>
      </c>
      <c r="Q471" s="11" t="s">
        <v>24</v>
      </c>
      <c r="R471" s="11" t="s">
        <v>89</v>
      </c>
    </row>
    <row r="472" spans="1:18" ht="36" x14ac:dyDescent="0.15">
      <c r="A472" s="11">
        <v>471</v>
      </c>
      <c r="B472" s="2" t="s">
        <v>1328</v>
      </c>
      <c r="C472" s="3" t="s">
        <v>1475</v>
      </c>
      <c r="D472" s="7">
        <f>VLOOKUP(C472,[1]圆通全网结算明细!$A:$B,2,0)</f>
        <v>5203740970</v>
      </c>
      <c r="E472" s="4">
        <v>101</v>
      </c>
      <c r="F472" s="5" t="s">
        <v>153</v>
      </c>
      <c r="G472" s="5" t="s">
        <v>1476</v>
      </c>
      <c r="H472" s="12" t="s">
        <v>961</v>
      </c>
      <c r="I472" s="12">
        <f t="shared" si="15"/>
        <v>3</v>
      </c>
      <c r="J472" s="12">
        <v>5</v>
      </c>
      <c r="K472" s="12">
        <v>2</v>
      </c>
      <c r="L472" s="12">
        <f t="shared" si="14"/>
        <v>9</v>
      </c>
      <c r="M472" s="2">
        <v>42980</v>
      </c>
      <c r="N472" s="16" t="s">
        <v>21</v>
      </c>
      <c r="O472" s="13" t="s">
        <v>351</v>
      </c>
      <c r="P472" s="13" t="s">
        <v>352</v>
      </c>
      <c r="Q472" s="11" t="s">
        <v>24</v>
      </c>
      <c r="R472" s="11" t="s">
        <v>25</v>
      </c>
    </row>
    <row r="473" spans="1:18" ht="24" x14ac:dyDescent="0.15">
      <c r="A473" s="11">
        <v>472</v>
      </c>
      <c r="B473" s="2" t="s">
        <v>1328</v>
      </c>
      <c r="C473" s="3" t="s">
        <v>1477</v>
      </c>
      <c r="D473" s="7">
        <f>VLOOKUP(C473,[1]圆通全网结算明细!$A:$B,2,0)</f>
        <v>5203731767</v>
      </c>
      <c r="E473" s="4">
        <v>101</v>
      </c>
      <c r="F473" s="5" t="s">
        <v>153</v>
      </c>
      <c r="G473" s="5" t="s">
        <v>1478</v>
      </c>
      <c r="H473" s="12" t="s">
        <v>1479</v>
      </c>
      <c r="I473" s="12">
        <f t="shared" si="15"/>
        <v>2</v>
      </c>
      <c r="J473" s="12">
        <v>5</v>
      </c>
      <c r="K473" s="12">
        <v>2</v>
      </c>
      <c r="L473" s="12">
        <f t="shared" si="14"/>
        <v>7</v>
      </c>
      <c r="M473" s="2">
        <v>42980</v>
      </c>
      <c r="N473" s="16" t="s">
        <v>21</v>
      </c>
      <c r="O473" s="13" t="s">
        <v>1382</v>
      </c>
      <c r="P473" s="13" t="s">
        <v>1383</v>
      </c>
      <c r="Q473" s="11" t="s">
        <v>24</v>
      </c>
      <c r="R473" s="11" t="s">
        <v>89</v>
      </c>
    </row>
    <row r="474" spans="1:18" ht="24" x14ac:dyDescent="0.15">
      <c r="A474" s="11">
        <v>473</v>
      </c>
      <c r="B474" s="2" t="s">
        <v>1328</v>
      </c>
      <c r="C474" s="3" t="s">
        <v>1480</v>
      </c>
      <c r="D474" s="7">
        <f>VLOOKUP(C474,[1]圆通全网结算明细!$A:$B,2,0)</f>
        <v>5203804284</v>
      </c>
      <c r="E474" s="4">
        <v>101</v>
      </c>
      <c r="F474" s="5" t="s">
        <v>153</v>
      </c>
      <c r="G474" s="5" t="s">
        <v>1481</v>
      </c>
      <c r="H474" s="12" t="s">
        <v>92</v>
      </c>
      <c r="I474" s="12">
        <f t="shared" si="15"/>
        <v>2</v>
      </c>
      <c r="J474" s="12">
        <v>5</v>
      </c>
      <c r="K474" s="12">
        <v>2</v>
      </c>
      <c r="L474" s="12">
        <f t="shared" si="14"/>
        <v>7</v>
      </c>
      <c r="M474" s="2">
        <v>42980</v>
      </c>
      <c r="N474" s="16" t="s">
        <v>21</v>
      </c>
      <c r="O474" s="13" t="s">
        <v>93</v>
      </c>
      <c r="P474" s="13" t="s">
        <v>94</v>
      </c>
      <c r="Q474" s="11" t="s">
        <v>24</v>
      </c>
      <c r="R474" s="11" t="s">
        <v>89</v>
      </c>
    </row>
    <row r="475" spans="1:18" ht="24" x14ac:dyDescent="0.15">
      <c r="A475" s="11">
        <v>474</v>
      </c>
      <c r="B475" s="2" t="s">
        <v>1328</v>
      </c>
      <c r="C475" s="3" t="s">
        <v>1482</v>
      </c>
      <c r="D475" s="7">
        <f>VLOOKUP(C475,[1]圆通全网结算明细!$A:$B,2,0)</f>
        <v>5203807409</v>
      </c>
      <c r="E475" s="4">
        <v>101</v>
      </c>
      <c r="F475" s="5" t="s">
        <v>153</v>
      </c>
      <c r="G475" s="5" t="s">
        <v>1483</v>
      </c>
      <c r="H475" s="12" t="s">
        <v>160</v>
      </c>
      <c r="I475" s="12">
        <f t="shared" si="15"/>
        <v>2</v>
      </c>
      <c r="J475" s="12">
        <v>5</v>
      </c>
      <c r="K475" s="12">
        <v>2</v>
      </c>
      <c r="L475" s="12">
        <f t="shared" si="14"/>
        <v>7</v>
      </c>
      <c r="M475" s="2">
        <v>42980</v>
      </c>
      <c r="N475" s="16" t="s">
        <v>21</v>
      </c>
      <c r="O475" s="13" t="s">
        <v>22</v>
      </c>
      <c r="P475" s="13" t="s">
        <v>23</v>
      </c>
      <c r="Q475" s="11" t="s">
        <v>24</v>
      </c>
      <c r="R475" s="11" t="s">
        <v>89</v>
      </c>
    </row>
    <row r="476" spans="1:18" ht="24" x14ac:dyDescent="0.15">
      <c r="A476" s="11">
        <v>475</v>
      </c>
      <c r="B476" s="2" t="s">
        <v>1328</v>
      </c>
      <c r="C476" s="3" t="s">
        <v>1484</v>
      </c>
      <c r="D476" s="7">
        <f>VLOOKUP(C476,[1]圆通全网结算明细!$A:$B,2,0)</f>
        <v>5203736487</v>
      </c>
      <c r="E476" s="4">
        <v>101</v>
      </c>
      <c r="F476" s="5" t="s">
        <v>153</v>
      </c>
      <c r="G476" s="5" t="s">
        <v>1485</v>
      </c>
      <c r="H476" s="12" t="s">
        <v>529</v>
      </c>
      <c r="I476" s="12">
        <f t="shared" si="15"/>
        <v>1</v>
      </c>
      <c r="J476" s="12">
        <v>5</v>
      </c>
      <c r="K476" s="12">
        <v>2</v>
      </c>
      <c r="L476" s="12">
        <f t="shared" si="14"/>
        <v>5</v>
      </c>
      <c r="M476" s="2">
        <v>42980</v>
      </c>
      <c r="N476" s="16" t="s">
        <v>21</v>
      </c>
      <c r="O476" s="13" t="s">
        <v>1486</v>
      </c>
      <c r="P476" s="13" t="s">
        <v>1487</v>
      </c>
      <c r="Q476" s="11" t="s">
        <v>24</v>
      </c>
      <c r="R476" s="11" t="s">
        <v>25</v>
      </c>
    </row>
    <row r="477" spans="1:18" ht="24" x14ac:dyDescent="0.15">
      <c r="A477" s="11">
        <v>476</v>
      </c>
      <c r="B477" s="2" t="s">
        <v>1328</v>
      </c>
      <c r="C477" s="3" t="s">
        <v>1488</v>
      </c>
      <c r="D477" s="7">
        <f>VLOOKUP(C477,[1]圆通全网结算明细!$A:$B,2,0)</f>
        <v>5203770562</v>
      </c>
      <c r="E477" s="4">
        <v>101</v>
      </c>
      <c r="F477" s="5" t="s">
        <v>153</v>
      </c>
      <c r="G477" s="5" t="s">
        <v>1485</v>
      </c>
      <c r="H477" s="12" t="s">
        <v>117</v>
      </c>
      <c r="I477" s="12">
        <f t="shared" si="15"/>
        <v>1</v>
      </c>
      <c r="J477" s="12">
        <v>5</v>
      </c>
      <c r="K477" s="12">
        <v>2</v>
      </c>
      <c r="L477" s="12">
        <f t="shared" si="14"/>
        <v>5</v>
      </c>
      <c r="M477" s="2">
        <v>42980</v>
      </c>
      <c r="N477" s="16" t="s">
        <v>21</v>
      </c>
      <c r="O477" s="13" t="s">
        <v>1489</v>
      </c>
      <c r="P477" s="13" t="s">
        <v>1490</v>
      </c>
      <c r="Q477" s="11" t="s">
        <v>24</v>
      </c>
      <c r="R477" s="11" t="s">
        <v>25</v>
      </c>
    </row>
    <row r="478" spans="1:18" ht="36" x14ac:dyDescent="0.15">
      <c r="A478" s="11">
        <v>477</v>
      </c>
      <c r="B478" s="2" t="s">
        <v>1328</v>
      </c>
      <c r="C478" s="3" t="s">
        <v>1491</v>
      </c>
      <c r="D478" s="7">
        <f>VLOOKUP(C478,[1]圆通全网结算明细!$A:$B,2,0)</f>
        <v>5203764933</v>
      </c>
      <c r="E478" s="4">
        <v>101</v>
      </c>
      <c r="F478" s="5" t="s">
        <v>153</v>
      </c>
      <c r="G478" s="5" t="s">
        <v>1492</v>
      </c>
      <c r="H478" s="12" t="s">
        <v>782</v>
      </c>
      <c r="I478" s="12">
        <f t="shared" si="15"/>
        <v>1</v>
      </c>
      <c r="J478" s="12">
        <v>5</v>
      </c>
      <c r="K478" s="12">
        <v>2</v>
      </c>
      <c r="L478" s="12">
        <f t="shared" si="14"/>
        <v>5</v>
      </c>
      <c r="M478" s="2">
        <v>42980</v>
      </c>
      <c r="N478" s="16" t="s">
        <v>21</v>
      </c>
      <c r="O478" s="13" t="s">
        <v>1493</v>
      </c>
      <c r="P478" s="13" t="s">
        <v>1494</v>
      </c>
      <c r="Q478" s="11" t="s">
        <v>24</v>
      </c>
      <c r="R478" s="11" t="s">
        <v>25</v>
      </c>
    </row>
    <row r="479" spans="1:18" ht="24" x14ac:dyDescent="0.15">
      <c r="A479" s="11">
        <v>478</v>
      </c>
      <c r="B479" s="2" t="s">
        <v>1328</v>
      </c>
      <c r="C479" s="3" t="s">
        <v>1495</v>
      </c>
      <c r="D479" s="7">
        <f>VLOOKUP(C479,[1]圆通全网结算明细!$A:$B,2,0)</f>
        <v>5203785389</v>
      </c>
      <c r="E479" s="4">
        <v>101</v>
      </c>
      <c r="F479" s="5" t="s">
        <v>153</v>
      </c>
      <c r="G479" s="5" t="s">
        <v>1496</v>
      </c>
      <c r="H479" s="12" t="s">
        <v>1497</v>
      </c>
      <c r="I479" s="12">
        <f t="shared" si="15"/>
        <v>5</v>
      </c>
      <c r="J479" s="12">
        <v>5</v>
      </c>
      <c r="K479" s="12">
        <v>2</v>
      </c>
      <c r="L479" s="12">
        <f t="shared" si="14"/>
        <v>13</v>
      </c>
      <c r="M479" s="2">
        <v>42980</v>
      </c>
      <c r="N479" s="16" t="s">
        <v>21</v>
      </c>
      <c r="O479" s="13" t="s">
        <v>949</v>
      </c>
      <c r="P479" s="13" t="s">
        <v>950</v>
      </c>
      <c r="Q479" s="11" t="s">
        <v>24</v>
      </c>
      <c r="R479" s="11" t="s">
        <v>89</v>
      </c>
    </row>
    <row r="480" spans="1:18" ht="24" x14ac:dyDescent="0.15">
      <c r="A480" s="11">
        <v>479</v>
      </c>
      <c r="B480" s="2" t="s">
        <v>1328</v>
      </c>
      <c r="C480" s="3" t="s">
        <v>1498</v>
      </c>
      <c r="D480" s="7">
        <f>VLOOKUP(C480,[1]圆通全网结算明细!$A:$B,2,0)</f>
        <v>5203758404</v>
      </c>
      <c r="E480" s="4">
        <v>101</v>
      </c>
      <c r="F480" s="5" t="s">
        <v>153</v>
      </c>
      <c r="G480" s="5" t="s">
        <v>1499</v>
      </c>
      <c r="H480" s="12" t="s">
        <v>190</v>
      </c>
      <c r="I480" s="12">
        <f t="shared" si="15"/>
        <v>2</v>
      </c>
      <c r="J480" s="12">
        <v>5</v>
      </c>
      <c r="K480" s="12">
        <v>2</v>
      </c>
      <c r="L480" s="12">
        <f t="shared" si="14"/>
        <v>7</v>
      </c>
      <c r="M480" s="2">
        <v>42980</v>
      </c>
      <c r="N480" s="16" t="s">
        <v>21</v>
      </c>
      <c r="O480" s="13" t="s">
        <v>93</v>
      </c>
      <c r="P480" s="13" t="s">
        <v>94</v>
      </c>
      <c r="Q480" s="11" t="s">
        <v>24</v>
      </c>
      <c r="R480" s="11" t="s">
        <v>89</v>
      </c>
    </row>
    <row r="481" spans="1:18" ht="24" x14ac:dyDescent="0.15">
      <c r="A481" s="11">
        <v>480</v>
      </c>
      <c r="B481" s="2" t="s">
        <v>1328</v>
      </c>
      <c r="C481" s="3" t="s">
        <v>1500</v>
      </c>
      <c r="D481" s="7">
        <f>VLOOKUP(C481,[1]圆通全网结算明细!$A:$B,2,0)</f>
        <v>5203803424</v>
      </c>
      <c r="E481" s="4">
        <v>101</v>
      </c>
      <c r="F481" s="5" t="s">
        <v>153</v>
      </c>
      <c r="G481" s="5" t="s">
        <v>1501</v>
      </c>
      <c r="H481" s="12" t="s">
        <v>1502</v>
      </c>
      <c r="I481" s="12">
        <f t="shared" si="15"/>
        <v>2</v>
      </c>
      <c r="J481" s="12">
        <v>5</v>
      </c>
      <c r="K481" s="12">
        <v>2</v>
      </c>
      <c r="L481" s="12">
        <f t="shared" si="14"/>
        <v>7</v>
      </c>
      <c r="M481" s="2">
        <v>42980</v>
      </c>
      <c r="N481" s="16" t="s">
        <v>21</v>
      </c>
      <c r="O481" s="13" t="s">
        <v>1386</v>
      </c>
      <c r="P481" s="13" t="s">
        <v>1387</v>
      </c>
      <c r="Q481" s="11" t="s">
        <v>24</v>
      </c>
      <c r="R481" s="11" t="s">
        <v>89</v>
      </c>
    </row>
    <row r="482" spans="1:18" ht="24" x14ac:dyDescent="0.15">
      <c r="A482" s="11">
        <v>481</v>
      </c>
      <c r="B482" s="2" t="s">
        <v>1328</v>
      </c>
      <c r="C482" s="3" t="s">
        <v>1503</v>
      </c>
      <c r="D482" s="7">
        <f>VLOOKUP(C482,[1]圆通全网结算明细!$A:$B,2,0)</f>
        <v>5203707778</v>
      </c>
      <c r="E482" s="4">
        <v>101</v>
      </c>
      <c r="F482" s="5" t="s">
        <v>153</v>
      </c>
      <c r="G482" s="5" t="s">
        <v>1504</v>
      </c>
      <c r="H482" s="12" t="s">
        <v>333</v>
      </c>
      <c r="I482" s="12">
        <f t="shared" si="15"/>
        <v>1</v>
      </c>
      <c r="J482" s="12">
        <v>5</v>
      </c>
      <c r="K482" s="12">
        <v>2</v>
      </c>
      <c r="L482" s="12">
        <f t="shared" si="14"/>
        <v>5</v>
      </c>
      <c r="M482" s="2">
        <v>42980</v>
      </c>
      <c r="N482" s="16" t="s">
        <v>21</v>
      </c>
      <c r="O482" s="13" t="s">
        <v>1365</v>
      </c>
      <c r="P482" s="13" t="s">
        <v>1366</v>
      </c>
      <c r="Q482" s="11" t="s">
        <v>24</v>
      </c>
      <c r="R482" s="11" t="s">
        <v>89</v>
      </c>
    </row>
    <row r="483" spans="1:18" ht="24" x14ac:dyDescent="0.15">
      <c r="A483" s="11">
        <v>482</v>
      </c>
      <c r="B483" s="2" t="s">
        <v>1328</v>
      </c>
      <c r="C483" s="3" t="s">
        <v>1505</v>
      </c>
      <c r="D483" s="7">
        <f>VLOOKUP(C483,[1]圆通全网结算明细!$A:$B,2,0)</f>
        <v>5203752228</v>
      </c>
      <c r="E483" s="4">
        <v>101</v>
      </c>
      <c r="F483" s="5" t="s">
        <v>153</v>
      </c>
      <c r="G483" s="5" t="s">
        <v>1506</v>
      </c>
      <c r="H483" s="12" t="s">
        <v>190</v>
      </c>
      <c r="I483" s="12">
        <f t="shared" si="15"/>
        <v>2</v>
      </c>
      <c r="J483" s="12">
        <v>5</v>
      </c>
      <c r="K483" s="12">
        <v>2</v>
      </c>
      <c r="L483" s="12">
        <f t="shared" si="14"/>
        <v>7</v>
      </c>
      <c r="M483" s="2">
        <v>42980</v>
      </c>
      <c r="N483" s="16" t="s">
        <v>21</v>
      </c>
      <c r="O483" s="13" t="s">
        <v>93</v>
      </c>
      <c r="P483" s="13" t="s">
        <v>94</v>
      </c>
      <c r="Q483" s="11" t="s">
        <v>24</v>
      </c>
      <c r="R483" s="11" t="s">
        <v>89</v>
      </c>
    </row>
    <row r="484" spans="1:18" ht="24" x14ac:dyDescent="0.15">
      <c r="A484" s="11">
        <v>483</v>
      </c>
      <c r="B484" s="2" t="s">
        <v>1328</v>
      </c>
      <c r="C484" s="3" t="s">
        <v>1507</v>
      </c>
      <c r="D484" s="7">
        <f>VLOOKUP(C484,[1]圆通全网结算明细!$A:$B,2,0)</f>
        <v>5203713517</v>
      </c>
      <c r="E484" s="4">
        <v>101</v>
      </c>
      <c r="F484" s="5" t="s">
        <v>153</v>
      </c>
      <c r="G484" s="5" t="s">
        <v>1508</v>
      </c>
      <c r="H484" s="12" t="s">
        <v>751</v>
      </c>
      <c r="I484" s="12">
        <f t="shared" si="15"/>
        <v>1</v>
      </c>
      <c r="J484" s="12">
        <v>5</v>
      </c>
      <c r="K484" s="12">
        <v>2</v>
      </c>
      <c r="L484" s="12">
        <f t="shared" si="14"/>
        <v>5</v>
      </c>
      <c r="M484" s="2">
        <v>42980</v>
      </c>
      <c r="N484" s="16" t="s">
        <v>21</v>
      </c>
      <c r="O484" s="13" t="s">
        <v>1365</v>
      </c>
      <c r="P484" s="13" t="s">
        <v>1366</v>
      </c>
      <c r="Q484" s="11" t="s">
        <v>24</v>
      </c>
      <c r="R484" s="11" t="s">
        <v>89</v>
      </c>
    </row>
    <row r="485" spans="1:18" ht="24" x14ac:dyDescent="0.15">
      <c r="A485" s="11">
        <v>484</v>
      </c>
      <c r="B485" s="2" t="s">
        <v>1328</v>
      </c>
      <c r="C485" s="3" t="s">
        <v>1510</v>
      </c>
      <c r="D485" s="7">
        <f>VLOOKUP(C485,[1]圆通全网结算明细!$A:$B,2,0)</f>
        <v>5203756832</v>
      </c>
      <c r="E485" s="4">
        <v>101</v>
      </c>
      <c r="F485" s="5" t="s">
        <v>153</v>
      </c>
      <c r="G485" s="5" t="s">
        <v>1511</v>
      </c>
      <c r="H485" s="12" t="s">
        <v>105</v>
      </c>
      <c r="I485" s="12">
        <f t="shared" si="15"/>
        <v>5</v>
      </c>
      <c r="J485" s="12">
        <v>5</v>
      </c>
      <c r="K485" s="12">
        <v>2</v>
      </c>
      <c r="L485" s="12">
        <f t="shared" si="14"/>
        <v>13</v>
      </c>
      <c r="M485" s="2">
        <v>42980</v>
      </c>
      <c r="N485" s="16" t="s">
        <v>21</v>
      </c>
      <c r="O485" s="13" t="s">
        <v>106</v>
      </c>
      <c r="P485" s="13" t="s">
        <v>107</v>
      </c>
      <c r="Q485" s="11" t="s">
        <v>24</v>
      </c>
      <c r="R485" s="11" t="s">
        <v>25</v>
      </c>
    </row>
    <row r="486" spans="1:18" ht="24" x14ac:dyDescent="0.15">
      <c r="A486" s="11">
        <v>485</v>
      </c>
      <c r="B486" s="2" t="s">
        <v>1328</v>
      </c>
      <c r="C486" s="3" t="s">
        <v>1512</v>
      </c>
      <c r="D486" s="7">
        <f>VLOOKUP(C486,[1]圆通全网结算明细!$A:$B,2,0)</f>
        <v>5203717769</v>
      </c>
      <c r="E486" s="4">
        <v>101</v>
      </c>
      <c r="F486" s="5" t="s">
        <v>153</v>
      </c>
      <c r="G486" s="5" t="s">
        <v>1511</v>
      </c>
      <c r="H486" s="12" t="s">
        <v>577</v>
      </c>
      <c r="I486" s="12">
        <f t="shared" si="15"/>
        <v>3</v>
      </c>
      <c r="J486" s="12">
        <v>5</v>
      </c>
      <c r="K486" s="12">
        <v>2</v>
      </c>
      <c r="L486" s="12">
        <f t="shared" si="14"/>
        <v>9</v>
      </c>
      <c r="M486" s="2">
        <v>42980</v>
      </c>
      <c r="N486" s="16" t="s">
        <v>21</v>
      </c>
      <c r="O486" s="13" t="s">
        <v>1513</v>
      </c>
      <c r="P486" s="13" t="s">
        <v>1514</v>
      </c>
      <c r="Q486" s="11" t="s">
        <v>24</v>
      </c>
      <c r="R486" s="11" t="s">
        <v>25</v>
      </c>
    </row>
    <row r="487" spans="1:18" ht="36" x14ac:dyDescent="0.15">
      <c r="A487" s="11">
        <v>486</v>
      </c>
      <c r="B487" s="2" t="s">
        <v>1328</v>
      </c>
      <c r="C487" s="3" t="s">
        <v>1515</v>
      </c>
      <c r="D487" s="7">
        <f>VLOOKUP(C487,[1]圆通全网结算明细!$A:$B,2,0)</f>
        <v>5203705741</v>
      </c>
      <c r="E487" s="4">
        <v>101</v>
      </c>
      <c r="F487" s="5" t="s">
        <v>393</v>
      </c>
      <c r="G487" s="5" t="s">
        <v>1516</v>
      </c>
      <c r="H487" s="12" t="s">
        <v>232</v>
      </c>
      <c r="I487" s="12">
        <f t="shared" si="15"/>
        <v>1</v>
      </c>
      <c r="J487" s="12">
        <v>5</v>
      </c>
      <c r="K487" s="12">
        <v>2</v>
      </c>
      <c r="L487" s="12">
        <f t="shared" si="14"/>
        <v>5</v>
      </c>
      <c r="M487" s="2">
        <v>42980</v>
      </c>
      <c r="N487" s="16" t="s">
        <v>21</v>
      </c>
      <c r="O487" s="13" t="s">
        <v>1517</v>
      </c>
      <c r="P487" s="13" t="s">
        <v>1518</v>
      </c>
      <c r="Q487" s="11" t="s">
        <v>24</v>
      </c>
      <c r="R487" s="11" t="s">
        <v>25</v>
      </c>
    </row>
    <row r="488" spans="1:18" ht="24" x14ac:dyDescent="0.15">
      <c r="A488" s="11">
        <v>487</v>
      </c>
      <c r="B488" s="2" t="s">
        <v>1328</v>
      </c>
      <c r="C488" s="3" t="s">
        <v>1519</v>
      </c>
      <c r="D488" s="7">
        <f>VLOOKUP(C488,[1]圆通全网结算明细!$A:$B,2,0)</f>
        <v>5203713226</v>
      </c>
      <c r="E488" s="4">
        <v>101</v>
      </c>
      <c r="F488" s="5" t="s">
        <v>399</v>
      </c>
      <c r="G488" s="5" t="s">
        <v>1520</v>
      </c>
      <c r="H488" s="12" t="s">
        <v>961</v>
      </c>
      <c r="I488" s="12">
        <f t="shared" si="15"/>
        <v>3</v>
      </c>
      <c r="J488" s="12">
        <v>5</v>
      </c>
      <c r="K488" s="12">
        <v>2</v>
      </c>
      <c r="L488" s="12">
        <f t="shared" si="14"/>
        <v>9</v>
      </c>
      <c r="M488" s="2">
        <v>42980</v>
      </c>
      <c r="N488" s="16" t="s">
        <v>21</v>
      </c>
      <c r="O488" s="13" t="s">
        <v>351</v>
      </c>
      <c r="P488" s="13" t="s">
        <v>352</v>
      </c>
      <c r="Q488" s="11" t="s">
        <v>24</v>
      </c>
      <c r="R488" s="11" t="s">
        <v>89</v>
      </c>
    </row>
    <row r="489" spans="1:18" ht="36" x14ac:dyDescent="0.15">
      <c r="A489" s="11">
        <v>488</v>
      </c>
      <c r="B489" s="2" t="s">
        <v>1328</v>
      </c>
      <c r="C489" s="3" t="s">
        <v>1521</v>
      </c>
      <c r="D489" s="7">
        <f>VLOOKUP(C489,[1]圆通全网结算明细!$A:$B,2,0)</f>
        <v>5203702233</v>
      </c>
      <c r="E489" s="4">
        <v>101</v>
      </c>
      <c r="F489" s="5" t="s">
        <v>399</v>
      </c>
      <c r="G489" s="5" t="s">
        <v>1522</v>
      </c>
      <c r="H489" s="12" t="s">
        <v>372</v>
      </c>
      <c r="I489" s="12">
        <f t="shared" si="15"/>
        <v>1</v>
      </c>
      <c r="J489" s="12">
        <v>5</v>
      </c>
      <c r="K489" s="12">
        <v>2</v>
      </c>
      <c r="L489" s="12">
        <f t="shared" si="14"/>
        <v>5</v>
      </c>
      <c r="M489" s="2">
        <v>42980</v>
      </c>
      <c r="N489" s="16" t="s">
        <v>21</v>
      </c>
      <c r="O489" s="13" t="s">
        <v>1523</v>
      </c>
      <c r="P489" s="13" t="s">
        <v>1524</v>
      </c>
      <c r="Q489" s="11" t="s">
        <v>24</v>
      </c>
      <c r="R489" s="11" t="s">
        <v>89</v>
      </c>
    </row>
    <row r="490" spans="1:18" ht="36" x14ac:dyDescent="0.15">
      <c r="A490" s="11">
        <v>489</v>
      </c>
      <c r="B490" s="2" t="s">
        <v>1328</v>
      </c>
      <c r="C490" s="3" t="s">
        <v>1525</v>
      </c>
      <c r="D490" s="7">
        <f>VLOOKUP(C490,[1]圆通全网结算明细!$A:$B,2,0)</f>
        <v>5203759357</v>
      </c>
      <c r="E490" s="4">
        <v>101</v>
      </c>
      <c r="F490" s="5" t="s">
        <v>399</v>
      </c>
      <c r="G490" s="5" t="s">
        <v>1526</v>
      </c>
      <c r="H490" s="12" t="s">
        <v>155</v>
      </c>
      <c r="I490" s="12">
        <f t="shared" si="15"/>
        <v>1</v>
      </c>
      <c r="J490" s="12">
        <v>5</v>
      </c>
      <c r="K490" s="12">
        <v>2</v>
      </c>
      <c r="L490" s="12">
        <f t="shared" si="14"/>
        <v>5</v>
      </c>
      <c r="M490" s="2">
        <v>42980</v>
      </c>
      <c r="N490" s="16" t="s">
        <v>21</v>
      </c>
      <c r="O490" s="13" t="s">
        <v>1365</v>
      </c>
      <c r="P490" s="13" t="s">
        <v>1366</v>
      </c>
      <c r="Q490" s="11" t="s">
        <v>24</v>
      </c>
      <c r="R490" s="11" t="s">
        <v>89</v>
      </c>
    </row>
    <row r="491" spans="1:18" ht="24" x14ac:dyDescent="0.15">
      <c r="A491" s="11">
        <v>490</v>
      </c>
      <c r="B491" s="2" t="s">
        <v>1328</v>
      </c>
      <c r="C491" s="3" t="s">
        <v>1527</v>
      </c>
      <c r="D491" s="7">
        <f>VLOOKUP(C491,[1]圆通全网结算明细!$A:$B,2,0)</f>
        <v>5203762693</v>
      </c>
      <c r="E491" s="4">
        <v>101</v>
      </c>
      <c r="F491" s="5" t="s">
        <v>444</v>
      </c>
      <c r="G491" s="5" t="s">
        <v>1528</v>
      </c>
      <c r="H491" s="12" t="s">
        <v>1529</v>
      </c>
      <c r="I491" s="12">
        <f t="shared" si="15"/>
        <v>3</v>
      </c>
      <c r="J491" s="12">
        <v>5</v>
      </c>
      <c r="K491" s="12">
        <v>2</v>
      </c>
      <c r="L491" s="12">
        <f t="shared" si="14"/>
        <v>9</v>
      </c>
      <c r="M491" s="2">
        <v>42980</v>
      </c>
      <c r="N491" s="16" t="s">
        <v>21</v>
      </c>
      <c r="O491" s="13" t="s">
        <v>810</v>
      </c>
      <c r="P491" s="13" t="s">
        <v>811</v>
      </c>
      <c r="Q491" s="11" t="s">
        <v>24</v>
      </c>
      <c r="R491" s="11" t="s">
        <v>327</v>
      </c>
    </row>
    <row r="492" spans="1:18" ht="24" x14ac:dyDescent="0.15">
      <c r="A492" s="11">
        <v>491</v>
      </c>
      <c r="B492" s="2" t="s">
        <v>1328</v>
      </c>
      <c r="C492" s="3" t="s">
        <v>1530</v>
      </c>
      <c r="D492" s="7">
        <f>VLOOKUP(C492,[1]圆通全网结算明细!$A:$B,2,0)</f>
        <v>5203721329</v>
      </c>
      <c r="E492" s="4">
        <v>101</v>
      </c>
      <c r="F492" s="5" t="s">
        <v>136</v>
      </c>
      <c r="G492" s="5" t="s">
        <v>1531</v>
      </c>
      <c r="H492" s="12" t="s">
        <v>1371</v>
      </c>
      <c r="I492" s="12">
        <f t="shared" si="15"/>
        <v>3</v>
      </c>
      <c r="J492" s="12">
        <v>5</v>
      </c>
      <c r="K492" s="12">
        <v>2</v>
      </c>
      <c r="L492" s="12">
        <f t="shared" si="14"/>
        <v>9</v>
      </c>
      <c r="M492" s="2">
        <v>42980</v>
      </c>
      <c r="N492" s="16" t="s">
        <v>21</v>
      </c>
      <c r="O492" s="13" t="s">
        <v>1532</v>
      </c>
      <c r="P492" s="13" t="s">
        <v>1533</v>
      </c>
      <c r="Q492" s="11" t="s">
        <v>24</v>
      </c>
      <c r="R492" s="11" t="s">
        <v>25</v>
      </c>
    </row>
    <row r="493" spans="1:18" ht="24" x14ac:dyDescent="0.15">
      <c r="A493" s="11">
        <v>492</v>
      </c>
      <c r="B493" s="2" t="s">
        <v>1328</v>
      </c>
      <c r="C493" s="3" t="s">
        <v>1534</v>
      </c>
      <c r="D493" s="7">
        <f>VLOOKUP(C493,[1]圆通全网结算明细!$A:$B,2,0)</f>
        <v>5203763423</v>
      </c>
      <c r="E493" s="4">
        <v>101</v>
      </c>
      <c r="F493" s="5" t="s">
        <v>136</v>
      </c>
      <c r="G493" s="5" t="s">
        <v>1535</v>
      </c>
      <c r="H493" s="12" t="s">
        <v>1381</v>
      </c>
      <c r="I493" s="12">
        <f t="shared" si="15"/>
        <v>2</v>
      </c>
      <c r="J493" s="12">
        <v>5</v>
      </c>
      <c r="K493" s="12">
        <v>2</v>
      </c>
      <c r="L493" s="12">
        <f t="shared" si="14"/>
        <v>7</v>
      </c>
      <c r="M493" s="2">
        <v>42980</v>
      </c>
      <c r="N493" s="16" t="s">
        <v>21</v>
      </c>
      <c r="O493" s="13" t="s">
        <v>1536</v>
      </c>
      <c r="P493" s="13" t="s">
        <v>1537</v>
      </c>
      <c r="Q493" s="11" t="s">
        <v>24</v>
      </c>
      <c r="R493" s="11" t="s">
        <v>25</v>
      </c>
    </row>
    <row r="494" spans="1:18" ht="24" x14ac:dyDescent="0.15">
      <c r="A494" s="11">
        <v>493</v>
      </c>
      <c r="B494" s="2" t="s">
        <v>1328</v>
      </c>
      <c r="C494" s="3" t="s">
        <v>1538</v>
      </c>
      <c r="D494" s="7">
        <f>VLOOKUP(C494,[1]圆通全网结算明细!$A:$B,2,0)</f>
        <v>5203731884</v>
      </c>
      <c r="E494" s="4">
        <v>101</v>
      </c>
      <c r="F494" s="5" t="s">
        <v>136</v>
      </c>
      <c r="G494" s="5" t="s">
        <v>1539</v>
      </c>
      <c r="H494" s="12" t="s">
        <v>838</v>
      </c>
      <c r="I494" s="12">
        <f t="shared" si="15"/>
        <v>1</v>
      </c>
      <c r="J494" s="12">
        <v>5</v>
      </c>
      <c r="K494" s="12">
        <v>2</v>
      </c>
      <c r="L494" s="12">
        <f t="shared" si="14"/>
        <v>5</v>
      </c>
      <c r="M494" s="2">
        <v>42980</v>
      </c>
      <c r="N494" s="16" t="s">
        <v>21</v>
      </c>
      <c r="O494" s="13" t="s">
        <v>142</v>
      </c>
      <c r="P494" s="13" t="s">
        <v>143</v>
      </c>
      <c r="Q494" s="11" t="s">
        <v>24</v>
      </c>
      <c r="R494" s="11" t="s">
        <v>25</v>
      </c>
    </row>
    <row r="495" spans="1:18" ht="24" x14ac:dyDescent="0.15">
      <c r="A495" s="11">
        <v>494</v>
      </c>
      <c r="B495" s="2" t="s">
        <v>1328</v>
      </c>
      <c r="C495" s="3" t="s">
        <v>1540</v>
      </c>
      <c r="D495" s="7">
        <f>VLOOKUP(C495,[1]圆通全网结算明细!$A:$B,2,0)</f>
        <v>5203712814</v>
      </c>
      <c r="E495" s="4">
        <v>101</v>
      </c>
      <c r="F495" s="5" t="s">
        <v>136</v>
      </c>
      <c r="G495" s="5" t="s">
        <v>1539</v>
      </c>
      <c r="H495" s="12" t="s">
        <v>1541</v>
      </c>
      <c r="I495" s="12">
        <f t="shared" si="15"/>
        <v>1</v>
      </c>
      <c r="J495" s="12">
        <v>5</v>
      </c>
      <c r="K495" s="12">
        <v>2</v>
      </c>
      <c r="L495" s="12">
        <f t="shared" si="14"/>
        <v>5</v>
      </c>
      <c r="M495" s="2">
        <v>42980</v>
      </c>
      <c r="N495" s="16" t="s">
        <v>21</v>
      </c>
      <c r="O495" s="13" t="s">
        <v>517</v>
      </c>
      <c r="P495" s="13" t="s">
        <v>518</v>
      </c>
      <c r="Q495" s="11" t="s">
        <v>24</v>
      </c>
      <c r="R495" s="11" t="s">
        <v>25</v>
      </c>
    </row>
    <row r="496" spans="1:18" ht="24" x14ac:dyDescent="0.15">
      <c r="A496" s="11">
        <v>495</v>
      </c>
      <c r="B496" s="2" t="s">
        <v>1328</v>
      </c>
      <c r="C496" s="3" t="s">
        <v>1542</v>
      </c>
      <c r="D496" s="7">
        <f>VLOOKUP(C496,[1]圆通全网结算明细!$A:$B,2,0)</f>
        <v>5203807054</v>
      </c>
      <c r="E496" s="4">
        <v>101</v>
      </c>
      <c r="F496" s="5" t="s">
        <v>136</v>
      </c>
      <c r="G496" s="5" t="s">
        <v>1543</v>
      </c>
      <c r="H496" s="12" t="s">
        <v>29</v>
      </c>
      <c r="I496" s="12">
        <f t="shared" si="15"/>
        <v>2</v>
      </c>
      <c r="J496" s="12">
        <v>5</v>
      </c>
      <c r="K496" s="12">
        <v>2</v>
      </c>
      <c r="L496" s="12">
        <f t="shared" si="14"/>
        <v>7</v>
      </c>
      <c r="M496" s="2">
        <v>42980</v>
      </c>
      <c r="N496" s="16" t="s">
        <v>21</v>
      </c>
      <c r="O496" s="13" t="s">
        <v>212</v>
      </c>
      <c r="P496" s="13" t="s">
        <v>213</v>
      </c>
      <c r="Q496" s="11" t="s">
        <v>24</v>
      </c>
      <c r="R496" s="11" t="s">
        <v>25</v>
      </c>
    </row>
    <row r="497" spans="1:18" ht="36" x14ac:dyDescent="0.15">
      <c r="A497" s="11">
        <v>496</v>
      </c>
      <c r="B497" s="2" t="s">
        <v>1328</v>
      </c>
      <c r="C497" s="3" t="s">
        <v>1544</v>
      </c>
      <c r="D497" s="7">
        <f>VLOOKUP(C497,[1]圆通全网结算明细!$A:$B,2,0)</f>
        <v>5203755625</v>
      </c>
      <c r="E497" s="4">
        <v>101</v>
      </c>
      <c r="F497" s="5" t="s">
        <v>153</v>
      </c>
      <c r="G497" s="5" t="s">
        <v>1545</v>
      </c>
      <c r="H497" s="12" t="s">
        <v>35</v>
      </c>
      <c r="I497" s="12">
        <f t="shared" si="15"/>
        <v>1</v>
      </c>
      <c r="J497" s="12">
        <v>5</v>
      </c>
      <c r="K497" s="12">
        <v>2</v>
      </c>
      <c r="L497" s="12">
        <f t="shared" si="14"/>
        <v>5</v>
      </c>
      <c r="M497" s="2">
        <v>42980</v>
      </c>
      <c r="N497" s="16" t="s">
        <v>21</v>
      </c>
      <c r="O497" s="13" t="s">
        <v>1546</v>
      </c>
      <c r="P497" s="13" t="s">
        <v>1547</v>
      </c>
      <c r="Q497" s="11" t="s">
        <v>24</v>
      </c>
      <c r="R497" s="11" t="s">
        <v>25</v>
      </c>
    </row>
    <row r="498" spans="1:18" ht="36" x14ac:dyDescent="0.15">
      <c r="A498" s="11">
        <v>497</v>
      </c>
      <c r="B498" s="2" t="s">
        <v>1328</v>
      </c>
      <c r="C498" s="3" t="s">
        <v>1548</v>
      </c>
      <c r="D498" s="7">
        <f>VLOOKUP(C498,[1]圆通全网结算明细!$A:$B,2,0)</f>
        <v>5203753270</v>
      </c>
      <c r="E498" s="4">
        <v>101</v>
      </c>
      <c r="F498" s="5" t="s">
        <v>39</v>
      </c>
      <c r="G498" s="5" t="s">
        <v>1549</v>
      </c>
      <c r="H498" s="12" t="s">
        <v>1550</v>
      </c>
      <c r="I498" s="12">
        <f t="shared" si="15"/>
        <v>1</v>
      </c>
      <c r="J498" s="12">
        <v>5</v>
      </c>
      <c r="K498" s="12">
        <v>2</v>
      </c>
      <c r="L498" s="12">
        <f t="shared" si="14"/>
        <v>5</v>
      </c>
      <c r="M498" s="2">
        <v>42980</v>
      </c>
      <c r="N498" s="16" t="s">
        <v>21</v>
      </c>
      <c r="O498" s="13" t="s">
        <v>1551</v>
      </c>
      <c r="P498" s="13" t="s">
        <v>1552</v>
      </c>
      <c r="Q498" s="11" t="s">
        <v>24</v>
      </c>
      <c r="R498" s="11" t="s">
        <v>25</v>
      </c>
    </row>
    <row r="499" spans="1:18" ht="24" x14ac:dyDescent="0.15">
      <c r="A499" s="11">
        <v>498</v>
      </c>
      <c r="B499" s="2" t="s">
        <v>1328</v>
      </c>
      <c r="C499" s="3" t="s">
        <v>1553</v>
      </c>
      <c r="D499" s="7">
        <f>VLOOKUP(C499,[1]圆通全网结算明细!$A:$B,2,0)</f>
        <v>5203790058</v>
      </c>
      <c r="E499" s="4">
        <v>101</v>
      </c>
      <c r="F499" s="5" t="s">
        <v>136</v>
      </c>
      <c r="G499" s="5" t="s">
        <v>1554</v>
      </c>
      <c r="H499" s="12" t="s">
        <v>1555</v>
      </c>
      <c r="I499" s="12">
        <f t="shared" si="15"/>
        <v>1</v>
      </c>
      <c r="J499" s="12">
        <v>5</v>
      </c>
      <c r="K499" s="12">
        <v>2</v>
      </c>
      <c r="L499" s="12">
        <f t="shared" si="14"/>
        <v>5</v>
      </c>
      <c r="M499" s="2">
        <v>42980</v>
      </c>
      <c r="N499" s="19" t="s">
        <v>7144</v>
      </c>
      <c r="O499" s="13" t="s">
        <v>875</v>
      </c>
      <c r="P499" s="13" t="s">
        <v>876</v>
      </c>
      <c r="Q499" s="11" t="s">
        <v>24</v>
      </c>
      <c r="R499" s="11" t="s">
        <v>25</v>
      </c>
    </row>
    <row r="500" spans="1:18" ht="24" x14ac:dyDescent="0.15">
      <c r="A500" s="11">
        <v>499</v>
      </c>
      <c r="B500" s="2" t="s">
        <v>1328</v>
      </c>
      <c r="C500" s="3" t="s">
        <v>1556</v>
      </c>
      <c r="D500" s="7">
        <f>VLOOKUP(C500,[1]圆通全网结算明细!$A:$B,2,0)</f>
        <v>5203705932</v>
      </c>
      <c r="E500" s="4">
        <v>101</v>
      </c>
      <c r="F500" s="5" t="s">
        <v>136</v>
      </c>
      <c r="G500" s="5" t="s">
        <v>1554</v>
      </c>
      <c r="H500" s="12" t="s">
        <v>412</v>
      </c>
      <c r="I500" s="12">
        <f t="shared" si="15"/>
        <v>1</v>
      </c>
      <c r="J500" s="12">
        <v>5</v>
      </c>
      <c r="K500" s="12">
        <v>2</v>
      </c>
      <c r="L500" s="12">
        <f t="shared" si="14"/>
        <v>5</v>
      </c>
      <c r="M500" s="2">
        <v>42980</v>
      </c>
      <c r="N500" s="16" t="s">
        <v>21</v>
      </c>
      <c r="O500" s="13" t="s">
        <v>1557</v>
      </c>
      <c r="P500" s="13" t="s">
        <v>1558</v>
      </c>
      <c r="Q500" s="11" t="s">
        <v>24</v>
      </c>
      <c r="R500" s="11" t="s">
        <v>25</v>
      </c>
    </row>
    <row r="501" spans="1:18" ht="24" x14ac:dyDescent="0.15">
      <c r="A501" s="11">
        <v>500</v>
      </c>
      <c r="B501" s="2" t="s">
        <v>1328</v>
      </c>
      <c r="C501" s="3" t="s">
        <v>1559</v>
      </c>
      <c r="D501" s="7">
        <f>VLOOKUP(C501,[1]圆通全网结算明细!$A:$B,2,0)</f>
        <v>5203804489</v>
      </c>
      <c r="E501" s="4">
        <v>101</v>
      </c>
      <c r="F501" s="5" t="s">
        <v>255</v>
      </c>
      <c r="G501" s="5" t="s">
        <v>1560</v>
      </c>
      <c r="H501" s="12" t="s">
        <v>190</v>
      </c>
      <c r="I501" s="12">
        <f t="shared" si="15"/>
        <v>2</v>
      </c>
      <c r="J501" s="12">
        <v>5</v>
      </c>
      <c r="K501" s="12">
        <v>2</v>
      </c>
      <c r="L501" s="12">
        <f t="shared" si="14"/>
        <v>7</v>
      </c>
      <c r="M501" s="2">
        <v>42980</v>
      </c>
      <c r="N501" s="16" t="s">
        <v>21</v>
      </c>
      <c r="O501" s="13" t="s">
        <v>93</v>
      </c>
      <c r="P501" s="13" t="s">
        <v>94</v>
      </c>
      <c r="Q501" s="11" t="s">
        <v>24</v>
      </c>
      <c r="R501" s="11" t="s">
        <v>25</v>
      </c>
    </row>
    <row r="502" spans="1:18" ht="24" x14ac:dyDescent="0.15">
      <c r="A502" s="11">
        <v>501</v>
      </c>
      <c r="B502" s="2" t="s">
        <v>1328</v>
      </c>
      <c r="C502" s="3" t="s">
        <v>1561</v>
      </c>
      <c r="D502" s="7">
        <f>VLOOKUP(C502,[1]圆通全网结算明细!$A:$B,2,0)</f>
        <v>5203779582</v>
      </c>
      <c r="E502" s="4">
        <v>101</v>
      </c>
      <c r="F502" s="5" t="s">
        <v>153</v>
      </c>
      <c r="G502" s="5" t="s">
        <v>1562</v>
      </c>
      <c r="H502" s="12" t="s">
        <v>243</v>
      </c>
      <c r="I502" s="12">
        <f t="shared" si="15"/>
        <v>1</v>
      </c>
      <c r="J502" s="12">
        <v>5</v>
      </c>
      <c r="K502" s="12">
        <v>2</v>
      </c>
      <c r="L502" s="12">
        <f t="shared" si="14"/>
        <v>5</v>
      </c>
      <c r="M502" s="2">
        <v>42980</v>
      </c>
      <c r="N502" s="16" t="s">
        <v>21</v>
      </c>
      <c r="O502" s="13" t="s">
        <v>186</v>
      </c>
      <c r="P502" s="13" t="s">
        <v>187</v>
      </c>
      <c r="Q502" s="11" t="s">
        <v>24</v>
      </c>
      <c r="R502" s="11" t="s">
        <v>89</v>
      </c>
    </row>
    <row r="503" spans="1:18" ht="24" x14ac:dyDescent="0.15">
      <c r="A503" s="11">
        <v>502</v>
      </c>
      <c r="B503" s="2" t="s">
        <v>1328</v>
      </c>
      <c r="C503" s="3" t="s">
        <v>1563</v>
      </c>
      <c r="D503" s="7">
        <f>VLOOKUP(C503,[1]圆通全网结算明细!$A:$B,2,0)</f>
        <v>5203773674</v>
      </c>
      <c r="E503" s="4">
        <v>101</v>
      </c>
      <c r="F503" s="5" t="s">
        <v>153</v>
      </c>
      <c r="G503" s="5" t="s">
        <v>1564</v>
      </c>
      <c r="H503" s="12" t="s">
        <v>690</v>
      </c>
      <c r="I503" s="12">
        <f t="shared" si="15"/>
        <v>2</v>
      </c>
      <c r="J503" s="12">
        <v>5</v>
      </c>
      <c r="K503" s="12">
        <v>2</v>
      </c>
      <c r="L503" s="12">
        <f t="shared" si="14"/>
        <v>7</v>
      </c>
      <c r="M503" s="2">
        <v>42980</v>
      </c>
      <c r="N503" s="16" t="s">
        <v>21</v>
      </c>
      <c r="O503" s="13" t="s">
        <v>1386</v>
      </c>
      <c r="P503" s="13" t="s">
        <v>1387</v>
      </c>
      <c r="Q503" s="11" t="s">
        <v>24</v>
      </c>
      <c r="R503" s="11" t="s">
        <v>89</v>
      </c>
    </row>
    <row r="504" spans="1:18" ht="24" x14ac:dyDescent="0.15">
      <c r="A504" s="11">
        <v>503</v>
      </c>
      <c r="B504" s="2" t="s">
        <v>1328</v>
      </c>
      <c r="C504" s="3" t="s">
        <v>1565</v>
      </c>
      <c r="D504" s="7">
        <f>VLOOKUP(C504,[1]圆通全网结算明细!$A:$B,2,0)</f>
        <v>5203740619</v>
      </c>
      <c r="E504" s="4">
        <v>101</v>
      </c>
      <c r="F504" s="5" t="s">
        <v>444</v>
      </c>
      <c r="G504" s="5" t="s">
        <v>1566</v>
      </c>
      <c r="H504" s="12" t="s">
        <v>35</v>
      </c>
      <c r="I504" s="12">
        <f t="shared" si="15"/>
        <v>1</v>
      </c>
      <c r="J504" s="12">
        <v>5</v>
      </c>
      <c r="K504" s="12">
        <v>2</v>
      </c>
      <c r="L504" s="12">
        <f t="shared" si="14"/>
        <v>5</v>
      </c>
      <c r="M504" s="2">
        <v>42980</v>
      </c>
      <c r="N504" s="16" t="s">
        <v>21</v>
      </c>
      <c r="O504" s="13" t="s">
        <v>1567</v>
      </c>
      <c r="P504" s="13" t="s">
        <v>1568</v>
      </c>
      <c r="Q504" s="11" t="s">
        <v>24</v>
      </c>
      <c r="R504" s="11" t="s">
        <v>25</v>
      </c>
    </row>
    <row r="505" spans="1:18" ht="36" x14ac:dyDescent="0.15">
      <c r="A505" s="11">
        <v>504</v>
      </c>
      <c r="B505" s="2" t="s">
        <v>1328</v>
      </c>
      <c r="C505" s="3" t="s">
        <v>1569</v>
      </c>
      <c r="D505" s="7">
        <f>VLOOKUP(C505,[1]圆通全网结算明细!$A:$B,2,0)</f>
        <v>5203757429</v>
      </c>
      <c r="E505" s="4">
        <v>101</v>
      </c>
      <c r="F505" s="5" t="s">
        <v>255</v>
      </c>
      <c r="G505" s="5" t="s">
        <v>1570</v>
      </c>
      <c r="H505" s="12" t="s">
        <v>624</v>
      </c>
      <c r="I505" s="12">
        <f t="shared" si="15"/>
        <v>1</v>
      </c>
      <c r="J505" s="12">
        <v>5</v>
      </c>
      <c r="K505" s="12">
        <v>2</v>
      </c>
      <c r="L505" s="12">
        <f t="shared" si="14"/>
        <v>5</v>
      </c>
      <c r="M505" s="2">
        <v>42980</v>
      </c>
      <c r="N505" s="16" t="s">
        <v>21</v>
      </c>
      <c r="O505" s="13" t="s">
        <v>1571</v>
      </c>
      <c r="P505" s="13" t="s">
        <v>1572</v>
      </c>
      <c r="Q505" s="11" t="s">
        <v>24</v>
      </c>
      <c r="R505" s="11" t="s">
        <v>25</v>
      </c>
    </row>
    <row r="506" spans="1:18" ht="24" x14ac:dyDescent="0.15">
      <c r="A506" s="11">
        <v>505</v>
      </c>
      <c r="B506" s="2" t="s">
        <v>1328</v>
      </c>
      <c r="C506" s="3" t="s">
        <v>1573</v>
      </c>
      <c r="D506" s="7">
        <f>VLOOKUP(C506,[1]圆通全网结算明细!$A:$B,2,0)</f>
        <v>5203750282</v>
      </c>
      <c r="E506" s="4">
        <v>101</v>
      </c>
      <c r="F506" s="5" t="s">
        <v>255</v>
      </c>
      <c r="G506" s="5" t="s">
        <v>1574</v>
      </c>
      <c r="H506" s="12" t="s">
        <v>1575</v>
      </c>
      <c r="I506" s="12">
        <f t="shared" si="15"/>
        <v>3</v>
      </c>
      <c r="J506" s="12">
        <v>5</v>
      </c>
      <c r="K506" s="12">
        <v>2</v>
      </c>
      <c r="L506" s="12">
        <f t="shared" si="14"/>
        <v>9</v>
      </c>
      <c r="M506" s="2">
        <v>42980</v>
      </c>
      <c r="N506" s="19" t="s">
        <v>7144</v>
      </c>
      <c r="O506" s="13" t="s">
        <v>1431</v>
      </c>
      <c r="P506" s="13" t="s">
        <v>1432</v>
      </c>
      <c r="Q506" s="11" t="s">
        <v>24</v>
      </c>
      <c r="R506" s="11" t="s">
        <v>25</v>
      </c>
    </row>
    <row r="507" spans="1:18" ht="24" x14ac:dyDescent="0.15">
      <c r="A507" s="11">
        <v>506</v>
      </c>
      <c r="B507" s="2" t="s">
        <v>1328</v>
      </c>
      <c r="C507" s="3" t="s">
        <v>1576</v>
      </c>
      <c r="D507" s="7">
        <f>VLOOKUP(C507,[1]圆通全网结算明细!$A:$B,2,0)</f>
        <v>5203727180</v>
      </c>
      <c r="E507" s="4">
        <v>101</v>
      </c>
      <c r="F507" s="5" t="s">
        <v>255</v>
      </c>
      <c r="G507" s="5" t="s">
        <v>1577</v>
      </c>
      <c r="H507" s="12" t="s">
        <v>130</v>
      </c>
      <c r="I507" s="12">
        <f t="shared" si="15"/>
        <v>1</v>
      </c>
      <c r="J507" s="12">
        <v>5</v>
      </c>
      <c r="K507" s="12">
        <v>2</v>
      </c>
      <c r="L507" s="12">
        <f t="shared" si="14"/>
        <v>5</v>
      </c>
      <c r="M507" s="2">
        <v>42980</v>
      </c>
      <c r="N507" s="16" t="s">
        <v>21</v>
      </c>
      <c r="O507" s="13" t="s">
        <v>1578</v>
      </c>
      <c r="P507" s="13" t="s">
        <v>1579</v>
      </c>
      <c r="Q507" s="11" t="s">
        <v>24</v>
      </c>
      <c r="R507" s="11" t="s">
        <v>89</v>
      </c>
    </row>
    <row r="508" spans="1:18" ht="24" x14ac:dyDescent="0.15">
      <c r="A508" s="11">
        <v>507</v>
      </c>
      <c r="B508" s="2" t="s">
        <v>1328</v>
      </c>
      <c r="C508" s="3" t="s">
        <v>1580</v>
      </c>
      <c r="D508" s="7">
        <f>VLOOKUP(C508,[1]圆通全网结算明细!$A:$B,2,0)</f>
        <v>5203698335</v>
      </c>
      <c r="E508" s="4">
        <v>101</v>
      </c>
      <c r="F508" s="5" t="s">
        <v>255</v>
      </c>
      <c r="G508" s="5" t="s">
        <v>1581</v>
      </c>
      <c r="H508" s="12" t="s">
        <v>1582</v>
      </c>
      <c r="I508" s="12">
        <f t="shared" si="15"/>
        <v>3</v>
      </c>
      <c r="J508" s="12">
        <v>5</v>
      </c>
      <c r="K508" s="12">
        <v>2</v>
      </c>
      <c r="L508" s="12">
        <f t="shared" si="14"/>
        <v>9</v>
      </c>
      <c r="M508" s="2">
        <v>42980</v>
      </c>
      <c r="N508" s="16" t="s">
        <v>21</v>
      </c>
      <c r="O508" s="13" t="s">
        <v>351</v>
      </c>
      <c r="P508" s="13" t="s">
        <v>352</v>
      </c>
      <c r="Q508" s="11" t="s">
        <v>24</v>
      </c>
      <c r="R508" s="11" t="s">
        <v>89</v>
      </c>
    </row>
    <row r="509" spans="1:18" ht="24" x14ac:dyDescent="0.15">
      <c r="A509" s="11">
        <v>508</v>
      </c>
      <c r="B509" s="2" t="s">
        <v>1328</v>
      </c>
      <c r="C509" s="3" t="s">
        <v>1583</v>
      </c>
      <c r="D509" s="7">
        <f>VLOOKUP(C509,[1]圆通全网结算明细!$A:$B,2,0)</f>
        <v>5203756226</v>
      </c>
      <c r="E509" s="4">
        <v>101</v>
      </c>
      <c r="F509" s="5" t="s">
        <v>255</v>
      </c>
      <c r="G509" s="5" t="s">
        <v>1584</v>
      </c>
      <c r="H509" s="12" t="s">
        <v>117</v>
      </c>
      <c r="I509" s="12">
        <f t="shared" si="15"/>
        <v>1</v>
      </c>
      <c r="J509" s="12">
        <v>5</v>
      </c>
      <c r="K509" s="12">
        <v>2</v>
      </c>
      <c r="L509" s="12">
        <f t="shared" si="14"/>
        <v>5</v>
      </c>
      <c r="M509" s="2">
        <v>42980</v>
      </c>
      <c r="N509" s="16" t="s">
        <v>21</v>
      </c>
      <c r="O509" s="13" t="s">
        <v>427</v>
      </c>
      <c r="P509" s="13" t="s">
        <v>428</v>
      </c>
      <c r="Q509" s="11" t="s">
        <v>24</v>
      </c>
      <c r="R509" s="11" t="s">
        <v>25</v>
      </c>
    </row>
    <row r="510" spans="1:18" ht="24" x14ac:dyDescent="0.15">
      <c r="A510" s="11">
        <v>509</v>
      </c>
      <c r="B510" s="2" t="s">
        <v>1328</v>
      </c>
      <c r="C510" s="3" t="s">
        <v>1585</v>
      </c>
      <c r="D510" s="7">
        <f>VLOOKUP(C510,[1]圆通全网结算明细!$A:$B,2,0)</f>
        <v>5203720475</v>
      </c>
      <c r="E510" s="4">
        <v>101</v>
      </c>
      <c r="F510" s="5" t="s">
        <v>294</v>
      </c>
      <c r="G510" s="5" t="s">
        <v>1586</v>
      </c>
      <c r="H510" s="12" t="s">
        <v>1587</v>
      </c>
      <c r="I510" s="12">
        <f t="shared" si="15"/>
        <v>2</v>
      </c>
      <c r="J510" s="12">
        <v>5</v>
      </c>
      <c r="K510" s="12">
        <v>2</v>
      </c>
      <c r="L510" s="12">
        <f t="shared" si="14"/>
        <v>7</v>
      </c>
      <c r="M510" s="2">
        <v>42980</v>
      </c>
      <c r="N510" s="16" t="s">
        <v>21</v>
      </c>
      <c r="O510" s="13" t="s">
        <v>22</v>
      </c>
      <c r="P510" s="13" t="s">
        <v>23</v>
      </c>
      <c r="Q510" s="11" t="s">
        <v>24</v>
      </c>
      <c r="R510" s="11" t="s">
        <v>25</v>
      </c>
    </row>
    <row r="511" spans="1:18" ht="36" x14ac:dyDescent="0.15">
      <c r="A511" s="11">
        <v>510</v>
      </c>
      <c r="B511" s="2" t="s">
        <v>1328</v>
      </c>
      <c r="C511" s="3" t="s">
        <v>1588</v>
      </c>
      <c r="D511" s="7">
        <f>VLOOKUP(C511,[1]圆通全网结算明细!$A:$B,2,0)</f>
        <v>5203724613</v>
      </c>
      <c r="E511" s="4">
        <v>101</v>
      </c>
      <c r="F511" s="5" t="s">
        <v>294</v>
      </c>
      <c r="G511" s="5" t="s">
        <v>1589</v>
      </c>
      <c r="H511" s="12" t="s">
        <v>333</v>
      </c>
      <c r="I511" s="12">
        <f t="shared" si="15"/>
        <v>1</v>
      </c>
      <c r="J511" s="12">
        <v>5</v>
      </c>
      <c r="K511" s="12">
        <v>2</v>
      </c>
      <c r="L511" s="12">
        <f t="shared" si="14"/>
        <v>5</v>
      </c>
      <c r="M511" s="2">
        <v>42980</v>
      </c>
      <c r="N511" s="16" t="s">
        <v>21</v>
      </c>
      <c r="O511" s="13" t="s">
        <v>1365</v>
      </c>
      <c r="P511" s="13" t="s">
        <v>1366</v>
      </c>
      <c r="Q511" s="11" t="s">
        <v>24</v>
      </c>
      <c r="R511" s="11" t="s">
        <v>25</v>
      </c>
    </row>
    <row r="512" spans="1:18" ht="24" x14ac:dyDescent="0.15">
      <c r="A512" s="11">
        <v>511</v>
      </c>
      <c r="B512" s="2" t="s">
        <v>1328</v>
      </c>
      <c r="C512" s="3" t="s">
        <v>1590</v>
      </c>
      <c r="D512" s="7">
        <f>VLOOKUP(C512,[1]圆通全网结算明细!$A:$B,2,0)</f>
        <v>5203753315</v>
      </c>
      <c r="E512" s="4">
        <v>101</v>
      </c>
      <c r="F512" s="5" t="s">
        <v>294</v>
      </c>
      <c r="G512" s="5" t="s">
        <v>1591</v>
      </c>
      <c r="H512" s="12" t="s">
        <v>403</v>
      </c>
      <c r="I512" s="12">
        <f t="shared" si="15"/>
        <v>2</v>
      </c>
      <c r="J512" s="12">
        <v>5</v>
      </c>
      <c r="K512" s="12">
        <v>2</v>
      </c>
      <c r="L512" s="12">
        <f t="shared" si="14"/>
        <v>7</v>
      </c>
      <c r="M512" s="2">
        <v>42980</v>
      </c>
      <c r="N512" s="16" t="s">
        <v>21</v>
      </c>
      <c r="O512" s="13" t="s">
        <v>1592</v>
      </c>
      <c r="P512" s="13" t="s">
        <v>1593</v>
      </c>
      <c r="Q512" s="11" t="s">
        <v>24</v>
      </c>
      <c r="R512" s="11" t="s">
        <v>89</v>
      </c>
    </row>
    <row r="513" spans="1:18" ht="24" x14ac:dyDescent="0.15">
      <c r="A513" s="11">
        <v>512</v>
      </c>
      <c r="B513" s="2" t="s">
        <v>1328</v>
      </c>
      <c r="C513" s="3" t="s">
        <v>1594</v>
      </c>
      <c r="D513" s="7">
        <f>VLOOKUP(C513,[1]圆通全网结算明细!$A:$B,2,0)</f>
        <v>5203694146</v>
      </c>
      <c r="E513" s="4">
        <v>101</v>
      </c>
      <c r="F513" s="5" t="s">
        <v>294</v>
      </c>
      <c r="G513" s="5" t="s">
        <v>1591</v>
      </c>
      <c r="H513" s="12" t="s">
        <v>1595</v>
      </c>
      <c r="I513" s="12">
        <f t="shared" si="15"/>
        <v>2</v>
      </c>
      <c r="J513" s="12">
        <v>5</v>
      </c>
      <c r="K513" s="12">
        <v>2</v>
      </c>
      <c r="L513" s="12">
        <f t="shared" si="14"/>
        <v>7</v>
      </c>
      <c r="M513" s="2">
        <v>42980</v>
      </c>
      <c r="N513" s="16" t="s">
        <v>21</v>
      </c>
      <c r="O513" s="13" t="s">
        <v>1596</v>
      </c>
      <c r="P513" s="13" t="s">
        <v>1597</v>
      </c>
      <c r="Q513" s="11" t="s">
        <v>24</v>
      </c>
      <c r="R513" s="11" t="s">
        <v>89</v>
      </c>
    </row>
    <row r="514" spans="1:18" ht="36" x14ac:dyDescent="0.15">
      <c r="A514" s="11">
        <v>513</v>
      </c>
      <c r="B514" s="2" t="s">
        <v>1328</v>
      </c>
      <c r="C514" s="3" t="s">
        <v>1598</v>
      </c>
      <c r="D514" s="7">
        <f>VLOOKUP(C514,[1]圆通全网结算明细!$A:$B,2,0)</f>
        <v>5203759150</v>
      </c>
      <c r="E514" s="4">
        <v>101</v>
      </c>
      <c r="F514" s="5" t="s">
        <v>294</v>
      </c>
      <c r="G514" s="5" t="s">
        <v>1599</v>
      </c>
      <c r="H514" s="12" t="s">
        <v>892</v>
      </c>
      <c r="I514" s="12">
        <f t="shared" si="15"/>
        <v>2</v>
      </c>
      <c r="J514" s="12">
        <v>5</v>
      </c>
      <c r="K514" s="12">
        <v>2</v>
      </c>
      <c r="L514" s="12">
        <f t="shared" ref="L514:L577" si="16">J514+(I514-1)*K514</f>
        <v>7</v>
      </c>
      <c r="M514" s="2">
        <v>42980</v>
      </c>
      <c r="N514" s="16" t="s">
        <v>21</v>
      </c>
      <c r="O514" s="13" t="s">
        <v>93</v>
      </c>
      <c r="P514" s="13" t="s">
        <v>94</v>
      </c>
      <c r="Q514" s="11" t="s">
        <v>24</v>
      </c>
      <c r="R514" s="11" t="s">
        <v>25</v>
      </c>
    </row>
    <row r="515" spans="1:18" ht="24" x14ac:dyDescent="0.15">
      <c r="A515" s="11">
        <v>514</v>
      </c>
      <c r="B515" s="2" t="s">
        <v>1328</v>
      </c>
      <c r="C515" s="3" t="s">
        <v>1600</v>
      </c>
      <c r="D515" s="7">
        <f>VLOOKUP(C515,[1]圆通全网结算明细!$A:$B,2,0)</f>
        <v>5203700639</v>
      </c>
      <c r="E515" s="4">
        <v>101</v>
      </c>
      <c r="F515" s="5" t="s">
        <v>39</v>
      </c>
      <c r="G515" s="5" t="s">
        <v>1601</v>
      </c>
      <c r="H515" s="12" t="s">
        <v>961</v>
      </c>
      <c r="I515" s="12">
        <f t="shared" ref="I515:I578" si="17">CEILING(H515,1)</f>
        <v>3</v>
      </c>
      <c r="J515" s="12">
        <v>5</v>
      </c>
      <c r="K515" s="12">
        <v>2</v>
      </c>
      <c r="L515" s="12">
        <f t="shared" si="16"/>
        <v>9</v>
      </c>
      <c r="M515" s="2">
        <v>42980</v>
      </c>
      <c r="N515" s="16" t="s">
        <v>21</v>
      </c>
      <c r="O515" s="13" t="s">
        <v>351</v>
      </c>
      <c r="P515" s="13" t="s">
        <v>352</v>
      </c>
      <c r="Q515" s="11" t="s">
        <v>24</v>
      </c>
      <c r="R515" s="11" t="s">
        <v>25</v>
      </c>
    </row>
    <row r="516" spans="1:18" ht="24" x14ac:dyDescent="0.15">
      <c r="A516" s="11">
        <v>515</v>
      </c>
      <c r="B516" s="2" t="s">
        <v>1328</v>
      </c>
      <c r="C516" s="3" t="s">
        <v>1602</v>
      </c>
      <c r="D516" s="7">
        <f>VLOOKUP(C516,[1]圆通全网结算明细!$A:$B,2,0)</f>
        <v>5203748346</v>
      </c>
      <c r="E516" s="4">
        <v>101</v>
      </c>
      <c r="F516" s="5" t="s">
        <v>39</v>
      </c>
      <c r="G516" s="5" t="s">
        <v>1603</v>
      </c>
      <c r="H516" s="12" t="s">
        <v>727</v>
      </c>
      <c r="I516" s="12">
        <f t="shared" si="17"/>
        <v>5</v>
      </c>
      <c r="J516" s="12">
        <v>5</v>
      </c>
      <c r="K516" s="12">
        <v>2</v>
      </c>
      <c r="L516" s="12">
        <f t="shared" si="16"/>
        <v>13</v>
      </c>
      <c r="M516" s="2">
        <v>42980</v>
      </c>
      <c r="N516" s="16" t="s">
        <v>21</v>
      </c>
      <c r="O516" s="13" t="s">
        <v>949</v>
      </c>
      <c r="P516" s="13" t="s">
        <v>950</v>
      </c>
      <c r="Q516" s="11" t="s">
        <v>24</v>
      </c>
      <c r="R516" s="11" t="s">
        <v>25</v>
      </c>
    </row>
    <row r="517" spans="1:18" ht="36" x14ac:dyDescent="0.15">
      <c r="A517" s="11">
        <v>516</v>
      </c>
      <c r="B517" s="2" t="s">
        <v>1328</v>
      </c>
      <c r="C517" s="3" t="s">
        <v>1604</v>
      </c>
      <c r="D517" s="7">
        <f>VLOOKUP(C517,[1]圆通全网结算明细!$A:$B,2,0)</f>
        <v>5203807410</v>
      </c>
      <c r="E517" s="4">
        <v>101</v>
      </c>
      <c r="F517" s="5" t="s">
        <v>39</v>
      </c>
      <c r="G517" s="5" t="s">
        <v>474</v>
      </c>
      <c r="H517" s="12" t="s">
        <v>961</v>
      </c>
      <c r="I517" s="12">
        <f t="shared" si="17"/>
        <v>3</v>
      </c>
      <c r="J517" s="12">
        <v>5</v>
      </c>
      <c r="K517" s="12">
        <v>2</v>
      </c>
      <c r="L517" s="12">
        <f t="shared" si="16"/>
        <v>9</v>
      </c>
      <c r="M517" s="2">
        <v>42980</v>
      </c>
      <c r="N517" s="16" t="s">
        <v>21</v>
      </c>
      <c r="O517" s="13" t="s">
        <v>351</v>
      </c>
      <c r="P517" s="13" t="s">
        <v>352</v>
      </c>
      <c r="Q517" s="11" t="s">
        <v>24</v>
      </c>
      <c r="R517" s="11" t="s">
        <v>89</v>
      </c>
    </row>
    <row r="518" spans="1:18" ht="36" x14ac:dyDescent="0.15">
      <c r="A518" s="11">
        <v>517</v>
      </c>
      <c r="B518" s="2" t="s">
        <v>1328</v>
      </c>
      <c r="C518" s="3" t="s">
        <v>1605</v>
      </c>
      <c r="D518" s="7">
        <f>VLOOKUP(C518,[1]圆通全网结算明细!$A:$B,2,0)</f>
        <v>5203776926</v>
      </c>
      <c r="E518" s="4">
        <v>101</v>
      </c>
      <c r="F518" s="5" t="s">
        <v>39</v>
      </c>
      <c r="G518" s="5" t="s">
        <v>474</v>
      </c>
      <c r="H518" s="12" t="s">
        <v>92</v>
      </c>
      <c r="I518" s="12">
        <f t="shared" si="17"/>
        <v>2</v>
      </c>
      <c r="J518" s="12">
        <v>5</v>
      </c>
      <c r="K518" s="12">
        <v>2</v>
      </c>
      <c r="L518" s="12">
        <f t="shared" si="16"/>
        <v>7</v>
      </c>
      <c r="M518" s="2">
        <v>42980</v>
      </c>
      <c r="N518" s="16" t="s">
        <v>21</v>
      </c>
      <c r="O518" s="13" t="s">
        <v>93</v>
      </c>
      <c r="P518" s="13" t="s">
        <v>94</v>
      </c>
      <c r="Q518" s="11" t="s">
        <v>24</v>
      </c>
      <c r="R518" s="11" t="s">
        <v>89</v>
      </c>
    </row>
    <row r="519" spans="1:18" ht="24" x14ac:dyDescent="0.15">
      <c r="A519" s="11">
        <v>518</v>
      </c>
      <c r="B519" s="2" t="s">
        <v>1328</v>
      </c>
      <c r="C519" s="3" t="s">
        <v>1606</v>
      </c>
      <c r="D519" s="7">
        <f>VLOOKUP(C519,[1]圆通全网结算明细!$A:$B,2,0)</f>
        <v>5203720335</v>
      </c>
      <c r="E519" s="4">
        <v>101</v>
      </c>
      <c r="F519" s="5" t="s">
        <v>39</v>
      </c>
      <c r="G519" s="5" t="s">
        <v>1607</v>
      </c>
      <c r="H519" s="12" t="s">
        <v>638</v>
      </c>
      <c r="I519" s="12">
        <f t="shared" si="17"/>
        <v>5</v>
      </c>
      <c r="J519" s="12">
        <v>5</v>
      </c>
      <c r="K519" s="12">
        <v>2</v>
      </c>
      <c r="L519" s="12">
        <f t="shared" si="16"/>
        <v>13</v>
      </c>
      <c r="M519" s="2">
        <v>42980</v>
      </c>
      <c r="N519" s="16" t="s">
        <v>21</v>
      </c>
      <c r="O519" s="13" t="s">
        <v>72</v>
      </c>
      <c r="P519" s="13" t="s">
        <v>73</v>
      </c>
      <c r="Q519" s="11" t="s">
        <v>24</v>
      </c>
      <c r="R519" s="11" t="s">
        <v>25</v>
      </c>
    </row>
    <row r="520" spans="1:18" ht="24" x14ac:dyDescent="0.15">
      <c r="A520" s="11">
        <v>519</v>
      </c>
      <c r="B520" s="2" t="s">
        <v>1328</v>
      </c>
      <c r="C520" s="3" t="s">
        <v>1608</v>
      </c>
      <c r="D520" s="7">
        <f>VLOOKUP(C520,[1]圆通全网结算明细!$A:$B,2,0)</f>
        <v>5203762761</v>
      </c>
      <c r="E520" s="4">
        <v>101</v>
      </c>
      <c r="F520" s="5" t="s">
        <v>39</v>
      </c>
      <c r="G520" s="5" t="s">
        <v>1607</v>
      </c>
      <c r="H520" s="12" t="s">
        <v>513</v>
      </c>
      <c r="I520" s="12">
        <f t="shared" si="17"/>
        <v>2</v>
      </c>
      <c r="J520" s="12">
        <v>5</v>
      </c>
      <c r="K520" s="12">
        <v>2</v>
      </c>
      <c r="L520" s="12">
        <f t="shared" si="16"/>
        <v>7</v>
      </c>
      <c r="M520" s="2">
        <v>42980</v>
      </c>
      <c r="N520" s="16" t="s">
        <v>7145</v>
      </c>
      <c r="O520" s="13" t="s">
        <v>72</v>
      </c>
      <c r="P520" s="13" t="s">
        <v>73</v>
      </c>
      <c r="Q520" s="11" t="s">
        <v>24</v>
      </c>
      <c r="R520" s="11" t="s">
        <v>25</v>
      </c>
    </row>
    <row r="521" spans="1:18" ht="36" x14ac:dyDescent="0.15">
      <c r="A521" s="11">
        <v>520</v>
      </c>
      <c r="B521" s="2" t="s">
        <v>1328</v>
      </c>
      <c r="C521" s="3" t="s">
        <v>1609</v>
      </c>
      <c r="D521" s="7">
        <f>VLOOKUP(C521,[1]圆通全网结算明细!$A:$B,2,0)</f>
        <v>5203756228</v>
      </c>
      <c r="E521" s="4">
        <v>101</v>
      </c>
      <c r="F521" s="5" t="s">
        <v>39</v>
      </c>
      <c r="G521" s="5" t="s">
        <v>1610</v>
      </c>
      <c r="H521" s="12" t="s">
        <v>961</v>
      </c>
      <c r="I521" s="12">
        <f t="shared" si="17"/>
        <v>3</v>
      </c>
      <c r="J521" s="12">
        <v>5</v>
      </c>
      <c r="K521" s="12">
        <v>2</v>
      </c>
      <c r="L521" s="12">
        <f t="shared" si="16"/>
        <v>9</v>
      </c>
      <c r="M521" s="2">
        <v>42980</v>
      </c>
      <c r="N521" s="16" t="s">
        <v>21</v>
      </c>
      <c r="O521" s="13" t="s">
        <v>351</v>
      </c>
      <c r="P521" s="13" t="s">
        <v>352</v>
      </c>
      <c r="Q521" s="11" t="s">
        <v>24</v>
      </c>
      <c r="R521" s="11" t="s">
        <v>25</v>
      </c>
    </row>
    <row r="522" spans="1:18" ht="24" x14ac:dyDescent="0.15">
      <c r="A522" s="11">
        <v>521</v>
      </c>
      <c r="B522" s="2" t="s">
        <v>1328</v>
      </c>
      <c r="C522" s="3" t="s">
        <v>1611</v>
      </c>
      <c r="D522" s="7">
        <f>VLOOKUP(C522,[1]圆通全网结算明细!$A:$B,2,0)</f>
        <v>5203692252</v>
      </c>
      <c r="E522" s="4">
        <v>101</v>
      </c>
      <c r="F522" s="5" t="s">
        <v>39</v>
      </c>
      <c r="G522" s="5" t="s">
        <v>1612</v>
      </c>
      <c r="H522" s="12" t="s">
        <v>838</v>
      </c>
      <c r="I522" s="12">
        <f t="shared" si="17"/>
        <v>1</v>
      </c>
      <c r="J522" s="12">
        <v>5</v>
      </c>
      <c r="K522" s="12">
        <v>2</v>
      </c>
      <c r="L522" s="12">
        <f t="shared" si="16"/>
        <v>5</v>
      </c>
      <c r="M522" s="2">
        <v>42980</v>
      </c>
      <c r="N522" s="16" t="s">
        <v>7145</v>
      </c>
      <c r="O522" s="13" t="s">
        <v>93</v>
      </c>
      <c r="P522" s="13" t="s">
        <v>94</v>
      </c>
      <c r="Q522" s="11" t="s">
        <v>24</v>
      </c>
      <c r="R522" s="11" t="s">
        <v>25</v>
      </c>
    </row>
    <row r="523" spans="1:18" ht="24" x14ac:dyDescent="0.15">
      <c r="A523" s="11">
        <v>522</v>
      </c>
      <c r="B523" s="2" t="s">
        <v>1328</v>
      </c>
      <c r="C523" s="3" t="s">
        <v>1613</v>
      </c>
      <c r="D523" s="7">
        <f>VLOOKUP(C523,[1]圆通全网结算明细!$A:$B,2,0)</f>
        <v>5203738413</v>
      </c>
      <c r="E523" s="4">
        <v>101</v>
      </c>
      <c r="F523" s="5" t="s">
        <v>33</v>
      </c>
      <c r="G523" s="5" t="s">
        <v>1614</v>
      </c>
      <c r="H523" s="12" t="s">
        <v>243</v>
      </c>
      <c r="I523" s="12">
        <f t="shared" si="17"/>
        <v>1</v>
      </c>
      <c r="J523" s="12">
        <v>5</v>
      </c>
      <c r="K523" s="12">
        <v>2</v>
      </c>
      <c r="L523" s="12">
        <f t="shared" si="16"/>
        <v>5</v>
      </c>
      <c r="M523" s="2">
        <v>42980</v>
      </c>
      <c r="N523" s="16" t="s">
        <v>21</v>
      </c>
      <c r="O523" s="13" t="s">
        <v>1615</v>
      </c>
      <c r="P523" s="13" t="s">
        <v>1616</v>
      </c>
      <c r="Q523" s="11" t="s">
        <v>24</v>
      </c>
      <c r="R523" s="11" t="s">
        <v>25</v>
      </c>
    </row>
    <row r="524" spans="1:18" ht="24" x14ac:dyDescent="0.15">
      <c r="A524" s="11">
        <v>523</v>
      </c>
      <c r="B524" s="2" t="s">
        <v>1328</v>
      </c>
      <c r="C524" s="3" t="s">
        <v>1617</v>
      </c>
      <c r="D524" s="7">
        <f>VLOOKUP(C524,[1]圆通全网结算明细!$A:$B,2,0)</f>
        <v>5203692406</v>
      </c>
      <c r="E524" s="4">
        <v>101</v>
      </c>
      <c r="F524" s="5" t="s">
        <v>33</v>
      </c>
      <c r="G524" s="5" t="s">
        <v>1614</v>
      </c>
      <c r="H524" s="12" t="s">
        <v>1618</v>
      </c>
      <c r="I524" s="12">
        <f t="shared" si="17"/>
        <v>1</v>
      </c>
      <c r="J524" s="12">
        <v>5</v>
      </c>
      <c r="K524" s="12">
        <v>2</v>
      </c>
      <c r="L524" s="12">
        <f t="shared" si="16"/>
        <v>5</v>
      </c>
      <c r="M524" s="2">
        <v>42980</v>
      </c>
      <c r="N524" s="16" t="s">
        <v>21</v>
      </c>
      <c r="O524" s="13" t="s">
        <v>1619</v>
      </c>
      <c r="P524" s="13" t="s">
        <v>1620</v>
      </c>
      <c r="Q524" s="11" t="s">
        <v>24</v>
      </c>
      <c r="R524" s="11" t="s">
        <v>25</v>
      </c>
    </row>
    <row r="525" spans="1:18" ht="24" x14ac:dyDescent="0.15">
      <c r="A525" s="11">
        <v>524</v>
      </c>
      <c r="B525" s="2" t="s">
        <v>1328</v>
      </c>
      <c r="C525" s="3" t="s">
        <v>1621</v>
      </c>
      <c r="D525" s="7">
        <f>VLOOKUP(C525,[1]圆通全网结算明细!$A:$B,2,0)</f>
        <v>5203741764</v>
      </c>
      <c r="E525" s="4">
        <v>101</v>
      </c>
      <c r="F525" s="5" t="s">
        <v>18</v>
      </c>
      <c r="G525" s="5" t="s">
        <v>1622</v>
      </c>
      <c r="H525" s="12" t="s">
        <v>892</v>
      </c>
      <c r="I525" s="12">
        <f t="shared" si="17"/>
        <v>2</v>
      </c>
      <c r="J525" s="12">
        <v>5</v>
      </c>
      <c r="K525" s="12">
        <v>2</v>
      </c>
      <c r="L525" s="12">
        <f t="shared" si="16"/>
        <v>7</v>
      </c>
      <c r="M525" s="2">
        <v>42980</v>
      </c>
      <c r="N525" s="16" t="s">
        <v>21</v>
      </c>
      <c r="O525" s="13" t="s">
        <v>93</v>
      </c>
      <c r="P525" s="13" t="s">
        <v>94</v>
      </c>
      <c r="Q525" s="11" t="s">
        <v>24</v>
      </c>
      <c r="R525" s="11" t="s">
        <v>89</v>
      </c>
    </row>
    <row r="526" spans="1:18" ht="24" x14ac:dyDescent="0.15">
      <c r="A526" s="11">
        <v>525</v>
      </c>
      <c r="B526" s="2" t="s">
        <v>1328</v>
      </c>
      <c r="C526" s="3" t="s">
        <v>1623</v>
      </c>
      <c r="D526" s="7">
        <f>VLOOKUP(C526,[1]圆通全网结算明细!$A:$B,2,0)</f>
        <v>5203721775</v>
      </c>
      <c r="E526" s="4">
        <v>101</v>
      </c>
      <c r="F526" s="5" t="s">
        <v>18</v>
      </c>
      <c r="G526" s="5" t="s">
        <v>1624</v>
      </c>
      <c r="H526" s="12" t="s">
        <v>961</v>
      </c>
      <c r="I526" s="12">
        <f t="shared" si="17"/>
        <v>3</v>
      </c>
      <c r="J526" s="12">
        <v>5</v>
      </c>
      <c r="K526" s="12">
        <v>2</v>
      </c>
      <c r="L526" s="12">
        <f t="shared" si="16"/>
        <v>9</v>
      </c>
      <c r="M526" s="2">
        <v>42980</v>
      </c>
      <c r="N526" s="16" t="s">
        <v>21</v>
      </c>
      <c r="O526" s="13" t="s">
        <v>351</v>
      </c>
      <c r="P526" s="13" t="s">
        <v>352</v>
      </c>
      <c r="Q526" s="11" t="s">
        <v>24</v>
      </c>
      <c r="R526" s="11" t="s">
        <v>25</v>
      </c>
    </row>
    <row r="527" spans="1:18" ht="36" x14ac:dyDescent="0.15">
      <c r="A527" s="11">
        <v>526</v>
      </c>
      <c r="B527" s="2" t="s">
        <v>1328</v>
      </c>
      <c r="C527" s="3" t="s">
        <v>1625</v>
      </c>
      <c r="D527" s="7">
        <f>VLOOKUP(C527,[1]圆通全网结算明细!$A:$B,2,0)</f>
        <v>5203703389</v>
      </c>
      <c r="E527" s="4">
        <v>101</v>
      </c>
      <c r="F527" s="5" t="s">
        <v>18</v>
      </c>
      <c r="G527" s="5" t="s">
        <v>1626</v>
      </c>
      <c r="H527" s="12" t="s">
        <v>287</v>
      </c>
      <c r="I527" s="12">
        <f t="shared" si="17"/>
        <v>2</v>
      </c>
      <c r="J527" s="12">
        <v>5</v>
      </c>
      <c r="K527" s="12">
        <v>2</v>
      </c>
      <c r="L527" s="12">
        <f t="shared" si="16"/>
        <v>7</v>
      </c>
      <c r="M527" s="2">
        <v>42980</v>
      </c>
      <c r="N527" s="16" t="s">
        <v>21</v>
      </c>
      <c r="O527" s="13" t="s">
        <v>1627</v>
      </c>
      <c r="P527" s="13" t="s">
        <v>1628</v>
      </c>
      <c r="Q527" s="11" t="s">
        <v>24</v>
      </c>
      <c r="R527" s="11" t="s">
        <v>25</v>
      </c>
    </row>
    <row r="528" spans="1:18" ht="24" x14ac:dyDescent="0.15">
      <c r="A528" s="11">
        <v>527</v>
      </c>
      <c r="B528" s="2" t="s">
        <v>1328</v>
      </c>
      <c r="C528" s="3" t="s">
        <v>1629</v>
      </c>
      <c r="D528" s="7">
        <f>VLOOKUP(C528,[1]圆通全网结算明细!$A:$B,2,0)</f>
        <v>5203776987</v>
      </c>
      <c r="E528" s="4">
        <v>101</v>
      </c>
      <c r="F528" s="5" t="s">
        <v>39</v>
      </c>
      <c r="G528" s="5" t="s">
        <v>1630</v>
      </c>
      <c r="H528" s="12" t="s">
        <v>1374</v>
      </c>
      <c r="I528" s="12">
        <f t="shared" si="17"/>
        <v>5</v>
      </c>
      <c r="J528" s="12">
        <v>5</v>
      </c>
      <c r="K528" s="12">
        <v>2</v>
      </c>
      <c r="L528" s="12">
        <f t="shared" si="16"/>
        <v>13</v>
      </c>
      <c r="M528" s="2">
        <v>42980</v>
      </c>
      <c r="N528" s="16" t="s">
        <v>21</v>
      </c>
      <c r="O528" s="13" t="s">
        <v>949</v>
      </c>
      <c r="P528" s="13" t="s">
        <v>950</v>
      </c>
      <c r="Q528" s="11" t="s">
        <v>24</v>
      </c>
      <c r="R528" s="11" t="s">
        <v>89</v>
      </c>
    </row>
    <row r="529" spans="1:18" ht="36" x14ac:dyDescent="0.15">
      <c r="A529" s="11">
        <v>528</v>
      </c>
      <c r="B529" s="2" t="s">
        <v>1328</v>
      </c>
      <c r="C529" s="3" t="s">
        <v>1631</v>
      </c>
      <c r="D529" s="7">
        <f>VLOOKUP(C529,[1]圆通全网结算明细!$A:$B,2,0)</f>
        <v>5203726968</v>
      </c>
      <c r="E529" s="4">
        <v>101</v>
      </c>
      <c r="F529" s="5" t="s">
        <v>262</v>
      </c>
      <c r="G529" s="5" t="s">
        <v>1632</v>
      </c>
      <c r="H529" s="12" t="s">
        <v>287</v>
      </c>
      <c r="I529" s="12">
        <f t="shared" si="17"/>
        <v>2</v>
      </c>
      <c r="J529" s="12">
        <v>5</v>
      </c>
      <c r="K529" s="12">
        <v>2</v>
      </c>
      <c r="L529" s="12">
        <f t="shared" si="16"/>
        <v>7</v>
      </c>
      <c r="M529" s="2">
        <v>42980</v>
      </c>
      <c r="N529" s="16" t="s">
        <v>21</v>
      </c>
      <c r="O529" s="13" t="s">
        <v>93</v>
      </c>
      <c r="P529" s="13" t="s">
        <v>94</v>
      </c>
      <c r="Q529" s="11" t="s">
        <v>24</v>
      </c>
      <c r="R529" s="11" t="s">
        <v>89</v>
      </c>
    </row>
    <row r="530" spans="1:18" ht="24" x14ac:dyDescent="0.15">
      <c r="A530" s="11">
        <v>529</v>
      </c>
      <c r="B530" s="2" t="s">
        <v>1328</v>
      </c>
      <c r="C530" s="3" t="s">
        <v>1633</v>
      </c>
      <c r="D530" s="7">
        <f>VLOOKUP(C530,[1]圆通全网结算明细!$A:$B,2,0)</f>
        <v>5203698209</v>
      </c>
      <c r="E530" s="4">
        <v>101</v>
      </c>
      <c r="F530" s="5" t="s">
        <v>153</v>
      </c>
      <c r="G530" s="5" t="s">
        <v>1634</v>
      </c>
      <c r="H530" s="12" t="s">
        <v>1371</v>
      </c>
      <c r="I530" s="12">
        <f t="shared" si="17"/>
        <v>3</v>
      </c>
      <c r="J530" s="12">
        <v>5</v>
      </c>
      <c r="K530" s="12">
        <v>2</v>
      </c>
      <c r="L530" s="12">
        <f t="shared" si="16"/>
        <v>9</v>
      </c>
      <c r="M530" s="2">
        <v>42980</v>
      </c>
      <c r="N530" s="16" t="s">
        <v>21</v>
      </c>
      <c r="O530" s="13" t="s">
        <v>668</v>
      </c>
      <c r="P530" s="13" t="s">
        <v>669</v>
      </c>
      <c r="Q530" s="11" t="s">
        <v>24</v>
      </c>
      <c r="R530" s="11" t="s">
        <v>89</v>
      </c>
    </row>
    <row r="531" spans="1:18" x14ac:dyDescent="0.15">
      <c r="A531" s="11">
        <v>530</v>
      </c>
      <c r="B531" s="2" t="s">
        <v>1328</v>
      </c>
      <c r="C531" s="3" t="s">
        <v>1635</v>
      </c>
      <c r="D531" s="7">
        <f>VLOOKUP(C531,[1]圆通全网结算明细!$A:$B,2,0)</f>
        <v>5203649677</v>
      </c>
      <c r="E531" s="4">
        <v>101</v>
      </c>
      <c r="F531" s="5" t="s">
        <v>153</v>
      </c>
      <c r="G531" s="5" t="s">
        <v>1636</v>
      </c>
      <c r="H531" s="12" t="s">
        <v>544</v>
      </c>
      <c r="I531" s="12">
        <f t="shared" si="17"/>
        <v>2</v>
      </c>
      <c r="J531" s="12">
        <v>5</v>
      </c>
      <c r="K531" s="12">
        <v>2</v>
      </c>
      <c r="L531" s="12">
        <f t="shared" si="16"/>
        <v>7</v>
      </c>
      <c r="M531" s="2">
        <v>42980</v>
      </c>
      <c r="N531" s="16" t="s">
        <v>21</v>
      </c>
      <c r="O531" s="13" t="s">
        <v>93</v>
      </c>
      <c r="P531" s="13" t="s">
        <v>94</v>
      </c>
      <c r="Q531" s="11" t="s">
        <v>24</v>
      </c>
      <c r="R531" s="11" t="s">
        <v>134</v>
      </c>
    </row>
    <row r="532" spans="1:18" ht="24" x14ac:dyDescent="0.15">
      <c r="A532" s="11">
        <v>531</v>
      </c>
      <c r="B532" s="2" t="s">
        <v>1328</v>
      </c>
      <c r="C532" s="3" t="s">
        <v>1637</v>
      </c>
      <c r="D532" s="7">
        <f>VLOOKUP(C532,[1]圆通全网结算明细!$A:$B,2,0)</f>
        <v>5203698321</v>
      </c>
      <c r="E532" s="4">
        <v>101</v>
      </c>
      <c r="F532" s="5" t="s">
        <v>153</v>
      </c>
      <c r="G532" s="5" t="s">
        <v>1638</v>
      </c>
      <c r="H532" s="12" t="s">
        <v>1502</v>
      </c>
      <c r="I532" s="12">
        <f t="shared" si="17"/>
        <v>2</v>
      </c>
      <c r="J532" s="12">
        <v>5</v>
      </c>
      <c r="K532" s="12">
        <v>2</v>
      </c>
      <c r="L532" s="12">
        <f t="shared" si="16"/>
        <v>7</v>
      </c>
      <c r="M532" s="2">
        <v>42980</v>
      </c>
      <c r="N532" s="16" t="s">
        <v>21</v>
      </c>
      <c r="O532" s="13" t="s">
        <v>930</v>
      </c>
      <c r="P532" s="13" t="s">
        <v>931</v>
      </c>
      <c r="Q532" s="11" t="s">
        <v>24</v>
      </c>
      <c r="R532" s="11" t="s">
        <v>327</v>
      </c>
    </row>
    <row r="533" spans="1:18" ht="24" x14ac:dyDescent="0.15">
      <c r="A533" s="11">
        <v>532</v>
      </c>
      <c r="B533" s="2" t="s">
        <v>1328</v>
      </c>
      <c r="C533" s="3" t="s">
        <v>1639</v>
      </c>
      <c r="D533" s="7">
        <f>VLOOKUP(C533,[1]圆通全网结算明细!$A:$B,2,0)</f>
        <v>5203754626</v>
      </c>
      <c r="E533" s="4">
        <v>101</v>
      </c>
      <c r="F533" s="5" t="s">
        <v>294</v>
      </c>
      <c r="G533" s="5" t="s">
        <v>1640</v>
      </c>
      <c r="H533" s="12" t="s">
        <v>833</v>
      </c>
      <c r="I533" s="12">
        <f t="shared" si="17"/>
        <v>3</v>
      </c>
      <c r="J533" s="12">
        <v>5</v>
      </c>
      <c r="K533" s="12">
        <v>2</v>
      </c>
      <c r="L533" s="12">
        <f t="shared" si="16"/>
        <v>9</v>
      </c>
      <c r="M533" s="2">
        <v>42980</v>
      </c>
      <c r="N533" s="16" t="s">
        <v>21</v>
      </c>
      <c r="O533" s="13" t="s">
        <v>87</v>
      </c>
      <c r="P533" s="13" t="s">
        <v>88</v>
      </c>
      <c r="Q533" s="11" t="s">
        <v>24</v>
      </c>
      <c r="R533" s="11" t="s">
        <v>25</v>
      </c>
    </row>
    <row r="534" spans="1:18" ht="24" x14ac:dyDescent="0.15">
      <c r="A534" s="11">
        <v>533</v>
      </c>
      <c r="B534" s="2" t="s">
        <v>1328</v>
      </c>
      <c r="C534" s="3" t="s">
        <v>1641</v>
      </c>
      <c r="D534" s="7">
        <f>VLOOKUP(C534,[1]圆通全网结算明细!$A:$B,2,0)</f>
        <v>5203771791</v>
      </c>
      <c r="E534" s="4">
        <v>101</v>
      </c>
      <c r="F534" s="5" t="s">
        <v>294</v>
      </c>
      <c r="G534" s="5" t="s">
        <v>1642</v>
      </c>
      <c r="H534" s="12" t="s">
        <v>145</v>
      </c>
      <c r="I534" s="12">
        <f t="shared" si="17"/>
        <v>2</v>
      </c>
      <c r="J534" s="12">
        <v>5</v>
      </c>
      <c r="K534" s="12">
        <v>2</v>
      </c>
      <c r="L534" s="12">
        <f t="shared" si="16"/>
        <v>7</v>
      </c>
      <c r="M534" s="2">
        <v>42980</v>
      </c>
      <c r="N534" s="16" t="s">
        <v>21</v>
      </c>
      <c r="O534" s="13" t="s">
        <v>30</v>
      </c>
      <c r="P534" s="13" t="s">
        <v>31</v>
      </c>
      <c r="Q534" s="11" t="s">
        <v>24</v>
      </c>
      <c r="R534" s="11" t="s">
        <v>89</v>
      </c>
    </row>
    <row r="535" spans="1:18" ht="24" x14ac:dyDescent="0.15">
      <c r="A535" s="11">
        <v>534</v>
      </c>
      <c r="B535" s="2" t="s">
        <v>1328</v>
      </c>
      <c r="C535" s="3" t="s">
        <v>1643</v>
      </c>
      <c r="D535" s="7">
        <f>VLOOKUP(C535,[1]圆通全网结算明细!$A:$B,2,0)</f>
        <v>5203694821</v>
      </c>
      <c r="E535" s="4">
        <v>101</v>
      </c>
      <c r="F535" s="5" t="s">
        <v>432</v>
      </c>
      <c r="G535" s="5" t="s">
        <v>1644</v>
      </c>
      <c r="H535" s="12" t="s">
        <v>743</v>
      </c>
      <c r="I535" s="12">
        <f t="shared" si="17"/>
        <v>1</v>
      </c>
      <c r="J535" s="12">
        <v>5</v>
      </c>
      <c r="K535" s="12">
        <v>2</v>
      </c>
      <c r="L535" s="12">
        <f t="shared" si="16"/>
        <v>5</v>
      </c>
      <c r="M535" s="2">
        <v>42980</v>
      </c>
      <c r="N535" s="16" t="s">
        <v>21</v>
      </c>
      <c r="O535" s="13" t="s">
        <v>1645</v>
      </c>
      <c r="P535" s="13" t="s">
        <v>1646</v>
      </c>
      <c r="Q535" s="11" t="s">
        <v>24</v>
      </c>
      <c r="R535" s="11" t="s">
        <v>25</v>
      </c>
    </row>
    <row r="536" spans="1:18" ht="24" x14ac:dyDescent="0.15">
      <c r="A536" s="11">
        <v>535</v>
      </c>
      <c r="B536" s="2" t="s">
        <v>1328</v>
      </c>
      <c r="C536" s="3" t="s">
        <v>1647</v>
      </c>
      <c r="D536" s="7">
        <f>VLOOKUP(C536,[1]圆通全网结算明细!$A:$B,2,0)</f>
        <v>5203693372</v>
      </c>
      <c r="E536" s="4">
        <v>101</v>
      </c>
      <c r="F536" s="5" t="s">
        <v>432</v>
      </c>
      <c r="G536" s="5" t="s">
        <v>1644</v>
      </c>
      <c r="H536" s="12" t="s">
        <v>1550</v>
      </c>
      <c r="I536" s="12">
        <f t="shared" si="17"/>
        <v>1</v>
      </c>
      <c r="J536" s="12">
        <v>5</v>
      </c>
      <c r="K536" s="12">
        <v>2</v>
      </c>
      <c r="L536" s="12">
        <f t="shared" si="16"/>
        <v>5</v>
      </c>
      <c r="M536" s="2">
        <v>42980</v>
      </c>
      <c r="N536" s="16" t="s">
        <v>21</v>
      </c>
      <c r="O536" s="13" t="s">
        <v>1517</v>
      </c>
      <c r="P536" s="13" t="s">
        <v>1518</v>
      </c>
      <c r="Q536" s="11" t="s">
        <v>24</v>
      </c>
      <c r="R536" s="11" t="s">
        <v>25</v>
      </c>
    </row>
    <row r="537" spans="1:18" ht="24" x14ac:dyDescent="0.15">
      <c r="A537" s="11">
        <v>536</v>
      </c>
      <c r="B537" s="2" t="s">
        <v>1328</v>
      </c>
      <c r="C537" s="3" t="s">
        <v>1648</v>
      </c>
      <c r="D537" s="7">
        <f>VLOOKUP(C537,[1]圆通全网结算明细!$A:$B,2,0)</f>
        <v>5203730223</v>
      </c>
      <c r="E537" s="4">
        <v>101</v>
      </c>
      <c r="F537" s="5" t="s">
        <v>432</v>
      </c>
      <c r="G537" s="5" t="s">
        <v>1649</v>
      </c>
      <c r="H537" s="12" t="s">
        <v>97</v>
      </c>
      <c r="I537" s="12">
        <f t="shared" si="17"/>
        <v>2</v>
      </c>
      <c r="J537" s="12">
        <v>5</v>
      </c>
      <c r="K537" s="12">
        <v>2</v>
      </c>
      <c r="L537" s="12">
        <f t="shared" si="16"/>
        <v>7</v>
      </c>
      <c r="M537" s="2">
        <v>42980</v>
      </c>
      <c r="N537" s="16" t="s">
        <v>21</v>
      </c>
      <c r="O537" s="13" t="s">
        <v>93</v>
      </c>
      <c r="P537" s="13" t="s">
        <v>94</v>
      </c>
      <c r="Q537" s="11" t="s">
        <v>24</v>
      </c>
      <c r="R537" s="11" t="s">
        <v>89</v>
      </c>
    </row>
    <row r="538" spans="1:18" ht="24" x14ac:dyDescent="0.15">
      <c r="A538" s="11">
        <v>537</v>
      </c>
      <c r="B538" s="2" t="s">
        <v>1328</v>
      </c>
      <c r="C538" s="3" t="s">
        <v>1650</v>
      </c>
      <c r="D538" s="7">
        <f>VLOOKUP(C538,[1]圆通全网结算明细!$A:$B,2,0)</f>
        <v>5203739989</v>
      </c>
      <c r="E538" s="4">
        <v>101</v>
      </c>
      <c r="F538" s="5" t="s">
        <v>432</v>
      </c>
      <c r="G538" s="5" t="s">
        <v>1651</v>
      </c>
      <c r="H538" s="12" t="s">
        <v>243</v>
      </c>
      <c r="I538" s="12">
        <f t="shared" si="17"/>
        <v>1</v>
      </c>
      <c r="J538" s="12">
        <v>5</v>
      </c>
      <c r="K538" s="12">
        <v>2</v>
      </c>
      <c r="L538" s="12">
        <f t="shared" si="16"/>
        <v>5</v>
      </c>
      <c r="M538" s="2">
        <v>42980</v>
      </c>
      <c r="N538" s="16" t="s">
        <v>21</v>
      </c>
      <c r="O538" s="13" t="s">
        <v>1652</v>
      </c>
      <c r="P538" s="13" t="s">
        <v>1653</v>
      </c>
      <c r="Q538" s="11" t="s">
        <v>24</v>
      </c>
      <c r="R538" s="11" t="s">
        <v>25</v>
      </c>
    </row>
    <row r="539" spans="1:18" ht="36" x14ac:dyDescent="0.15">
      <c r="A539" s="11">
        <v>538</v>
      </c>
      <c r="B539" s="2" t="s">
        <v>1328</v>
      </c>
      <c r="C539" s="3" t="s">
        <v>1654</v>
      </c>
      <c r="D539" s="7">
        <f>VLOOKUP(C539,[1]圆通全网结算明细!$A:$B,2,0)</f>
        <v>5203791449</v>
      </c>
      <c r="E539" s="4">
        <v>101</v>
      </c>
      <c r="F539" s="5" t="s">
        <v>432</v>
      </c>
      <c r="G539" s="5" t="s">
        <v>1655</v>
      </c>
      <c r="H539" s="12" t="s">
        <v>809</v>
      </c>
      <c r="I539" s="12">
        <f t="shared" si="17"/>
        <v>2</v>
      </c>
      <c r="J539" s="12">
        <v>5</v>
      </c>
      <c r="K539" s="12">
        <v>2</v>
      </c>
      <c r="L539" s="12">
        <f t="shared" si="16"/>
        <v>7</v>
      </c>
      <c r="M539" s="2">
        <v>42980</v>
      </c>
      <c r="N539" s="16" t="s">
        <v>21</v>
      </c>
      <c r="O539" s="13" t="s">
        <v>1656</v>
      </c>
      <c r="P539" s="13" t="s">
        <v>1657</v>
      </c>
      <c r="Q539" s="11" t="s">
        <v>24</v>
      </c>
      <c r="R539" s="11" t="s">
        <v>25</v>
      </c>
    </row>
    <row r="540" spans="1:18" ht="24" x14ac:dyDescent="0.15">
      <c r="A540" s="11">
        <v>539</v>
      </c>
      <c r="B540" s="2" t="s">
        <v>1328</v>
      </c>
      <c r="C540" s="3" t="s">
        <v>1658</v>
      </c>
      <c r="D540" s="7">
        <f>VLOOKUP(C540,[1]圆通全网结算明细!$A:$B,2,0)</f>
        <v>5203747215</v>
      </c>
      <c r="E540" s="4">
        <v>101</v>
      </c>
      <c r="F540" s="5" t="s">
        <v>432</v>
      </c>
      <c r="G540" s="5" t="s">
        <v>1659</v>
      </c>
      <c r="H540" s="12" t="s">
        <v>641</v>
      </c>
      <c r="I540" s="12">
        <f t="shared" si="17"/>
        <v>1</v>
      </c>
      <c r="J540" s="12">
        <v>5</v>
      </c>
      <c r="K540" s="12">
        <v>2</v>
      </c>
      <c r="L540" s="12">
        <f t="shared" si="16"/>
        <v>5</v>
      </c>
      <c r="M540" s="2">
        <v>42980</v>
      </c>
      <c r="N540" s="16" t="s">
        <v>21</v>
      </c>
      <c r="O540" s="13" t="s">
        <v>1279</v>
      </c>
      <c r="P540" s="13" t="s">
        <v>1280</v>
      </c>
      <c r="Q540" s="11" t="s">
        <v>24</v>
      </c>
      <c r="R540" s="11" t="s">
        <v>25</v>
      </c>
    </row>
    <row r="541" spans="1:18" ht="24" x14ac:dyDescent="0.15">
      <c r="A541" s="11">
        <v>540</v>
      </c>
      <c r="B541" s="2" t="s">
        <v>1328</v>
      </c>
      <c r="C541" s="3" t="s">
        <v>1660</v>
      </c>
      <c r="D541" s="7">
        <f>VLOOKUP(C541,[1]圆通全网结算明细!$A:$B,2,0)</f>
        <v>5203774342</v>
      </c>
      <c r="E541" s="4">
        <v>101</v>
      </c>
      <c r="F541" s="5" t="s">
        <v>262</v>
      </c>
      <c r="G541" s="5" t="s">
        <v>1661</v>
      </c>
      <c r="H541" s="12" t="s">
        <v>641</v>
      </c>
      <c r="I541" s="12">
        <f t="shared" si="17"/>
        <v>1</v>
      </c>
      <c r="J541" s="12">
        <v>5</v>
      </c>
      <c r="K541" s="12">
        <v>2</v>
      </c>
      <c r="L541" s="12">
        <f t="shared" si="16"/>
        <v>5</v>
      </c>
      <c r="M541" s="2">
        <v>42980</v>
      </c>
      <c r="N541" s="16" t="s">
        <v>21</v>
      </c>
      <c r="O541" s="13" t="s">
        <v>1662</v>
      </c>
      <c r="P541" s="13" t="s">
        <v>1663</v>
      </c>
      <c r="Q541" s="11" t="s">
        <v>24</v>
      </c>
      <c r="R541" s="11" t="s">
        <v>25</v>
      </c>
    </row>
    <row r="542" spans="1:18" ht="24" x14ac:dyDescent="0.15">
      <c r="A542" s="11">
        <v>541</v>
      </c>
      <c r="B542" s="2" t="s">
        <v>1328</v>
      </c>
      <c r="C542" s="3" t="s">
        <v>1664</v>
      </c>
      <c r="D542" s="7">
        <f>VLOOKUP(C542,[1]圆通全网结算明细!$A:$B,2,0)</f>
        <v>5203771195</v>
      </c>
      <c r="E542" s="4">
        <v>101</v>
      </c>
      <c r="F542" s="5" t="s">
        <v>262</v>
      </c>
      <c r="G542" s="5" t="s">
        <v>1661</v>
      </c>
      <c r="H542" s="12" t="s">
        <v>163</v>
      </c>
      <c r="I542" s="12">
        <f t="shared" si="17"/>
        <v>1</v>
      </c>
      <c r="J542" s="12">
        <v>5</v>
      </c>
      <c r="K542" s="12">
        <v>2</v>
      </c>
      <c r="L542" s="12">
        <f t="shared" si="16"/>
        <v>5</v>
      </c>
      <c r="M542" s="2">
        <v>42980</v>
      </c>
      <c r="N542" s="16" t="s">
        <v>21</v>
      </c>
      <c r="O542" s="13" t="s">
        <v>1665</v>
      </c>
      <c r="P542" s="13" t="s">
        <v>1666</v>
      </c>
      <c r="Q542" s="11" t="s">
        <v>24</v>
      </c>
      <c r="R542" s="11" t="s">
        <v>25</v>
      </c>
    </row>
    <row r="543" spans="1:18" ht="24" x14ac:dyDescent="0.15">
      <c r="A543" s="11">
        <v>542</v>
      </c>
      <c r="B543" s="2" t="s">
        <v>1328</v>
      </c>
      <c r="C543" s="3" t="s">
        <v>1667</v>
      </c>
      <c r="D543" s="7">
        <f>VLOOKUP(C543,[1]圆通全网结算明细!$A:$B,2,0)</f>
        <v>5203692631</v>
      </c>
      <c r="E543" s="4">
        <v>101</v>
      </c>
      <c r="F543" s="5" t="s">
        <v>262</v>
      </c>
      <c r="G543" s="5" t="s">
        <v>1661</v>
      </c>
      <c r="H543" s="12" t="s">
        <v>35</v>
      </c>
      <c r="I543" s="12">
        <f t="shared" si="17"/>
        <v>1</v>
      </c>
      <c r="J543" s="12">
        <v>5</v>
      </c>
      <c r="K543" s="12">
        <v>2</v>
      </c>
      <c r="L543" s="12">
        <f t="shared" si="16"/>
        <v>5</v>
      </c>
      <c r="M543" s="2">
        <v>42980</v>
      </c>
      <c r="N543" s="16" t="s">
        <v>21</v>
      </c>
      <c r="O543" s="13" t="s">
        <v>1567</v>
      </c>
      <c r="P543" s="13" t="s">
        <v>1568</v>
      </c>
      <c r="Q543" s="11" t="s">
        <v>24</v>
      </c>
      <c r="R543" s="11" t="s">
        <v>25</v>
      </c>
    </row>
    <row r="544" spans="1:18" ht="24" x14ac:dyDescent="0.15">
      <c r="A544" s="11">
        <v>543</v>
      </c>
      <c r="B544" s="2" t="s">
        <v>1328</v>
      </c>
      <c r="C544" s="3" t="s">
        <v>1668</v>
      </c>
      <c r="D544" s="7">
        <f>VLOOKUP(C544,[1]圆通全网结算明细!$A:$B,2,0)</f>
        <v>5203717148</v>
      </c>
      <c r="E544" s="4">
        <v>101</v>
      </c>
      <c r="F544" s="5" t="s">
        <v>262</v>
      </c>
      <c r="G544" s="5" t="s">
        <v>1669</v>
      </c>
      <c r="H544" s="12" t="s">
        <v>1670</v>
      </c>
      <c r="I544" s="12">
        <f t="shared" si="17"/>
        <v>5</v>
      </c>
      <c r="J544" s="12">
        <v>5</v>
      </c>
      <c r="K544" s="12">
        <v>2</v>
      </c>
      <c r="L544" s="12">
        <f t="shared" si="16"/>
        <v>13</v>
      </c>
      <c r="M544" s="2">
        <v>42980</v>
      </c>
      <c r="N544" s="16" t="s">
        <v>21</v>
      </c>
      <c r="O544" s="13" t="s">
        <v>949</v>
      </c>
      <c r="P544" s="13" t="s">
        <v>950</v>
      </c>
      <c r="Q544" s="11" t="s">
        <v>24</v>
      </c>
      <c r="R544" s="11" t="s">
        <v>25</v>
      </c>
    </row>
    <row r="545" spans="1:18" ht="24" x14ac:dyDescent="0.15">
      <c r="A545" s="11">
        <v>544</v>
      </c>
      <c r="B545" s="2" t="s">
        <v>1328</v>
      </c>
      <c r="C545" s="3" t="s">
        <v>1671</v>
      </c>
      <c r="D545" s="7">
        <f>VLOOKUP(C545,[1]圆通全网结算明细!$A:$B,2,0)</f>
        <v>5203737183</v>
      </c>
      <c r="E545" s="4">
        <v>101</v>
      </c>
      <c r="F545" s="5" t="s">
        <v>262</v>
      </c>
      <c r="G545" s="5" t="s">
        <v>1672</v>
      </c>
      <c r="H545" s="12" t="s">
        <v>110</v>
      </c>
      <c r="I545" s="12">
        <f t="shared" si="17"/>
        <v>2</v>
      </c>
      <c r="J545" s="12">
        <v>5</v>
      </c>
      <c r="K545" s="12">
        <v>2</v>
      </c>
      <c r="L545" s="12">
        <f t="shared" si="16"/>
        <v>7</v>
      </c>
      <c r="M545" s="2">
        <v>42980</v>
      </c>
      <c r="N545" s="16" t="s">
        <v>21</v>
      </c>
      <c r="O545" s="13" t="s">
        <v>111</v>
      </c>
      <c r="P545" s="13" t="s">
        <v>112</v>
      </c>
      <c r="Q545" s="11" t="s">
        <v>24</v>
      </c>
      <c r="R545" s="11" t="s">
        <v>89</v>
      </c>
    </row>
    <row r="546" spans="1:18" ht="24" x14ac:dyDescent="0.15">
      <c r="A546" s="11">
        <v>545</v>
      </c>
      <c r="B546" s="2" t="s">
        <v>1328</v>
      </c>
      <c r="C546" s="3" t="s">
        <v>1673</v>
      </c>
      <c r="D546" s="7">
        <f>VLOOKUP(C546,[1]圆通全网结算明细!$A:$B,2,0)</f>
        <v>5203771196</v>
      </c>
      <c r="E546" s="4">
        <v>101</v>
      </c>
      <c r="F546" s="5" t="s">
        <v>444</v>
      </c>
      <c r="G546" s="5" t="s">
        <v>1674</v>
      </c>
      <c r="H546" s="12" t="s">
        <v>1017</v>
      </c>
      <c r="I546" s="12">
        <f t="shared" si="17"/>
        <v>6</v>
      </c>
      <c r="J546" s="12">
        <v>5</v>
      </c>
      <c r="K546" s="12">
        <v>2</v>
      </c>
      <c r="L546" s="12">
        <f t="shared" si="16"/>
        <v>15</v>
      </c>
      <c r="M546" s="2">
        <v>42980</v>
      </c>
      <c r="N546" s="16" t="s">
        <v>21</v>
      </c>
      <c r="O546" s="13" t="s">
        <v>1009</v>
      </c>
      <c r="P546" s="13" t="s">
        <v>1010</v>
      </c>
      <c r="Q546" s="11" t="s">
        <v>24</v>
      </c>
      <c r="R546" s="11" t="s">
        <v>25</v>
      </c>
    </row>
    <row r="547" spans="1:18" ht="24" x14ac:dyDescent="0.15">
      <c r="A547" s="11">
        <v>546</v>
      </c>
      <c r="B547" s="2" t="s">
        <v>1328</v>
      </c>
      <c r="C547" s="3" t="s">
        <v>1675</v>
      </c>
      <c r="D547" s="7">
        <f>VLOOKUP(C547,[1]圆通全网结算明细!$A:$B,2,0)</f>
        <v>5203705968</v>
      </c>
      <c r="E547" s="4">
        <v>101</v>
      </c>
      <c r="F547" s="5" t="s">
        <v>444</v>
      </c>
      <c r="G547" s="5" t="s">
        <v>1676</v>
      </c>
      <c r="H547" s="12" t="s">
        <v>777</v>
      </c>
      <c r="I547" s="12">
        <f t="shared" si="17"/>
        <v>1</v>
      </c>
      <c r="J547" s="12">
        <v>5</v>
      </c>
      <c r="K547" s="12">
        <v>2</v>
      </c>
      <c r="L547" s="12">
        <f t="shared" si="16"/>
        <v>5</v>
      </c>
      <c r="M547" s="2">
        <v>42980</v>
      </c>
      <c r="N547" s="16" t="s">
        <v>21</v>
      </c>
      <c r="O547" s="13" t="s">
        <v>291</v>
      </c>
      <c r="P547" s="13" t="s">
        <v>292</v>
      </c>
      <c r="Q547" s="11" t="s">
        <v>24</v>
      </c>
      <c r="R547" s="11" t="s">
        <v>25</v>
      </c>
    </row>
    <row r="548" spans="1:18" ht="24" x14ac:dyDescent="0.15">
      <c r="A548" s="11">
        <v>547</v>
      </c>
      <c r="B548" s="2" t="s">
        <v>1328</v>
      </c>
      <c r="C548" s="3" t="s">
        <v>1677</v>
      </c>
      <c r="D548" s="7">
        <f>VLOOKUP(C548,[1]圆通全网结算明细!$A:$B,2,0)</f>
        <v>5203697722</v>
      </c>
      <c r="E548" s="4">
        <v>101</v>
      </c>
      <c r="F548" s="5" t="s">
        <v>444</v>
      </c>
      <c r="G548" s="5" t="s">
        <v>1678</v>
      </c>
      <c r="H548" s="12" t="s">
        <v>1108</v>
      </c>
      <c r="I548" s="12">
        <f t="shared" si="17"/>
        <v>2</v>
      </c>
      <c r="J548" s="12">
        <v>5</v>
      </c>
      <c r="K548" s="12">
        <v>2</v>
      </c>
      <c r="L548" s="12">
        <f t="shared" si="16"/>
        <v>7</v>
      </c>
      <c r="M548" s="2">
        <v>42980</v>
      </c>
      <c r="N548" s="16" t="s">
        <v>21</v>
      </c>
      <c r="O548" s="13" t="s">
        <v>1592</v>
      </c>
      <c r="P548" s="13" t="s">
        <v>1593</v>
      </c>
      <c r="Q548" s="11" t="s">
        <v>24</v>
      </c>
      <c r="R548" s="11" t="s">
        <v>25</v>
      </c>
    </row>
    <row r="549" spans="1:18" ht="24" x14ac:dyDescent="0.15">
      <c r="A549" s="11">
        <v>548</v>
      </c>
      <c r="B549" s="2" t="s">
        <v>1328</v>
      </c>
      <c r="C549" s="3" t="s">
        <v>1679</v>
      </c>
      <c r="D549" s="7">
        <f>VLOOKUP(C549,[1]圆通全网结算明细!$A:$B,2,0)</f>
        <v>5203763431</v>
      </c>
      <c r="E549" s="4">
        <v>101</v>
      </c>
      <c r="F549" s="5" t="s">
        <v>444</v>
      </c>
      <c r="G549" s="5" t="s">
        <v>1680</v>
      </c>
      <c r="H549" s="12" t="s">
        <v>743</v>
      </c>
      <c r="I549" s="12">
        <f t="shared" si="17"/>
        <v>1</v>
      </c>
      <c r="J549" s="12">
        <v>5</v>
      </c>
      <c r="K549" s="12">
        <v>2</v>
      </c>
      <c r="L549" s="12">
        <f t="shared" si="16"/>
        <v>5</v>
      </c>
      <c r="M549" s="2">
        <v>42980</v>
      </c>
      <c r="N549" s="16" t="s">
        <v>21</v>
      </c>
      <c r="O549" s="13" t="s">
        <v>1681</v>
      </c>
      <c r="P549" s="13" t="s">
        <v>1682</v>
      </c>
      <c r="Q549" s="11" t="s">
        <v>24</v>
      </c>
      <c r="R549" s="11" t="s">
        <v>25</v>
      </c>
    </row>
    <row r="550" spans="1:18" ht="24" x14ac:dyDescent="0.15">
      <c r="A550" s="11">
        <v>549</v>
      </c>
      <c r="B550" s="2" t="s">
        <v>1328</v>
      </c>
      <c r="C550" s="3" t="s">
        <v>1683</v>
      </c>
      <c r="D550" s="7">
        <f>VLOOKUP(C550,[1]圆通全网结算明细!$A:$B,2,0)</f>
        <v>5203711220</v>
      </c>
      <c r="E550" s="4">
        <v>101</v>
      </c>
      <c r="F550" s="5" t="s">
        <v>444</v>
      </c>
      <c r="G550" s="5" t="s">
        <v>1684</v>
      </c>
      <c r="H550" s="12" t="s">
        <v>1685</v>
      </c>
      <c r="I550" s="12">
        <f t="shared" si="17"/>
        <v>4</v>
      </c>
      <c r="J550" s="12">
        <v>5</v>
      </c>
      <c r="K550" s="12">
        <v>2</v>
      </c>
      <c r="L550" s="12">
        <f t="shared" si="16"/>
        <v>11</v>
      </c>
      <c r="M550" s="2">
        <v>42980</v>
      </c>
      <c r="N550" s="16" t="s">
        <v>21</v>
      </c>
      <c r="O550" s="13" t="s">
        <v>1686</v>
      </c>
      <c r="P550" s="13" t="s">
        <v>1687</v>
      </c>
      <c r="Q550" s="11" t="s">
        <v>24</v>
      </c>
      <c r="R550" s="11" t="s">
        <v>89</v>
      </c>
    </row>
    <row r="551" spans="1:18" ht="24" x14ac:dyDescent="0.15">
      <c r="A551" s="11">
        <v>550</v>
      </c>
      <c r="B551" s="2" t="s">
        <v>1328</v>
      </c>
      <c r="C551" s="3" t="s">
        <v>1688</v>
      </c>
      <c r="D551" s="7">
        <f>VLOOKUP(C551,[1]圆通全网结算明细!$A:$B,2,0)</f>
        <v>5203758405</v>
      </c>
      <c r="E551" s="4">
        <v>101</v>
      </c>
      <c r="F551" s="5" t="s">
        <v>444</v>
      </c>
      <c r="G551" s="5" t="s">
        <v>1689</v>
      </c>
      <c r="H551" s="12" t="s">
        <v>243</v>
      </c>
      <c r="I551" s="12">
        <f t="shared" si="17"/>
        <v>1</v>
      </c>
      <c r="J551" s="12">
        <v>5</v>
      </c>
      <c r="K551" s="12">
        <v>2</v>
      </c>
      <c r="L551" s="12">
        <f t="shared" si="16"/>
        <v>5</v>
      </c>
      <c r="M551" s="2">
        <v>42980</v>
      </c>
      <c r="N551" s="16" t="s">
        <v>21</v>
      </c>
      <c r="O551" s="13" t="s">
        <v>1331</v>
      </c>
      <c r="P551" s="13" t="s">
        <v>1332</v>
      </c>
      <c r="Q551" s="11" t="s">
        <v>24</v>
      </c>
      <c r="R551" s="11" t="s">
        <v>25</v>
      </c>
    </row>
    <row r="552" spans="1:18" ht="24" x14ac:dyDescent="0.15">
      <c r="A552" s="11">
        <v>551</v>
      </c>
      <c r="B552" s="2" t="s">
        <v>1328</v>
      </c>
      <c r="C552" s="3" t="s">
        <v>1690</v>
      </c>
      <c r="D552" s="7">
        <f>VLOOKUP(C552,[1]圆通全网结算明细!$A:$B,2,0)</f>
        <v>5203777175</v>
      </c>
      <c r="E552" s="4">
        <v>101</v>
      </c>
      <c r="F552" s="5" t="s">
        <v>262</v>
      </c>
      <c r="G552" s="5" t="s">
        <v>650</v>
      </c>
      <c r="H552" s="12" t="s">
        <v>372</v>
      </c>
      <c r="I552" s="12">
        <f t="shared" si="17"/>
        <v>1</v>
      </c>
      <c r="J552" s="12">
        <v>5</v>
      </c>
      <c r="K552" s="12">
        <v>2</v>
      </c>
      <c r="L552" s="12">
        <f t="shared" si="16"/>
        <v>5</v>
      </c>
      <c r="M552" s="2">
        <v>42980</v>
      </c>
      <c r="N552" s="16" t="s">
        <v>21</v>
      </c>
      <c r="O552" s="13" t="s">
        <v>1365</v>
      </c>
      <c r="P552" s="13" t="s">
        <v>1366</v>
      </c>
      <c r="Q552" s="11" t="s">
        <v>24</v>
      </c>
      <c r="R552" s="11" t="s">
        <v>89</v>
      </c>
    </row>
    <row r="553" spans="1:18" ht="24" x14ac:dyDescent="0.15">
      <c r="A553" s="11">
        <v>552</v>
      </c>
      <c r="B553" s="2" t="s">
        <v>1328</v>
      </c>
      <c r="C553" s="3" t="s">
        <v>1691</v>
      </c>
      <c r="D553" s="7">
        <f>VLOOKUP(C553,[1]圆通全网结算明细!$A:$B,2,0)</f>
        <v>5203697958</v>
      </c>
      <c r="E553" s="4">
        <v>101</v>
      </c>
      <c r="F553" s="5" t="s">
        <v>262</v>
      </c>
      <c r="G553" s="5" t="s">
        <v>1692</v>
      </c>
      <c r="H553" s="12" t="s">
        <v>211</v>
      </c>
      <c r="I553" s="12">
        <f t="shared" si="17"/>
        <v>2</v>
      </c>
      <c r="J553" s="12">
        <v>5</v>
      </c>
      <c r="K553" s="12">
        <v>2</v>
      </c>
      <c r="L553" s="12">
        <f t="shared" si="16"/>
        <v>7</v>
      </c>
      <c r="M553" s="2">
        <v>42980</v>
      </c>
      <c r="N553" s="16" t="s">
        <v>21</v>
      </c>
      <c r="O553" s="13" t="s">
        <v>1693</v>
      </c>
      <c r="P553" s="13" t="s">
        <v>1694</v>
      </c>
      <c r="Q553" s="11" t="s">
        <v>24</v>
      </c>
      <c r="R553" s="11" t="s">
        <v>25</v>
      </c>
    </row>
    <row r="554" spans="1:18" ht="24" x14ac:dyDescent="0.15">
      <c r="A554" s="11">
        <v>553</v>
      </c>
      <c r="B554" s="2" t="s">
        <v>1328</v>
      </c>
      <c r="C554" s="3" t="s">
        <v>1695</v>
      </c>
      <c r="D554" s="7">
        <f>VLOOKUP(C554,[1]圆通全网结算明细!$A:$B,2,0)</f>
        <v>5203741997</v>
      </c>
      <c r="E554" s="4">
        <v>101</v>
      </c>
      <c r="F554" s="5" t="s">
        <v>262</v>
      </c>
      <c r="G554" s="5" t="s">
        <v>1692</v>
      </c>
      <c r="H554" s="12" t="s">
        <v>76</v>
      </c>
      <c r="I554" s="12">
        <f t="shared" si="17"/>
        <v>1</v>
      </c>
      <c r="J554" s="12">
        <v>5</v>
      </c>
      <c r="K554" s="12">
        <v>2</v>
      </c>
      <c r="L554" s="12">
        <f t="shared" si="16"/>
        <v>5</v>
      </c>
      <c r="M554" s="2">
        <v>42980</v>
      </c>
      <c r="N554" s="16" t="s">
        <v>21</v>
      </c>
      <c r="O554" s="13" t="s">
        <v>1696</v>
      </c>
      <c r="P554" s="13" t="s">
        <v>1697</v>
      </c>
      <c r="Q554" s="11" t="s">
        <v>24</v>
      </c>
      <c r="R554" s="11" t="s">
        <v>25</v>
      </c>
    </row>
    <row r="555" spans="1:18" ht="36" x14ac:dyDescent="0.15">
      <c r="A555" s="11">
        <v>554</v>
      </c>
      <c r="B555" s="2" t="s">
        <v>1328</v>
      </c>
      <c r="C555" s="3" t="s">
        <v>1698</v>
      </c>
      <c r="D555" s="7">
        <f>VLOOKUP(C555,[1]圆通全网结算明细!$A:$B,2,0)</f>
        <v>5203749315</v>
      </c>
      <c r="E555" s="4">
        <v>101</v>
      </c>
      <c r="F555" s="5" t="s">
        <v>294</v>
      </c>
      <c r="G555" s="5" t="s">
        <v>1699</v>
      </c>
      <c r="H555" s="12" t="s">
        <v>961</v>
      </c>
      <c r="I555" s="12">
        <f t="shared" si="17"/>
        <v>3</v>
      </c>
      <c r="J555" s="12">
        <v>5</v>
      </c>
      <c r="K555" s="12">
        <v>2</v>
      </c>
      <c r="L555" s="12">
        <f t="shared" si="16"/>
        <v>9</v>
      </c>
      <c r="M555" s="2">
        <v>42980</v>
      </c>
      <c r="N555" s="16" t="s">
        <v>21</v>
      </c>
      <c r="O555" s="13" t="s">
        <v>351</v>
      </c>
      <c r="P555" s="13" t="s">
        <v>352</v>
      </c>
      <c r="Q555" s="11" t="s">
        <v>24</v>
      </c>
      <c r="R555" s="11" t="s">
        <v>25</v>
      </c>
    </row>
    <row r="556" spans="1:18" ht="24" x14ac:dyDescent="0.15">
      <c r="A556" s="11">
        <v>555</v>
      </c>
      <c r="B556" s="2" t="s">
        <v>1328</v>
      </c>
      <c r="C556" s="3" t="s">
        <v>1700</v>
      </c>
      <c r="D556" s="7">
        <f>VLOOKUP(C556,[1]圆通全网结算明细!$A:$B,2,0)</f>
        <v>5203689826</v>
      </c>
      <c r="E556" s="4">
        <v>101</v>
      </c>
      <c r="F556" s="5" t="s">
        <v>262</v>
      </c>
      <c r="G556" s="5" t="s">
        <v>1701</v>
      </c>
      <c r="H556" s="12" t="s">
        <v>961</v>
      </c>
      <c r="I556" s="12">
        <f t="shared" si="17"/>
        <v>3</v>
      </c>
      <c r="J556" s="12">
        <v>5</v>
      </c>
      <c r="K556" s="12">
        <v>2</v>
      </c>
      <c r="L556" s="12">
        <f t="shared" si="16"/>
        <v>9</v>
      </c>
      <c r="M556" s="2">
        <v>42980</v>
      </c>
      <c r="N556" s="16" t="s">
        <v>21</v>
      </c>
      <c r="O556" s="13" t="s">
        <v>351</v>
      </c>
      <c r="P556" s="13" t="s">
        <v>352</v>
      </c>
      <c r="Q556" s="11" t="s">
        <v>24</v>
      </c>
      <c r="R556" s="11" t="s">
        <v>134</v>
      </c>
    </row>
    <row r="557" spans="1:18" ht="36" x14ac:dyDescent="0.15">
      <c r="A557" s="11">
        <v>556</v>
      </c>
      <c r="B557" s="2" t="s">
        <v>1328</v>
      </c>
      <c r="C557" s="3" t="s">
        <v>1702</v>
      </c>
      <c r="D557" s="7">
        <f>VLOOKUP(C557,[1]圆通全网结算明细!$A:$B,2,0)</f>
        <v>5203756371</v>
      </c>
      <c r="E557" s="4">
        <v>101</v>
      </c>
      <c r="F557" s="5" t="s">
        <v>33</v>
      </c>
      <c r="G557" s="5" t="s">
        <v>1703</v>
      </c>
      <c r="H557" s="12" t="s">
        <v>190</v>
      </c>
      <c r="I557" s="12">
        <f t="shared" si="17"/>
        <v>2</v>
      </c>
      <c r="J557" s="12">
        <v>5</v>
      </c>
      <c r="K557" s="12">
        <v>2</v>
      </c>
      <c r="L557" s="12">
        <f t="shared" si="16"/>
        <v>7</v>
      </c>
      <c r="M557" s="2">
        <v>42980</v>
      </c>
      <c r="N557" s="16" t="s">
        <v>21</v>
      </c>
      <c r="O557" s="13" t="s">
        <v>42</v>
      </c>
      <c r="P557" s="13" t="s">
        <v>43</v>
      </c>
      <c r="Q557" s="11" t="s">
        <v>24</v>
      </c>
      <c r="R557" s="11" t="s">
        <v>25</v>
      </c>
    </row>
    <row r="558" spans="1:18" ht="24" x14ac:dyDescent="0.15">
      <c r="A558" s="11">
        <v>557</v>
      </c>
      <c r="B558" s="2" t="s">
        <v>1328</v>
      </c>
      <c r="C558" s="3" t="s">
        <v>1704</v>
      </c>
      <c r="D558" s="7">
        <f>VLOOKUP(C558,[1]圆通全网结算明细!$A:$B,2,0)</f>
        <v>5203777108</v>
      </c>
      <c r="E558" s="4">
        <v>101</v>
      </c>
      <c r="F558" s="5" t="s">
        <v>250</v>
      </c>
      <c r="G558" s="5" t="s">
        <v>1705</v>
      </c>
      <c r="H558" s="12" t="s">
        <v>243</v>
      </c>
      <c r="I558" s="12">
        <f t="shared" si="17"/>
        <v>1</v>
      </c>
      <c r="J558" s="12">
        <v>5</v>
      </c>
      <c r="K558" s="12">
        <v>2</v>
      </c>
      <c r="L558" s="12">
        <f t="shared" si="16"/>
        <v>5</v>
      </c>
      <c r="M558" s="2">
        <v>42980</v>
      </c>
      <c r="N558" s="16" t="s">
        <v>21</v>
      </c>
      <c r="O558" s="13" t="s">
        <v>1331</v>
      </c>
      <c r="P558" s="13" t="s">
        <v>1332</v>
      </c>
      <c r="Q558" s="11" t="s">
        <v>24</v>
      </c>
      <c r="R558" s="11" t="s">
        <v>25</v>
      </c>
    </row>
    <row r="559" spans="1:18" ht="24" x14ac:dyDescent="0.15">
      <c r="A559" s="11">
        <v>558</v>
      </c>
      <c r="B559" s="2" t="s">
        <v>1328</v>
      </c>
      <c r="C559" s="3" t="s">
        <v>1706</v>
      </c>
      <c r="D559" s="7">
        <f>VLOOKUP(C559,[1]圆通全网结算明细!$A:$B,2,0)</f>
        <v>5203775307</v>
      </c>
      <c r="E559" s="4">
        <v>101</v>
      </c>
      <c r="F559" s="5" t="s">
        <v>153</v>
      </c>
      <c r="G559" s="5" t="s">
        <v>1707</v>
      </c>
      <c r="H559" s="12" t="s">
        <v>961</v>
      </c>
      <c r="I559" s="12">
        <f t="shared" si="17"/>
        <v>3</v>
      </c>
      <c r="J559" s="12">
        <v>5</v>
      </c>
      <c r="K559" s="12">
        <v>2</v>
      </c>
      <c r="L559" s="12">
        <f t="shared" si="16"/>
        <v>9</v>
      </c>
      <c r="M559" s="2">
        <v>42980</v>
      </c>
      <c r="N559" s="16" t="s">
        <v>21</v>
      </c>
      <c r="O559" s="13" t="s">
        <v>351</v>
      </c>
      <c r="P559" s="13" t="s">
        <v>352</v>
      </c>
      <c r="Q559" s="11" t="s">
        <v>24</v>
      </c>
      <c r="R559" s="11" t="s">
        <v>25</v>
      </c>
    </row>
    <row r="560" spans="1:18" ht="24" x14ac:dyDescent="0.15">
      <c r="A560" s="11">
        <v>559</v>
      </c>
      <c r="B560" s="2" t="s">
        <v>1328</v>
      </c>
      <c r="C560" s="3" t="s">
        <v>1708</v>
      </c>
      <c r="D560" s="7">
        <f>VLOOKUP(C560,[1]圆通全网结算明细!$A:$B,2,0)</f>
        <v>5203704211</v>
      </c>
      <c r="E560" s="4">
        <v>101</v>
      </c>
      <c r="F560" s="5" t="s">
        <v>153</v>
      </c>
      <c r="G560" s="5" t="s">
        <v>1709</v>
      </c>
      <c r="H560" s="12" t="s">
        <v>641</v>
      </c>
      <c r="I560" s="12">
        <f t="shared" si="17"/>
        <v>1</v>
      </c>
      <c r="J560" s="12">
        <v>5</v>
      </c>
      <c r="K560" s="12">
        <v>2</v>
      </c>
      <c r="L560" s="12">
        <f t="shared" si="16"/>
        <v>5</v>
      </c>
      <c r="M560" s="2">
        <v>42980</v>
      </c>
      <c r="N560" s="16" t="s">
        <v>21</v>
      </c>
      <c r="O560" s="13" t="s">
        <v>1279</v>
      </c>
      <c r="P560" s="13" t="s">
        <v>1280</v>
      </c>
      <c r="Q560" s="11" t="s">
        <v>24</v>
      </c>
      <c r="R560" s="11" t="s">
        <v>89</v>
      </c>
    </row>
    <row r="561" spans="1:18" ht="24" x14ac:dyDescent="0.15">
      <c r="A561" s="11">
        <v>560</v>
      </c>
      <c r="B561" s="2" t="s">
        <v>1328</v>
      </c>
      <c r="C561" s="3" t="s">
        <v>1710</v>
      </c>
      <c r="D561" s="7">
        <f>VLOOKUP(C561,[1]圆通全网结算明细!$A:$B,2,0)</f>
        <v>5203804295</v>
      </c>
      <c r="E561" s="4">
        <v>101</v>
      </c>
      <c r="F561" s="5" t="s">
        <v>153</v>
      </c>
      <c r="G561" s="5" t="s">
        <v>1711</v>
      </c>
      <c r="H561" s="12" t="s">
        <v>529</v>
      </c>
      <c r="I561" s="12">
        <f t="shared" si="17"/>
        <v>1</v>
      </c>
      <c r="J561" s="12">
        <v>5</v>
      </c>
      <c r="K561" s="12">
        <v>2</v>
      </c>
      <c r="L561" s="12">
        <f t="shared" si="16"/>
        <v>5</v>
      </c>
      <c r="M561" s="2">
        <v>42980</v>
      </c>
      <c r="N561" s="16" t="s">
        <v>7145</v>
      </c>
      <c r="O561" s="13" t="s">
        <v>22</v>
      </c>
      <c r="P561" s="13" t="s">
        <v>23</v>
      </c>
      <c r="Q561" s="11" t="s">
        <v>24</v>
      </c>
      <c r="R561" s="11" t="s">
        <v>25</v>
      </c>
    </row>
    <row r="562" spans="1:18" ht="36" x14ac:dyDescent="0.15">
      <c r="A562" s="11">
        <v>561</v>
      </c>
      <c r="B562" s="2" t="s">
        <v>1328</v>
      </c>
      <c r="C562" s="3" t="s">
        <v>1712</v>
      </c>
      <c r="D562" s="7">
        <f>VLOOKUP(C562,[1]圆通全网结算明细!$A:$B,2,0)</f>
        <v>5203751921</v>
      </c>
      <c r="E562" s="4">
        <v>101</v>
      </c>
      <c r="F562" s="5" t="s">
        <v>153</v>
      </c>
      <c r="G562" s="5" t="s">
        <v>1713</v>
      </c>
      <c r="H562" s="12" t="s">
        <v>1714</v>
      </c>
      <c r="I562" s="12">
        <f t="shared" si="17"/>
        <v>3</v>
      </c>
      <c r="J562" s="12">
        <v>5</v>
      </c>
      <c r="K562" s="12">
        <v>2</v>
      </c>
      <c r="L562" s="12">
        <f t="shared" si="16"/>
        <v>9</v>
      </c>
      <c r="M562" s="2">
        <v>42980</v>
      </c>
      <c r="N562" s="16" t="s">
        <v>21</v>
      </c>
      <c r="O562" s="13" t="s">
        <v>351</v>
      </c>
      <c r="P562" s="13" t="s">
        <v>352</v>
      </c>
      <c r="Q562" s="11" t="s">
        <v>24</v>
      </c>
      <c r="R562" s="11" t="s">
        <v>89</v>
      </c>
    </row>
    <row r="563" spans="1:18" x14ac:dyDescent="0.15">
      <c r="A563" s="11">
        <v>562</v>
      </c>
      <c r="B563" s="2" t="s">
        <v>1328</v>
      </c>
      <c r="C563" s="3" t="s">
        <v>1715</v>
      </c>
      <c r="D563" s="7">
        <f>VLOOKUP(C563,[1]圆通全网结算明细!$A:$B,2,0)</f>
        <v>5203796924</v>
      </c>
      <c r="E563" s="4">
        <v>101</v>
      </c>
      <c r="F563" s="5" t="s">
        <v>153</v>
      </c>
      <c r="G563" s="5" t="s">
        <v>1716</v>
      </c>
      <c r="H563" s="12" t="s">
        <v>1374</v>
      </c>
      <c r="I563" s="12">
        <f t="shared" si="17"/>
        <v>5</v>
      </c>
      <c r="J563" s="12">
        <v>5</v>
      </c>
      <c r="K563" s="12">
        <v>2</v>
      </c>
      <c r="L563" s="12">
        <f t="shared" si="16"/>
        <v>13</v>
      </c>
      <c r="M563" s="2">
        <v>42980</v>
      </c>
      <c r="N563" s="16" t="s">
        <v>21</v>
      </c>
      <c r="O563" s="13" t="s">
        <v>949</v>
      </c>
      <c r="P563" s="13" t="s">
        <v>950</v>
      </c>
      <c r="Q563" s="11" t="s">
        <v>24</v>
      </c>
      <c r="R563" s="11" t="s">
        <v>89</v>
      </c>
    </row>
    <row r="564" spans="1:18" x14ac:dyDescent="0.15">
      <c r="A564" s="11">
        <v>563</v>
      </c>
      <c r="B564" s="2" t="s">
        <v>1328</v>
      </c>
      <c r="C564" s="3" t="s">
        <v>1717</v>
      </c>
      <c r="D564" s="7">
        <f>VLOOKUP(C564,[1]圆通全网结算明细!$A:$B,2,0)</f>
        <v>5203787946</v>
      </c>
      <c r="E564" s="4">
        <v>101</v>
      </c>
      <c r="F564" s="5" t="s">
        <v>262</v>
      </c>
      <c r="G564" s="5" t="s">
        <v>1718</v>
      </c>
      <c r="H564" s="12" t="s">
        <v>190</v>
      </c>
      <c r="I564" s="12">
        <f t="shared" si="17"/>
        <v>2</v>
      </c>
      <c r="J564" s="12">
        <v>5</v>
      </c>
      <c r="K564" s="12">
        <v>2</v>
      </c>
      <c r="L564" s="12">
        <f t="shared" si="16"/>
        <v>7</v>
      </c>
      <c r="M564" s="2">
        <v>42980</v>
      </c>
      <c r="N564" s="16" t="s">
        <v>21</v>
      </c>
      <c r="O564" s="13" t="s">
        <v>93</v>
      </c>
      <c r="P564" s="13" t="s">
        <v>94</v>
      </c>
      <c r="Q564" s="11" t="s">
        <v>24</v>
      </c>
      <c r="R564" s="11" t="s">
        <v>25</v>
      </c>
    </row>
    <row r="565" spans="1:18" ht="24" x14ac:dyDescent="0.15">
      <c r="A565" s="11">
        <v>564</v>
      </c>
      <c r="B565" s="2" t="s">
        <v>1328</v>
      </c>
      <c r="C565" s="3" t="s">
        <v>1719</v>
      </c>
      <c r="D565" s="7">
        <f>VLOOKUP(C565,[1]圆通全网结算明细!$A:$B,2,0)</f>
        <v>5203756267</v>
      </c>
      <c r="E565" s="4">
        <v>101</v>
      </c>
      <c r="F565" s="5" t="s">
        <v>262</v>
      </c>
      <c r="G565" s="5" t="s">
        <v>1720</v>
      </c>
      <c r="H565" s="12" t="s">
        <v>1406</v>
      </c>
      <c r="I565" s="12">
        <f t="shared" si="17"/>
        <v>1</v>
      </c>
      <c r="J565" s="12">
        <v>5</v>
      </c>
      <c r="K565" s="12">
        <v>2</v>
      </c>
      <c r="L565" s="12">
        <f t="shared" si="16"/>
        <v>5</v>
      </c>
      <c r="M565" s="2">
        <v>42980</v>
      </c>
      <c r="N565" s="16" t="s">
        <v>21</v>
      </c>
      <c r="O565" s="13" t="s">
        <v>1721</v>
      </c>
      <c r="P565" s="13" t="s">
        <v>1722</v>
      </c>
      <c r="Q565" s="11" t="s">
        <v>24</v>
      </c>
      <c r="R565" s="11" t="s">
        <v>25</v>
      </c>
    </row>
    <row r="566" spans="1:18" ht="24" x14ac:dyDescent="0.15">
      <c r="A566" s="11">
        <v>565</v>
      </c>
      <c r="B566" s="2" t="s">
        <v>1328</v>
      </c>
      <c r="C566" s="3" t="s">
        <v>1723</v>
      </c>
      <c r="D566" s="7">
        <f>VLOOKUP(C566,[1]圆通全网结算明细!$A:$B,2,0)</f>
        <v>5203742270</v>
      </c>
      <c r="E566" s="4">
        <v>101</v>
      </c>
      <c r="F566" s="5" t="s">
        <v>262</v>
      </c>
      <c r="G566" s="5" t="s">
        <v>1724</v>
      </c>
      <c r="H566" s="12" t="s">
        <v>193</v>
      </c>
      <c r="I566" s="12">
        <f t="shared" si="17"/>
        <v>2</v>
      </c>
      <c r="J566" s="12">
        <v>5</v>
      </c>
      <c r="K566" s="12">
        <v>2</v>
      </c>
      <c r="L566" s="12">
        <f t="shared" si="16"/>
        <v>7</v>
      </c>
      <c r="M566" s="2">
        <v>42980</v>
      </c>
      <c r="N566" s="16" t="s">
        <v>21</v>
      </c>
      <c r="O566" s="13" t="s">
        <v>42</v>
      </c>
      <c r="P566" s="13" t="s">
        <v>43</v>
      </c>
      <c r="Q566" s="11" t="s">
        <v>24</v>
      </c>
      <c r="R566" s="11" t="s">
        <v>25</v>
      </c>
    </row>
    <row r="567" spans="1:18" ht="24" x14ac:dyDescent="0.15">
      <c r="A567" s="11">
        <v>566</v>
      </c>
      <c r="B567" s="2" t="s">
        <v>1328</v>
      </c>
      <c r="C567" s="3" t="s">
        <v>1725</v>
      </c>
      <c r="D567" s="7">
        <f>VLOOKUP(C567,[1]圆通全网结算明细!$A:$B,2,0)</f>
        <v>5203707658</v>
      </c>
      <c r="E567" s="4">
        <v>101</v>
      </c>
      <c r="F567" s="5" t="s">
        <v>262</v>
      </c>
      <c r="G567" s="5" t="s">
        <v>1726</v>
      </c>
      <c r="H567" s="12" t="s">
        <v>100</v>
      </c>
      <c r="I567" s="12">
        <f t="shared" si="17"/>
        <v>3</v>
      </c>
      <c r="J567" s="12">
        <v>5</v>
      </c>
      <c r="K567" s="12">
        <v>2</v>
      </c>
      <c r="L567" s="12">
        <f t="shared" si="16"/>
        <v>9</v>
      </c>
      <c r="M567" s="2">
        <v>42980</v>
      </c>
      <c r="N567" s="16" t="s">
        <v>21</v>
      </c>
      <c r="O567" s="13" t="s">
        <v>1727</v>
      </c>
      <c r="P567" s="13" t="s">
        <v>1728</v>
      </c>
      <c r="Q567" s="11" t="s">
        <v>24</v>
      </c>
      <c r="R567" s="11" t="s">
        <v>25</v>
      </c>
    </row>
    <row r="568" spans="1:18" ht="24" x14ac:dyDescent="0.15">
      <c r="A568" s="11">
        <v>567</v>
      </c>
      <c r="B568" s="2" t="s">
        <v>1328</v>
      </c>
      <c r="C568" s="3" t="s">
        <v>1729</v>
      </c>
      <c r="D568" s="7">
        <f>VLOOKUP(C568,[1]圆通全网结算明细!$A:$B,2,0)</f>
        <v>5203750385</v>
      </c>
      <c r="E568" s="4">
        <v>101</v>
      </c>
      <c r="F568" s="5" t="s">
        <v>262</v>
      </c>
      <c r="G568" s="5" t="s">
        <v>1730</v>
      </c>
      <c r="H568" s="12" t="s">
        <v>892</v>
      </c>
      <c r="I568" s="12">
        <f t="shared" si="17"/>
        <v>2</v>
      </c>
      <c r="J568" s="12">
        <v>5</v>
      </c>
      <c r="K568" s="12">
        <v>2</v>
      </c>
      <c r="L568" s="12">
        <f t="shared" si="16"/>
        <v>7</v>
      </c>
      <c r="M568" s="2">
        <v>42980</v>
      </c>
      <c r="N568" s="16" t="s">
        <v>21</v>
      </c>
      <c r="O568" s="13" t="s">
        <v>93</v>
      </c>
      <c r="P568" s="13" t="s">
        <v>94</v>
      </c>
      <c r="Q568" s="11" t="s">
        <v>24</v>
      </c>
      <c r="R568" s="11" t="s">
        <v>25</v>
      </c>
    </row>
    <row r="569" spans="1:18" ht="36" x14ac:dyDescent="0.15">
      <c r="A569" s="11">
        <v>568</v>
      </c>
      <c r="B569" s="2" t="s">
        <v>1328</v>
      </c>
      <c r="C569" s="3" t="s">
        <v>1731</v>
      </c>
      <c r="D569" s="7">
        <f>VLOOKUP(C569,[1]圆通全网结算明细!$A:$B,2,0)</f>
        <v>5203733922</v>
      </c>
      <c r="E569" s="4">
        <v>101</v>
      </c>
      <c r="F569" s="5" t="s">
        <v>262</v>
      </c>
      <c r="G569" s="5" t="s">
        <v>1732</v>
      </c>
      <c r="H569" s="12" t="s">
        <v>92</v>
      </c>
      <c r="I569" s="12">
        <f t="shared" si="17"/>
        <v>2</v>
      </c>
      <c r="J569" s="12">
        <v>5</v>
      </c>
      <c r="K569" s="12">
        <v>2</v>
      </c>
      <c r="L569" s="12">
        <f t="shared" si="16"/>
        <v>7</v>
      </c>
      <c r="M569" s="2">
        <v>42980</v>
      </c>
      <c r="N569" s="16" t="s">
        <v>21</v>
      </c>
      <c r="O569" s="13" t="s">
        <v>93</v>
      </c>
      <c r="P569" s="13" t="s">
        <v>94</v>
      </c>
      <c r="Q569" s="11" t="s">
        <v>24</v>
      </c>
      <c r="R569" s="11" t="s">
        <v>89</v>
      </c>
    </row>
    <row r="570" spans="1:18" ht="24" x14ac:dyDescent="0.15">
      <c r="A570" s="11">
        <v>569</v>
      </c>
      <c r="B570" s="2" t="s">
        <v>1328</v>
      </c>
      <c r="C570" s="3" t="s">
        <v>1733</v>
      </c>
      <c r="D570" s="7">
        <f>VLOOKUP(C570,[1]圆通全网结算明细!$A:$B,2,0)</f>
        <v>5203807461</v>
      </c>
      <c r="E570" s="4">
        <v>101</v>
      </c>
      <c r="F570" s="5" t="s">
        <v>262</v>
      </c>
      <c r="G570" s="5" t="s">
        <v>713</v>
      </c>
      <c r="H570" s="12" t="s">
        <v>287</v>
      </c>
      <c r="I570" s="12">
        <f t="shared" si="17"/>
        <v>2</v>
      </c>
      <c r="J570" s="12">
        <v>5</v>
      </c>
      <c r="K570" s="12">
        <v>2</v>
      </c>
      <c r="L570" s="12">
        <f t="shared" si="16"/>
        <v>7</v>
      </c>
      <c r="M570" s="2">
        <v>42980</v>
      </c>
      <c r="N570" s="16" t="s">
        <v>21</v>
      </c>
      <c r="O570" s="13" t="s">
        <v>93</v>
      </c>
      <c r="P570" s="13" t="s">
        <v>94</v>
      </c>
      <c r="Q570" s="11" t="s">
        <v>24</v>
      </c>
      <c r="R570" s="11" t="s">
        <v>89</v>
      </c>
    </row>
    <row r="571" spans="1:18" ht="24" x14ac:dyDescent="0.15">
      <c r="A571" s="11">
        <v>570</v>
      </c>
      <c r="B571" s="2" t="s">
        <v>1328</v>
      </c>
      <c r="C571" s="3" t="s">
        <v>1734</v>
      </c>
      <c r="D571" s="7">
        <f>VLOOKUP(C571,[1]圆通全网结算明细!$A:$B,2,0)</f>
        <v>5203704832</v>
      </c>
      <c r="E571" s="4">
        <v>101</v>
      </c>
      <c r="F571" s="5" t="s">
        <v>262</v>
      </c>
      <c r="G571" s="5" t="s">
        <v>1735</v>
      </c>
      <c r="H571" s="12" t="s">
        <v>655</v>
      </c>
      <c r="I571" s="12">
        <f t="shared" si="17"/>
        <v>1</v>
      </c>
      <c r="J571" s="12">
        <v>5</v>
      </c>
      <c r="K571" s="12">
        <v>2</v>
      </c>
      <c r="L571" s="12">
        <f t="shared" si="16"/>
        <v>5</v>
      </c>
      <c r="M571" s="2">
        <v>42980</v>
      </c>
      <c r="N571" s="16" t="s">
        <v>21</v>
      </c>
      <c r="O571" s="13" t="s">
        <v>1736</v>
      </c>
      <c r="P571" s="13" t="s">
        <v>1737</v>
      </c>
      <c r="Q571" s="11" t="s">
        <v>24</v>
      </c>
      <c r="R571" s="11" t="s">
        <v>89</v>
      </c>
    </row>
    <row r="572" spans="1:18" ht="24" x14ac:dyDescent="0.15">
      <c r="A572" s="11">
        <v>571</v>
      </c>
      <c r="B572" s="2" t="s">
        <v>1328</v>
      </c>
      <c r="C572" s="3" t="s">
        <v>1738</v>
      </c>
      <c r="D572" s="7">
        <f>VLOOKUP(C572,[1]圆通全网结算明细!$A:$B,2,0)</f>
        <v>5203775784</v>
      </c>
      <c r="E572" s="4">
        <v>101</v>
      </c>
      <c r="F572" s="5" t="s">
        <v>153</v>
      </c>
      <c r="G572" s="5" t="s">
        <v>1739</v>
      </c>
      <c r="H572" s="12" t="s">
        <v>961</v>
      </c>
      <c r="I572" s="12">
        <f t="shared" si="17"/>
        <v>3</v>
      </c>
      <c r="J572" s="12">
        <v>5</v>
      </c>
      <c r="K572" s="12">
        <v>2</v>
      </c>
      <c r="L572" s="12">
        <f t="shared" si="16"/>
        <v>9</v>
      </c>
      <c r="M572" s="2">
        <v>42980</v>
      </c>
      <c r="N572" s="16" t="s">
        <v>21</v>
      </c>
      <c r="O572" s="13" t="s">
        <v>351</v>
      </c>
      <c r="P572" s="13" t="s">
        <v>352</v>
      </c>
      <c r="Q572" s="11" t="s">
        <v>24</v>
      </c>
      <c r="R572" s="11" t="s">
        <v>25</v>
      </c>
    </row>
    <row r="573" spans="1:18" ht="24" x14ac:dyDescent="0.15">
      <c r="A573" s="11">
        <v>572</v>
      </c>
      <c r="B573" s="2" t="s">
        <v>1328</v>
      </c>
      <c r="C573" s="3" t="s">
        <v>1740</v>
      </c>
      <c r="D573" s="7">
        <f>VLOOKUP(C573,[1]圆通全网结算明细!$A:$B,2,0)</f>
        <v>5203797044</v>
      </c>
      <c r="E573" s="4">
        <v>101</v>
      </c>
      <c r="F573" s="5" t="s">
        <v>153</v>
      </c>
      <c r="G573" s="5" t="s">
        <v>1741</v>
      </c>
      <c r="H573" s="12" t="s">
        <v>1371</v>
      </c>
      <c r="I573" s="12">
        <f t="shared" si="17"/>
        <v>3</v>
      </c>
      <c r="J573" s="12">
        <v>5</v>
      </c>
      <c r="K573" s="12">
        <v>2</v>
      </c>
      <c r="L573" s="12">
        <f t="shared" si="16"/>
        <v>9</v>
      </c>
      <c r="M573" s="2">
        <v>42980</v>
      </c>
      <c r="N573" s="16" t="s">
        <v>21</v>
      </c>
      <c r="O573" s="13" t="s">
        <v>668</v>
      </c>
      <c r="P573" s="13" t="s">
        <v>669</v>
      </c>
      <c r="Q573" s="11" t="s">
        <v>24</v>
      </c>
      <c r="R573" s="11" t="s">
        <v>25</v>
      </c>
    </row>
    <row r="574" spans="1:18" ht="24" x14ac:dyDescent="0.15">
      <c r="A574" s="11">
        <v>573</v>
      </c>
      <c r="B574" s="2" t="s">
        <v>1328</v>
      </c>
      <c r="C574" s="3" t="s">
        <v>1742</v>
      </c>
      <c r="D574" s="7">
        <f>VLOOKUP(C574,[1]圆通全网结算明细!$A:$B,2,0)</f>
        <v>5203720701</v>
      </c>
      <c r="E574" s="4">
        <v>101</v>
      </c>
      <c r="F574" s="5" t="s">
        <v>723</v>
      </c>
      <c r="G574" s="5" t="s">
        <v>1743</v>
      </c>
      <c r="H574" s="12" t="s">
        <v>35</v>
      </c>
      <c r="I574" s="12">
        <f t="shared" si="17"/>
        <v>1</v>
      </c>
      <c r="J574" s="12">
        <v>5</v>
      </c>
      <c r="K574" s="12">
        <v>2</v>
      </c>
      <c r="L574" s="12">
        <f t="shared" si="16"/>
        <v>5</v>
      </c>
      <c r="M574" s="2">
        <v>42980</v>
      </c>
      <c r="N574" s="16" t="s">
        <v>21</v>
      </c>
      <c r="O574" s="13" t="s">
        <v>1744</v>
      </c>
      <c r="P574" s="13" t="s">
        <v>1745</v>
      </c>
      <c r="Q574" s="11" t="s">
        <v>24</v>
      </c>
      <c r="R574" s="11" t="s">
        <v>89</v>
      </c>
    </row>
    <row r="575" spans="1:18" ht="36" x14ac:dyDescent="0.15">
      <c r="A575" s="11">
        <v>574</v>
      </c>
      <c r="B575" s="2" t="s">
        <v>1328</v>
      </c>
      <c r="C575" s="3" t="s">
        <v>1746</v>
      </c>
      <c r="D575" s="7">
        <f>VLOOKUP(C575,[1]圆通全网结算明细!$A:$B,2,0)</f>
        <v>5203679902</v>
      </c>
      <c r="E575" s="4">
        <v>101</v>
      </c>
      <c r="F575" s="5" t="s">
        <v>723</v>
      </c>
      <c r="G575" s="5" t="s">
        <v>1747</v>
      </c>
      <c r="H575" s="12" t="s">
        <v>1342</v>
      </c>
      <c r="I575" s="12">
        <f t="shared" si="17"/>
        <v>1</v>
      </c>
      <c r="J575" s="12">
        <v>5</v>
      </c>
      <c r="K575" s="12">
        <v>2</v>
      </c>
      <c r="L575" s="12">
        <f t="shared" si="16"/>
        <v>5</v>
      </c>
      <c r="M575" s="2">
        <v>42980</v>
      </c>
      <c r="N575" s="16" t="s">
        <v>21</v>
      </c>
      <c r="O575" s="13" t="s">
        <v>1748</v>
      </c>
      <c r="P575" s="13" t="s">
        <v>1749</v>
      </c>
      <c r="Q575" s="11" t="s">
        <v>24</v>
      </c>
      <c r="R575" s="11" t="s">
        <v>25</v>
      </c>
    </row>
    <row r="576" spans="1:18" ht="24" x14ac:dyDescent="0.15">
      <c r="A576" s="11">
        <v>575</v>
      </c>
      <c r="B576" s="2" t="s">
        <v>1328</v>
      </c>
      <c r="C576" s="3" t="s">
        <v>1750</v>
      </c>
      <c r="D576" s="7">
        <f>VLOOKUP(C576,[1]圆通全网结算明细!$A:$B,2,0)</f>
        <v>5203801636</v>
      </c>
      <c r="E576" s="4">
        <v>101</v>
      </c>
      <c r="F576" s="5" t="s">
        <v>723</v>
      </c>
      <c r="G576" s="5" t="s">
        <v>1751</v>
      </c>
      <c r="H576" s="12" t="s">
        <v>222</v>
      </c>
      <c r="I576" s="12">
        <f t="shared" si="17"/>
        <v>2</v>
      </c>
      <c r="J576" s="12">
        <v>5</v>
      </c>
      <c r="K576" s="12">
        <v>2</v>
      </c>
      <c r="L576" s="12">
        <f t="shared" si="16"/>
        <v>7</v>
      </c>
      <c r="M576" s="2">
        <v>42980</v>
      </c>
      <c r="N576" s="16" t="s">
        <v>21</v>
      </c>
      <c r="O576" s="13" t="s">
        <v>558</v>
      </c>
      <c r="P576" s="13" t="s">
        <v>559</v>
      </c>
      <c r="Q576" s="11" t="s">
        <v>24</v>
      </c>
      <c r="R576" s="11" t="s">
        <v>25</v>
      </c>
    </row>
    <row r="577" spans="1:18" ht="24" x14ac:dyDescent="0.15">
      <c r="A577" s="11">
        <v>576</v>
      </c>
      <c r="B577" s="2" t="s">
        <v>1328</v>
      </c>
      <c r="C577" s="3" t="s">
        <v>1752</v>
      </c>
      <c r="D577" s="7">
        <f>VLOOKUP(C577,[1]圆通全网结算明细!$A:$B,2,0)</f>
        <v>5203798359</v>
      </c>
      <c r="E577" s="4">
        <v>101</v>
      </c>
      <c r="F577" s="5" t="s">
        <v>294</v>
      </c>
      <c r="G577" s="5" t="s">
        <v>1753</v>
      </c>
      <c r="H577" s="12" t="s">
        <v>961</v>
      </c>
      <c r="I577" s="12">
        <f t="shared" si="17"/>
        <v>3</v>
      </c>
      <c r="J577" s="12">
        <v>5</v>
      </c>
      <c r="K577" s="12">
        <v>2</v>
      </c>
      <c r="L577" s="12">
        <f t="shared" si="16"/>
        <v>9</v>
      </c>
      <c r="M577" s="2">
        <v>42980</v>
      </c>
      <c r="N577" s="16" t="s">
        <v>21</v>
      </c>
      <c r="O577" s="13" t="s">
        <v>351</v>
      </c>
      <c r="P577" s="13" t="s">
        <v>352</v>
      </c>
      <c r="Q577" s="11" t="s">
        <v>24</v>
      </c>
      <c r="R577" s="11" t="s">
        <v>25</v>
      </c>
    </row>
    <row r="578" spans="1:18" ht="24" x14ac:dyDescent="0.15">
      <c r="A578" s="11">
        <v>577</v>
      </c>
      <c r="B578" s="2" t="s">
        <v>1328</v>
      </c>
      <c r="C578" s="3" t="s">
        <v>1754</v>
      </c>
      <c r="D578" s="7">
        <f>VLOOKUP(C578,[1]圆通全网结算明细!$A:$B,2,0)</f>
        <v>5203697856</v>
      </c>
      <c r="E578" s="4">
        <v>101</v>
      </c>
      <c r="F578" s="5" t="s">
        <v>153</v>
      </c>
      <c r="G578" s="5" t="s">
        <v>1755</v>
      </c>
      <c r="H578" s="12" t="s">
        <v>1756</v>
      </c>
      <c r="I578" s="12">
        <f t="shared" si="17"/>
        <v>3</v>
      </c>
      <c r="J578" s="12">
        <v>5</v>
      </c>
      <c r="K578" s="12">
        <v>2</v>
      </c>
      <c r="L578" s="12">
        <f t="shared" ref="L578:L641" si="18">J578+(I578-1)*K578</f>
        <v>9</v>
      </c>
      <c r="M578" s="2">
        <v>42980</v>
      </c>
      <c r="N578" s="16" t="s">
        <v>21</v>
      </c>
      <c r="O578" s="13" t="s">
        <v>1757</v>
      </c>
      <c r="P578" s="13" t="s">
        <v>1758</v>
      </c>
      <c r="Q578" s="11" t="s">
        <v>24</v>
      </c>
      <c r="R578" s="11" t="s">
        <v>89</v>
      </c>
    </row>
    <row r="579" spans="1:18" ht="24" x14ac:dyDescent="0.15">
      <c r="A579" s="11">
        <v>578</v>
      </c>
      <c r="B579" s="2" t="s">
        <v>1328</v>
      </c>
      <c r="C579" s="3" t="s">
        <v>1759</v>
      </c>
      <c r="D579" s="7">
        <f>VLOOKUP(C579,[1]圆通全网结算明细!$A:$B,2,0)</f>
        <v>5203779693</v>
      </c>
      <c r="E579" s="4">
        <v>101</v>
      </c>
      <c r="F579" s="5" t="s">
        <v>153</v>
      </c>
      <c r="G579" s="5" t="s">
        <v>1760</v>
      </c>
      <c r="H579" s="12" t="s">
        <v>1761</v>
      </c>
      <c r="I579" s="12">
        <f t="shared" ref="I579:I642" si="19">CEILING(H579,1)</f>
        <v>5</v>
      </c>
      <c r="J579" s="12">
        <v>5</v>
      </c>
      <c r="K579" s="12">
        <v>2</v>
      </c>
      <c r="L579" s="12">
        <f t="shared" si="18"/>
        <v>13</v>
      </c>
      <c r="M579" s="2">
        <v>42980</v>
      </c>
      <c r="N579" s="16" t="s">
        <v>21</v>
      </c>
      <c r="O579" s="13" t="s">
        <v>949</v>
      </c>
      <c r="P579" s="13" t="s">
        <v>950</v>
      </c>
      <c r="Q579" s="11" t="s">
        <v>24</v>
      </c>
      <c r="R579" s="11" t="s">
        <v>25</v>
      </c>
    </row>
    <row r="580" spans="1:18" ht="24" x14ac:dyDescent="0.15">
      <c r="A580" s="11">
        <v>579</v>
      </c>
      <c r="B580" s="2" t="s">
        <v>1328</v>
      </c>
      <c r="C580" s="3" t="s">
        <v>1762</v>
      </c>
      <c r="D580" s="7">
        <f>VLOOKUP(C580,[1]圆通全网结算明细!$A:$B,2,0)</f>
        <v>5203806586</v>
      </c>
      <c r="E580" s="4">
        <v>101</v>
      </c>
      <c r="F580" s="5" t="s">
        <v>153</v>
      </c>
      <c r="G580" s="5" t="s">
        <v>1763</v>
      </c>
      <c r="H580" s="12" t="s">
        <v>593</v>
      </c>
      <c r="I580" s="12">
        <f t="shared" si="19"/>
        <v>1</v>
      </c>
      <c r="J580" s="12">
        <v>5</v>
      </c>
      <c r="K580" s="12">
        <v>2</v>
      </c>
      <c r="L580" s="12">
        <f t="shared" si="18"/>
        <v>5</v>
      </c>
      <c r="M580" s="2">
        <v>42980</v>
      </c>
      <c r="N580" s="16" t="s">
        <v>7145</v>
      </c>
      <c r="O580" s="13" t="s">
        <v>1764</v>
      </c>
      <c r="P580" s="13" t="s">
        <v>1765</v>
      </c>
      <c r="Q580" s="11" t="s">
        <v>24</v>
      </c>
      <c r="R580" s="11" t="s">
        <v>25</v>
      </c>
    </row>
    <row r="581" spans="1:18" ht="24" x14ac:dyDescent="0.15">
      <c r="A581" s="11">
        <v>580</v>
      </c>
      <c r="B581" s="2" t="s">
        <v>1328</v>
      </c>
      <c r="C581" s="3" t="s">
        <v>1766</v>
      </c>
      <c r="D581" s="7">
        <f>VLOOKUP(C581,[1]圆通全网结算明细!$A:$B,2,0)</f>
        <v>5203787095</v>
      </c>
      <c r="E581" s="4">
        <v>101</v>
      </c>
      <c r="F581" s="5" t="s">
        <v>153</v>
      </c>
      <c r="G581" s="5" t="s">
        <v>1767</v>
      </c>
      <c r="H581" s="12" t="s">
        <v>544</v>
      </c>
      <c r="I581" s="12">
        <f t="shared" si="19"/>
        <v>2</v>
      </c>
      <c r="J581" s="12">
        <v>5</v>
      </c>
      <c r="K581" s="12">
        <v>2</v>
      </c>
      <c r="L581" s="12">
        <f t="shared" si="18"/>
        <v>7</v>
      </c>
      <c r="M581" s="2">
        <v>42980</v>
      </c>
      <c r="N581" s="16" t="s">
        <v>21</v>
      </c>
      <c r="O581" s="13" t="s">
        <v>93</v>
      </c>
      <c r="P581" s="13" t="s">
        <v>94</v>
      </c>
      <c r="Q581" s="11" t="s">
        <v>24</v>
      </c>
      <c r="R581" s="11" t="s">
        <v>25</v>
      </c>
    </row>
    <row r="582" spans="1:18" ht="24" x14ac:dyDescent="0.15">
      <c r="A582" s="11">
        <v>581</v>
      </c>
      <c r="B582" s="2" t="s">
        <v>1328</v>
      </c>
      <c r="C582" s="3" t="s">
        <v>1768</v>
      </c>
      <c r="D582" s="7">
        <f>VLOOKUP(C582,[1]圆通全网结算明细!$A:$B,2,0)</f>
        <v>5203691088</v>
      </c>
      <c r="E582" s="4">
        <v>101</v>
      </c>
      <c r="F582" s="5" t="s">
        <v>153</v>
      </c>
      <c r="G582" s="5" t="s">
        <v>1769</v>
      </c>
      <c r="H582" s="12" t="s">
        <v>92</v>
      </c>
      <c r="I582" s="12">
        <f t="shared" si="19"/>
        <v>2</v>
      </c>
      <c r="J582" s="12">
        <v>5</v>
      </c>
      <c r="K582" s="12">
        <v>2</v>
      </c>
      <c r="L582" s="12">
        <f t="shared" si="18"/>
        <v>7</v>
      </c>
      <c r="M582" s="2">
        <v>42980</v>
      </c>
      <c r="N582" s="16" t="s">
        <v>21</v>
      </c>
      <c r="O582" s="13" t="s">
        <v>93</v>
      </c>
      <c r="P582" s="13" t="s">
        <v>94</v>
      </c>
      <c r="Q582" s="11" t="s">
        <v>24</v>
      </c>
      <c r="R582" s="11" t="s">
        <v>89</v>
      </c>
    </row>
    <row r="583" spans="1:18" ht="24" x14ac:dyDescent="0.15">
      <c r="A583" s="11">
        <v>582</v>
      </c>
      <c r="B583" s="2" t="s">
        <v>1328</v>
      </c>
      <c r="C583" s="3" t="s">
        <v>1770</v>
      </c>
      <c r="D583" s="7">
        <f>VLOOKUP(C583,[1]圆通全网结算明细!$A:$B,2,0)</f>
        <v>5203721734</v>
      </c>
      <c r="E583" s="4">
        <v>101</v>
      </c>
      <c r="F583" s="5" t="s">
        <v>153</v>
      </c>
      <c r="G583" s="5" t="s">
        <v>1771</v>
      </c>
      <c r="H583" s="12" t="s">
        <v>243</v>
      </c>
      <c r="I583" s="12">
        <f t="shared" si="19"/>
        <v>1</v>
      </c>
      <c r="J583" s="12">
        <v>5</v>
      </c>
      <c r="K583" s="12">
        <v>2</v>
      </c>
      <c r="L583" s="12">
        <f t="shared" si="18"/>
        <v>5</v>
      </c>
      <c r="M583" s="2">
        <v>42980</v>
      </c>
      <c r="N583" s="16" t="s">
        <v>21</v>
      </c>
      <c r="O583" s="13" t="s">
        <v>1331</v>
      </c>
      <c r="P583" s="13" t="s">
        <v>1332</v>
      </c>
      <c r="Q583" s="11" t="s">
        <v>24</v>
      </c>
      <c r="R583" s="11" t="s">
        <v>25</v>
      </c>
    </row>
    <row r="584" spans="1:18" ht="24" x14ac:dyDescent="0.15">
      <c r="A584" s="11">
        <v>583</v>
      </c>
      <c r="B584" s="2" t="s">
        <v>1328</v>
      </c>
      <c r="C584" s="3" t="s">
        <v>1772</v>
      </c>
      <c r="D584" s="7">
        <f>VLOOKUP(C584,[1]圆通全网结算明细!$A:$B,2,0)</f>
        <v>5203765393</v>
      </c>
      <c r="E584" s="4">
        <v>101</v>
      </c>
      <c r="F584" s="5" t="s">
        <v>153</v>
      </c>
      <c r="G584" s="5" t="s">
        <v>1773</v>
      </c>
      <c r="H584" s="12" t="s">
        <v>1371</v>
      </c>
      <c r="I584" s="12">
        <f t="shared" si="19"/>
        <v>3</v>
      </c>
      <c r="J584" s="12">
        <v>5</v>
      </c>
      <c r="K584" s="12">
        <v>2</v>
      </c>
      <c r="L584" s="12">
        <f t="shared" si="18"/>
        <v>9</v>
      </c>
      <c r="M584" s="2">
        <v>42980</v>
      </c>
      <c r="N584" s="16" t="s">
        <v>21</v>
      </c>
      <c r="O584" s="13" t="s">
        <v>668</v>
      </c>
      <c r="P584" s="13" t="s">
        <v>669</v>
      </c>
      <c r="Q584" s="11" t="s">
        <v>24</v>
      </c>
      <c r="R584" s="11" t="s">
        <v>25</v>
      </c>
    </row>
    <row r="585" spans="1:18" ht="24" x14ac:dyDescent="0.15">
      <c r="A585" s="11">
        <v>584</v>
      </c>
      <c r="B585" s="2" t="s">
        <v>1328</v>
      </c>
      <c r="C585" s="3" t="s">
        <v>1774</v>
      </c>
      <c r="D585" s="7">
        <f>VLOOKUP(C585,[1]圆通全网结算明细!$A:$B,2,0)</f>
        <v>5203765705</v>
      </c>
      <c r="E585" s="4">
        <v>101</v>
      </c>
      <c r="F585" s="5" t="s">
        <v>153</v>
      </c>
      <c r="G585" s="5" t="s">
        <v>1775</v>
      </c>
      <c r="H585" s="12" t="s">
        <v>1776</v>
      </c>
      <c r="I585" s="12">
        <f t="shared" si="19"/>
        <v>5</v>
      </c>
      <c r="J585" s="12">
        <v>5</v>
      </c>
      <c r="K585" s="12">
        <v>2</v>
      </c>
      <c r="L585" s="12">
        <f t="shared" si="18"/>
        <v>13</v>
      </c>
      <c r="M585" s="2">
        <v>42980</v>
      </c>
      <c r="N585" s="16" t="s">
        <v>21</v>
      </c>
      <c r="O585" s="13" t="s">
        <v>949</v>
      </c>
      <c r="P585" s="13" t="s">
        <v>950</v>
      </c>
      <c r="Q585" s="11" t="s">
        <v>24</v>
      </c>
      <c r="R585" s="11" t="s">
        <v>25</v>
      </c>
    </row>
    <row r="586" spans="1:18" ht="24" x14ac:dyDescent="0.15">
      <c r="A586" s="11">
        <v>585</v>
      </c>
      <c r="B586" s="2" t="s">
        <v>1328</v>
      </c>
      <c r="C586" s="3" t="s">
        <v>1777</v>
      </c>
      <c r="D586" s="7">
        <f>VLOOKUP(C586,[1]圆通全网结算明细!$A:$B,2,0)</f>
        <v>5203741725</v>
      </c>
      <c r="E586" s="4">
        <v>101</v>
      </c>
      <c r="F586" s="5" t="s">
        <v>153</v>
      </c>
      <c r="G586" s="5" t="s">
        <v>1778</v>
      </c>
      <c r="H586" s="12" t="s">
        <v>961</v>
      </c>
      <c r="I586" s="12">
        <f t="shared" si="19"/>
        <v>3</v>
      </c>
      <c r="J586" s="12">
        <v>5</v>
      </c>
      <c r="K586" s="12">
        <v>2</v>
      </c>
      <c r="L586" s="12">
        <f t="shared" si="18"/>
        <v>9</v>
      </c>
      <c r="M586" s="2">
        <v>42980</v>
      </c>
      <c r="N586" s="16" t="s">
        <v>21</v>
      </c>
      <c r="O586" s="13" t="s">
        <v>351</v>
      </c>
      <c r="P586" s="13" t="s">
        <v>352</v>
      </c>
      <c r="Q586" s="11" t="s">
        <v>24</v>
      </c>
      <c r="R586" s="11" t="s">
        <v>25</v>
      </c>
    </row>
    <row r="587" spans="1:18" ht="24" x14ac:dyDescent="0.15">
      <c r="A587" s="11">
        <v>586</v>
      </c>
      <c r="B587" s="2" t="s">
        <v>1328</v>
      </c>
      <c r="C587" s="3" t="s">
        <v>1779</v>
      </c>
      <c r="D587" s="7">
        <f>VLOOKUP(C587,[1]圆通全网结算明细!$A:$B,2,0)</f>
        <v>5203711053</v>
      </c>
      <c r="E587" s="4">
        <v>101</v>
      </c>
      <c r="F587" s="5" t="s">
        <v>153</v>
      </c>
      <c r="G587" s="5" t="s">
        <v>1780</v>
      </c>
      <c r="H587" s="12" t="s">
        <v>552</v>
      </c>
      <c r="I587" s="12">
        <f t="shared" si="19"/>
        <v>1</v>
      </c>
      <c r="J587" s="12">
        <v>5</v>
      </c>
      <c r="K587" s="12">
        <v>2</v>
      </c>
      <c r="L587" s="12">
        <f t="shared" si="18"/>
        <v>5</v>
      </c>
      <c r="M587" s="2">
        <v>42980</v>
      </c>
      <c r="N587" s="16" t="s">
        <v>21</v>
      </c>
      <c r="O587" s="13" t="s">
        <v>1781</v>
      </c>
      <c r="P587" s="13" t="s">
        <v>1782</v>
      </c>
      <c r="Q587" s="11" t="s">
        <v>24</v>
      </c>
      <c r="R587" s="11" t="s">
        <v>25</v>
      </c>
    </row>
    <row r="588" spans="1:18" x14ac:dyDescent="0.15">
      <c r="A588" s="11">
        <v>587</v>
      </c>
      <c r="B588" s="2" t="s">
        <v>1328</v>
      </c>
      <c r="C588" s="3" t="s">
        <v>1783</v>
      </c>
      <c r="D588" s="7">
        <f>VLOOKUP(C588,[1]圆通全网结算明细!$A:$B,2,0)</f>
        <v>5203733357</v>
      </c>
      <c r="E588" s="4">
        <v>101</v>
      </c>
      <c r="F588" s="5" t="s">
        <v>255</v>
      </c>
      <c r="G588" s="5" t="s">
        <v>1784</v>
      </c>
      <c r="H588" s="12" t="s">
        <v>97</v>
      </c>
      <c r="I588" s="12">
        <f t="shared" si="19"/>
        <v>2</v>
      </c>
      <c r="J588" s="12">
        <v>5</v>
      </c>
      <c r="K588" s="12">
        <v>2</v>
      </c>
      <c r="L588" s="12">
        <f t="shared" si="18"/>
        <v>7</v>
      </c>
      <c r="M588" s="2">
        <v>42980</v>
      </c>
      <c r="N588" s="16" t="s">
        <v>21</v>
      </c>
      <c r="O588" s="13" t="s">
        <v>93</v>
      </c>
      <c r="P588" s="13" t="s">
        <v>94</v>
      </c>
      <c r="Q588" s="11" t="s">
        <v>24</v>
      </c>
      <c r="R588" s="11" t="s">
        <v>89</v>
      </c>
    </row>
    <row r="589" spans="1:18" x14ac:dyDescent="0.15">
      <c r="A589" s="11">
        <v>588</v>
      </c>
      <c r="B589" s="2" t="s">
        <v>1328</v>
      </c>
      <c r="C589" s="3" t="s">
        <v>1785</v>
      </c>
      <c r="D589" s="7">
        <f>VLOOKUP(C589,[1]圆通全网结算明细!$A:$B,2,0)</f>
        <v>5203788216</v>
      </c>
      <c r="E589" s="4">
        <v>101</v>
      </c>
      <c r="F589" s="5" t="s">
        <v>255</v>
      </c>
      <c r="G589" s="5" t="s">
        <v>1786</v>
      </c>
      <c r="H589" s="12" t="s">
        <v>619</v>
      </c>
      <c r="I589" s="12">
        <f t="shared" si="19"/>
        <v>2</v>
      </c>
      <c r="J589" s="12">
        <v>5</v>
      </c>
      <c r="K589" s="12">
        <v>2</v>
      </c>
      <c r="L589" s="12">
        <f t="shared" si="18"/>
        <v>7</v>
      </c>
      <c r="M589" s="2">
        <v>42980</v>
      </c>
      <c r="N589" s="16" t="s">
        <v>21</v>
      </c>
      <c r="O589" s="13" t="s">
        <v>1382</v>
      </c>
      <c r="P589" s="13" t="s">
        <v>1383</v>
      </c>
      <c r="Q589" s="11" t="s">
        <v>24</v>
      </c>
      <c r="R589" s="11" t="s">
        <v>89</v>
      </c>
    </row>
    <row r="590" spans="1:18" x14ac:dyDescent="0.15">
      <c r="A590" s="11">
        <v>589</v>
      </c>
      <c r="B590" s="2" t="s">
        <v>1328</v>
      </c>
      <c r="C590" s="3" t="s">
        <v>1787</v>
      </c>
      <c r="D590" s="7">
        <f>VLOOKUP(C590,[1]圆通全网结算明细!$A:$B,2,0)</f>
        <v>5203702367</v>
      </c>
      <c r="E590" s="4">
        <v>101</v>
      </c>
      <c r="F590" s="5" t="s">
        <v>255</v>
      </c>
      <c r="G590" s="5" t="s">
        <v>1786</v>
      </c>
      <c r="H590" s="12" t="s">
        <v>1381</v>
      </c>
      <c r="I590" s="12">
        <f t="shared" si="19"/>
        <v>2</v>
      </c>
      <c r="J590" s="12">
        <v>5</v>
      </c>
      <c r="K590" s="12">
        <v>2</v>
      </c>
      <c r="L590" s="12">
        <f t="shared" si="18"/>
        <v>7</v>
      </c>
      <c r="M590" s="2">
        <v>42980</v>
      </c>
      <c r="N590" s="16" t="s">
        <v>21</v>
      </c>
      <c r="O590" s="13" t="s">
        <v>1382</v>
      </c>
      <c r="P590" s="13" t="s">
        <v>1383</v>
      </c>
      <c r="Q590" s="11" t="s">
        <v>24</v>
      </c>
      <c r="R590" s="11" t="s">
        <v>89</v>
      </c>
    </row>
    <row r="591" spans="1:18" ht="36" x14ac:dyDescent="0.15">
      <c r="A591" s="11">
        <v>590</v>
      </c>
      <c r="B591" s="2" t="s">
        <v>1328</v>
      </c>
      <c r="C591" s="3" t="s">
        <v>1788</v>
      </c>
      <c r="D591" s="7">
        <f>VLOOKUP(C591,[1]圆通全网结算明细!$A:$B,2,0)</f>
        <v>5203697617</v>
      </c>
      <c r="E591" s="4">
        <v>101</v>
      </c>
      <c r="F591" s="5" t="s">
        <v>255</v>
      </c>
      <c r="G591" s="5" t="s">
        <v>1789</v>
      </c>
      <c r="H591" s="12" t="s">
        <v>751</v>
      </c>
      <c r="I591" s="12">
        <f t="shared" si="19"/>
        <v>1</v>
      </c>
      <c r="J591" s="12">
        <v>5</v>
      </c>
      <c r="K591" s="12">
        <v>2</v>
      </c>
      <c r="L591" s="12">
        <f t="shared" si="18"/>
        <v>5</v>
      </c>
      <c r="M591" s="2">
        <v>42980</v>
      </c>
      <c r="N591" s="16" t="s">
        <v>21</v>
      </c>
      <c r="O591" s="13" t="s">
        <v>1365</v>
      </c>
      <c r="P591" s="13" t="s">
        <v>1366</v>
      </c>
      <c r="Q591" s="11" t="s">
        <v>24</v>
      </c>
      <c r="R591" s="11" t="s">
        <v>25</v>
      </c>
    </row>
    <row r="592" spans="1:18" ht="24" x14ac:dyDescent="0.15">
      <c r="A592" s="11">
        <v>591</v>
      </c>
      <c r="B592" s="2" t="s">
        <v>1328</v>
      </c>
      <c r="C592" s="3" t="s">
        <v>1790</v>
      </c>
      <c r="D592" s="7">
        <f>VLOOKUP(C592,[1]圆通全网结算明细!$A:$B,2,0)</f>
        <v>5203741183</v>
      </c>
      <c r="E592" s="4">
        <v>101</v>
      </c>
      <c r="F592" s="5" t="s">
        <v>432</v>
      </c>
      <c r="G592" s="5" t="s">
        <v>1791</v>
      </c>
      <c r="H592" s="12" t="s">
        <v>628</v>
      </c>
      <c r="I592" s="12">
        <f t="shared" si="19"/>
        <v>1</v>
      </c>
      <c r="J592" s="12">
        <v>5</v>
      </c>
      <c r="K592" s="12">
        <v>2</v>
      </c>
      <c r="L592" s="12">
        <f t="shared" si="18"/>
        <v>5</v>
      </c>
      <c r="M592" s="2">
        <v>42980</v>
      </c>
      <c r="N592" s="16" t="s">
        <v>7145</v>
      </c>
      <c r="O592" s="13" t="s">
        <v>1792</v>
      </c>
      <c r="P592" s="13" t="s">
        <v>1793</v>
      </c>
      <c r="Q592" s="11" t="s">
        <v>24</v>
      </c>
      <c r="R592" s="11" t="s">
        <v>25</v>
      </c>
    </row>
    <row r="593" spans="1:18" ht="36" x14ac:dyDescent="0.15">
      <c r="A593" s="11">
        <v>592</v>
      </c>
      <c r="B593" s="2" t="s">
        <v>1328</v>
      </c>
      <c r="C593" s="3" t="s">
        <v>1794</v>
      </c>
      <c r="D593" s="7">
        <f>VLOOKUP(C593,[1]圆通全网结算明细!$A:$B,2,0)</f>
        <v>5203724514</v>
      </c>
      <c r="E593" s="4">
        <v>101</v>
      </c>
      <c r="F593" s="5" t="s">
        <v>432</v>
      </c>
      <c r="G593" s="5" t="s">
        <v>1795</v>
      </c>
      <c r="H593" s="12" t="s">
        <v>412</v>
      </c>
      <c r="I593" s="12">
        <f t="shared" si="19"/>
        <v>1</v>
      </c>
      <c r="J593" s="12">
        <v>5</v>
      </c>
      <c r="K593" s="12">
        <v>2</v>
      </c>
      <c r="L593" s="12">
        <f t="shared" si="18"/>
        <v>5</v>
      </c>
      <c r="M593" s="2">
        <v>42980</v>
      </c>
      <c r="N593" s="16" t="s">
        <v>21</v>
      </c>
      <c r="O593" s="13" t="s">
        <v>1796</v>
      </c>
      <c r="P593" s="13" t="s">
        <v>1797</v>
      </c>
      <c r="Q593" s="11" t="s">
        <v>24</v>
      </c>
      <c r="R593" s="11" t="s">
        <v>25</v>
      </c>
    </row>
    <row r="594" spans="1:18" ht="24" x14ac:dyDescent="0.15">
      <c r="A594" s="11">
        <v>593</v>
      </c>
      <c r="B594" s="2" t="s">
        <v>1328</v>
      </c>
      <c r="C594" s="3" t="s">
        <v>1798</v>
      </c>
      <c r="D594" s="7">
        <f>VLOOKUP(C594,[1]圆通全网结算明细!$A:$B,2,0)</f>
        <v>5203727363</v>
      </c>
      <c r="E594" s="4">
        <v>101</v>
      </c>
      <c r="F594" s="5" t="s">
        <v>432</v>
      </c>
      <c r="G594" s="5" t="s">
        <v>1799</v>
      </c>
      <c r="H594" s="12" t="s">
        <v>929</v>
      </c>
      <c r="I594" s="12">
        <f t="shared" si="19"/>
        <v>2</v>
      </c>
      <c r="J594" s="12">
        <v>5</v>
      </c>
      <c r="K594" s="12">
        <v>2</v>
      </c>
      <c r="L594" s="12">
        <f t="shared" si="18"/>
        <v>7</v>
      </c>
      <c r="M594" s="2">
        <v>42980</v>
      </c>
      <c r="N594" s="16" t="s">
        <v>7145</v>
      </c>
      <c r="O594" s="13" t="s">
        <v>72</v>
      </c>
      <c r="P594" s="13" t="s">
        <v>73</v>
      </c>
      <c r="Q594" s="11" t="s">
        <v>24</v>
      </c>
      <c r="R594" s="11" t="s">
        <v>25</v>
      </c>
    </row>
    <row r="595" spans="1:18" ht="24" x14ac:dyDescent="0.15">
      <c r="A595" s="11">
        <v>594</v>
      </c>
      <c r="B595" s="2" t="s">
        <v>1328</v>
      </c>
      <c r="C595" s="3" t="s">
        <v>1800</v>
      </c>
      <c r="D595" s="7">
        <f>VLOOKUP(C595,[1]圆通全网结算明细!$A:$B,2,0)</f>
        <v>5203740197</v>
      </c>
      <c r="E595" s="4">
        <v>101</v>
      </c>
      <c r="F595" s="5" t="s">
        <v>432</v>
      </c>
      <c r="G595" s="5" t="s">
        <v>1799</v>
      </c>
      <c r="H595" s="12" t="s">
        <v>862</v>
      </c>
      <c r="I595" s="12">
        <f t="shared" si="19"/>
        <v>2</v>
      </c>
      <c r="J595" s="12">
        <v>5</v>
      </c>
      <c r="K595" s="12">
        <v>2</v>
      </c>
      <c r="L595" s="12">
        <f t="shared" si="18"/>
        <v>7</v>
      </c>
      <c r="M595" s="2">
        <v>42980</v>
      </c>
      <c r="N595" s="16" t="s">
        <v>21</v>
      </c>
      <c r="O595" s="13" t="s">
        <v>1801</v>
      </c>
      <c r="P595" s="13" t="s">
        <v>1802</v>
      </c>
      <c r="Q595" s="11" t="s">
        <v>24</v>
      </c>
      <c r="R595" s="11" t="s">
        <v>25</v>
      </c>
    </row>
    <row r="596" spans="1:18" ht="24" x14ac:dyDescent="0.15">
      <c r="A596" s="11">
        <v>595</v>
      </c>
      <c r="B596" s="2" t="s">
        <v>1328</v>
      </c>
      <c r="C596" s="3" t="s">
        <v>1803</v>
      </c>
      <c r="D596" s="7">
        <f>VLOOKUP(C596,[1]圆通全网结算明细!$A:$B,2,0)</f>
        <v>5203768007</v>
      </c>
      <c r="E596" s="4">
        <v>101</v>
      </c>
      <c r="F596" s="5" t="s">
        <v>255</v>
      </c>
      <c r="G596" s="5" t="s">
        <v>1804</v>
      </c>
      <c r="H596" s="12" t="s">
        <v>961</v>
      </c>
      <c r="I596" s="12">
        <f t="shared" si="19"/>
        <v>3</v>
      </c>
      <c r="J596" s="12">
        <v>5</v>
      </c>
      <c r="K596" s="12">
        <v>2</v>
      </c>
      <c r="L596" s="12">
        <f t="shared" si="18"/>
        <v>9</v>
      </c>
      <c r="M596" s="2">
        <v>42980</v>
      </c>
      <c r="N596" s="16" t="s">
        <v>21</v>
      </c>
      <c r="O596" s="13" t="s">
        <v>351</v>
      </c>
      <c r="P596" s="13" t="s">
        <v>352</v>
      </c>
      <c r="Q596" s="11" t="s">
        <v>24</v>
      </c>
      <c r="R596" s="11" t="s">
        <v>89</v>
      </c>
    </row>
    <row r="597" spans="1:18" ht="24" x14ac:dyDescent="0.15">
      <c r="A597" s="11">
        <v>596</v>
      </c>
      <c r="B597" s="2" t="s">
        <v>1328</v>
      </c>
      <c r="C597" s="3" t="s">
        <v>1805</v>
      </c>
      <c r="D597" s="7">
        <f>VLOOKUP(C597,[1]圆通全网结算明细!$A:$B,2,0)</f>
        <v>5203699475</v>
      </c>
      <c r="E597" s="4">
        <v>101</v>
      </c>
      <c r="F597" s="5" t="s">
        <v>444</v>
      </c>
      <c r="G597" s="5" t="s">
        <v>1806</v>
      </c>
      <c r="H597" s="12" t="s">
        <v>190</v>
      </c>
      <c r="I597" s="12">
        <f t="shared" si="19"/>
        <v>2</v>
      </c>
      <c r="J597" s="12">
        <v>5</v>
      </c>
      <c r="K597" s="12">
        <v>2</v>
      </c>
      <c r="L597" s="12">
        <f t="shared" si="18"/>
        <v>7</v>
      </c>
      <c r="M597" s="2">
        <v>42980</v>
      </c>
      <c r="N597" s="16" t="s">
        <v>21</v>
      </c>
      <c r="O597" s="13" t="s">
        <v>42</v>
      </c>
      <c r="P597" s="13" t="s">
        <v>43</v>
      </c>
      <c r="Q597" s="11" t="s">
        <v>24</v>
      </c>
      <c r="R597" s="11" t="s">
        <v>25</v>
      </c>
    </row>
    <row r="598" spans="1:18" ht="24" x14ac:dyDescent="0.15">
      <c r="A598" s="11">
        <v>597</v>
      </c>
      <c r="B598" s="2" t="s">
        <v>1328</v>
      </c>
      <c r="C598" s="3" t="s">
        <v>1807</v>
      </c>
      <c r="D598" s="7">
        <f>VLOOKUP(C598,[1]圆通全网结算明细!$A:$B,2,0)</f>
        <v>5203782632</v>
      </c>
      <c r="E598" s="4">
        <v>101</v>
      </c>
      <c r="F598" s="5" t="s">
        <v>444</v>
      </c>
      <c r="G598" s="5" t="s">
        <v>1806</v>
      </c>
      <c r="H598" s="12" t="s">
        <v>655</v>
      </c>
      <c r="I598" s="12">
        <f t="shared" si="19"/>
        <v>1</v>
      </c>
      <c r="J598" s="12">
        <v>5</v>
      </c>
      <c r="K598" s="12">
        <v>2</v>
      </c>
      <c r="L598" s="12">
        <f t="shared" si="18"/>
        <v>5</v>
      </c>
      <c r="M598" s="2">
        <v>42980</v>
      </c>
      <c r="N598" s="16" t="s">
        <v>21</v>
      </c>
      <c r="O598" s="13" t="s">
        <v>1808</v>
      </c>
      <c r="P598" s="13" t="s">
        <v>1809</v>
      </c>
      <c r="Q598" s="11" t="s">
        <v>24</v>
      </c>
      <c r="R598" s="11" t="s">
        <v>25</v>
      </c>
    </row>
    <row r="599" spans="1:18" ht="24" x14ac:dyDescent="0.15">
      <c r="A599" s="11">
        <v>598</v>
      </c>
      <c r="B599" s="2" t="s">
        <v>1328</v>
      </c>
      <c r="C599" s="3" t="s">
        <v>1810</v>
      </c>
      <c r="D599" s="7">
        <f>VLOOKUP(C599,[1]圆通全网结算明细!$A:$B,2,0)</f>
        <v>5203732619</v>
      </c>
      <c r="E599" s="4">
        <v>101</v>
      </c>
      <c r="F599" s="5" t="s">
        <v>444</v>
      </c>
      <c r="G599" s="5" t="s">
        <v>1811</v>
      </c>
      <c r="H599" s="12" t="s">
        <v>838</v>
      </c>
      <c r="I599" s="12">
        <f t="shared" si="19"/>
        <v>1</v>
      </c>
      <c r="J599" s="12">
        <v>5</v>
      </c>
      <c r="K599" s="12">
        <v>2</v>
      </c>
      <c r="L599" s="12">
        <f t="shared" si="18"/>
        <v>5</v>
      </c>
      <c r="M599" s="2">
        <v>42980</v>
      </c>
      <c r="N599" s="16" t="s">
        <v>21</v>
      </c>
      <c r="O599" s="13" t="s">
        <v>1812</v>
      </c>
      <c r="P599" s="13" t="s">
        <v>1813</v>
      </c>
      <c r="Q599" s="11" t="s">
        <v>24</v>
      </c>
      <c r="R599" s="11" t="s">
        <v>25</v>
      </c>
    </row>
    <row r="600" spans="1:18" ht="24" x14ac:dyDescent="0.15">
      <c r="A600" s="11">
        <v>599</v>
      </c>
      <c r="B600" s="2" t="s">
        <v>1328</v>
      </c>
      <c r="C600" s="3" t="s">
        <v>1814</v>
      </c>
      <c r="D600" s="7">
        <f>VLOOKUP(C600,[1]圆通全网结算明细!$A:$B,2,0)</f>
        <v>5203789758</v>
      </c>
      <c r="E600" s="4">
        <v>101</v>
      </c>
      <c r="F600" s="5" t="s">
        <v>444</v>
      </c>
      <c r="G600" s="5" t="s">
        <v>1811</v>
      </c>
      <c r="H600" s="12" t="s">
        <v>777</v>
      </c>
      <c r="I600" s="12">
        <f t="shared" si="19"/>
        <v>1</v>
      </c>
      <c r="J600" s="12">
        <v>5</v>
      </c>
      <c r="K600" s="12">
        <v>2</v>
      </c>
      <c r="L600" s="12">
        <f t="shared" si="18"/>
        <v>5</v>
      </c>
      <c r="M600" s="2">
        <v>42980</v>
      </c>
      <c r="N600" s="16" t="s">
        <v>21</v>
      </c>
      <c r="O600" s="13" t="s">
        <v>1815</v>
      </c>
      <c r="P600" s="13" t="s">
        <v>1816</v>
      </c>
      <c r="Q600" s="11" t="s">
        <v>24</v>
      </c>
      <c r="R600" s="11" t="s">
        <v>25</v>
      </c>
    </row>
    <row r="601" spans="1:18" ht="24" x14ac:dyDescent="0.15">
      <c r="A601" s="11">
        <v>600</v>
      </c>
      <c r="B601" s="2" t="s">
        <v>1328</v>
      </c>
      <c r="C601" s="3" t="s">
        <v>1817</v>
      </c>
      <c r="D601" s="7">
        <f>VLOOKUP(C601,[1]圆通全网结算明细!$A:$B,2,0)</f>
        <v>5203742336</v>
      </c>
      <c r="E601" s="4">
        <v>101</v>
      </c>
      <c r="F601" s="5" t="s">
        <v>851</v>
      </c>
      <c r="G601" s="5" t="s">
        <v>1818</v>
      </c>
      <c r="H601" s="12" t="s">
        <v>1819</v>
      </c>
      <c r="I601" s="12">
        <f t="shared" si="19"/>
        <v>1</v>
      </c>
      <c r="J601" s="12">
        <v>5</v>
      </c>
      <c r="K601" s="12">
        <v>2</v>
      </c>
      <c r="L601" s="12">
        <f t="shared" si="18"/>
        <v>5</v>
      </c>
      <c r="M601" s="2">
        <v>42980</v>
      </c>
      <c r="N601" s="16" t="s">
        <v>21</v>
      </c>
      <c r="O601" s="13" t="s">
        <v>1820</v>
      </c>
      <c r="P601" s="13" t="s">
        <v>1821</v>
      </c>
      <c r="Q601" s="11" t="s">
        <v>24</v>
      </c>
      <c r="R601" s="11" t="s">
        <v>25</v>
      </c>
    </row>
    <row r="602" spans="1:18" ht="24" x14ac:dyDescent="0.15">
      <c r="A602" s="11">
        <v>601</v>
      </c>
      <c r="B602" s="2" t="s">
        <v>1328</v>
      </c>
      <c r="C602" s="3" t="s">
        <v>1822</v>
      </c>
      <c r="D602" s="7">
        <f>VLOOKUP(C602,[1]圆通全网结算明细!$A:$B,2,0)</f>
        <v>5203753938</v>
      </c>
      <c r="E602" s="4">
        <v>101</v>
      </c>
      <c r="F602" s="5" t="s">
        <v>250</v>
      </c>
      <c r="G602" s="5" t="s">
        <v>1823</v>
      </c>
      <c r="H602" s="12" t="s">
        <v>76</v>
      </c>
      <c r="I602" s="12">
        <f t="shared" si="19"/>
        <v>1</v>
      </c>
      <c r="J602" s="12">
        <v>5</v>
      </c>
      <c r="K602" s="12">
        <v>2</v>
      </c>
      <c r="L602" s="12">
        <f t="shared" si="18"/>
        <v>5</v>
      </c>
      <c r="M602" s="2">
        <v>42980</v>
      </c>
      <c r="N602" s="16" t="s">
        <v>21</v>
      </c>
      <c r="O602" s="13" t="s">
        <v>1824</v>
      </c>
      <c r="P602" s="13" t="s">
        <v>1825</v>
      </c>
      <c r="Q602" s="11" t="s">
        <v>24</v>
      </c>
      <c r="R602" s="11" t="s">
        <v>25</v>
      </c>
    </row>
    <row r="603" spans="1:18" ht="24" x14ac:dyDescent="0.15">
      <c r="A603" s="11">
        <v>602</v>
      </c>
      <c r="B603" s="2" t="s">
        <v>1328</v>
      </c>
      <c r="C603" s="3" t="s">
        <v>1826</v>
      </c>
      <c r="D603" s="7">
        <f>VLOOKUP(C603,[1]圆通全网结算明细!$A:$B,2,0)</f>
        <v>5203697268</v>
      </c>
      <c r="E603" s="4">
        <v>101</v>
      </c>
      <c r="F603" s="5" t="s">
        <v>444</v>
      </c>
      <c r="G603" s="5" t="s">
        <v>1827</v>
      </c>
      <c r="H603" s="12" t="s">
        <v>1618</v>
      </c>
      <c r="I603" s="12">
        <f t="shared" si="19"/>
        <v>1</v>
      </c>
      <c r="J603" s="12">
        <v>5</v>
      </c>
      <c r="K603" s="12">
        <v>2</v>
      </c>
      <c r="L603" s="12">
        <f t="shared" si="18"/>
        <v>5</v>
      </c>
      <c r="M603" s="2">
        <v>42980</v>
      </c>
      <c r="N603" s="16" t="s">
        <v>21</v>
      </c>
      <c r="O603" s="13" t="s">
        <v>1828</v>
      </c>
      <c r="P603" s="13" t="s">
        <v>1829</v>
      </c>
      <c r="Q603" s="11" t="s">
        <v>24</v>
      </c>
      <c r="R603" s="11" t="s">
        <v>25</v>
      </c>
    </row>
    <row r="604" spans="1:18" ht="24" x14ac:dyDescent="0.15">
      <c r="A604" s="11">
        <v>603</v>
      </c>
      <c r="B604" s="2" t="s">
        <v>1328</v>
      </c>
      <c r="C604" s="3" t="s">
        <v>1830</v>
      </c>
      <c r="D604" s="7">
        <f>VLOOKUP(C604,[1]圆通全网结算明细!$A:$B,2,0)</f>
        <v>5203725211</v>
      </c>
      <c r="E604" s="4">
        <v>101</v>
      </c>
      <c r="F604" s="5" t="s">
        <v>444</v>
      </c>
      <c r="G604" s="5" t="s">
        <v>1827</v>
      </c>
      <c r="H604" s="12" t="s">
        <v>1342</v>
      </c>
      <c r="I604" s="12">
        <f t="shared" si="19"/>
        <v>1</v>
      </c>
      <c r="J604" s="12">
        <v>5</v>
      </c>
      <c r="K604" s="12">
        <v>2</v>
      </c>
      <c r="L604" s="12">
        <f t="shared" si="18"/>
        <v>5</v>
      </c>
      <c r="M604" s="2">
        <v>42980</v>
      </c>
      <c r="N604" s="16" t="s">
        <v>21</v>
      </c>
      <c r="O604" s="13" t="s">
        <v>1831</v>
      </c>
      <c r="P604" s="13" t="s">
        <v>1832</v>
      </c>
      <c r="Q604" s="11" t="s">
        <v>24</v>
      </c>
      <c r="R604" s="11" t="s">
        <v>25</v>
      </c>
    </row>
    <row r="605" spans="1:18" ht="24" x14ac:dyDescent="0.15">
      <c r="A605" s="11">
        <v>604</v>
      </c>
      <c r="B605" s="2" t="s">
        <v>1328</v>
      </c>
      <c r="C605" s="3" t="s">
        <v>1833</v>
      </c>
      <c r="D605" s="7">
        <f>VLOOKUP(C605,[1]圆通全网结算明细!$A:$B,2,0)</f>
        <v>5203754284</v>
      </c>
      <c r="E605" s="4">
        <v>101</v>
      </c>
      <c r="F605" s="5" t="s">
        <v>444</v>
      </c>
      <c r="G605" s="5" t="s">
        <v>1827</v>
      </c>
      <c r="H605" s="12" t="s">
        <v>181</v>
      </c>
      <c r="I605" s="12">
        <f t="shared" si="19"/>
        <v>1</v>
      </c>
      <c r="J605" s="12">
        <v>5</v>
      </c>
      <c r="K605" s="12">
        <v>2</v>
      </c>
      <c r="L605" s="12">
        <f t="shared" si="18"/>
        <v>5</v>
      </c>
      <c r="M605" s="2">
        <v>42980</v>
      </c>
      <c r="N605" s="16" t="s">
        <v>21</v>
      </c>
      <c r="O605" s="13" t="s">
        <v>1834</v>
      </c>
      <c r="P605" s="13" t="s">
        <v>1835</v>
      </c>
      <c r="Q605" s="11" t="s">
        <v>24</v>
      </c>
      <c r="R605" s="11" t="s">
        <v>25</v>
      </c>
    </row>
    <row r="606" spans="1:18" ht="24" x14ac:dyDescent="0.15">
      <c r="A606" s="11">
        <v>605</v>
      </c>
      <c r="B606" s="2" t="s">
        <v>1328</v>
      </c>
      <c r="C606" s="3" t="s">
        <v>1836</v>
      </c>
      <c r="D606" s="7">
        <f>VLOOKUP(C606,[1]圆通全网结算明细!$A:$B,2,0)</f>
        <v>5203807357</v>
      </c>
      <c r="E606" s="4">
        <v>101</v>
      </c>
      <c r="F606" s="5" t="s">
        <v>432</v>
      </c>
      <c r="G606" s="5" t="s">
        <v>1837</v>
      </c>
      <c r="H606" s="12" t="s">
        <v>1342</v>
      </c>
      <c r="I606" s="12">
        <f t="shared" si="19"/>
        <v>1</v>
      </c>
      <c r="J606" s="12">
        <v>5</v>
      </c>
      <c r="K606" s="12">
        <v>2</v>
      </c>
      <c r="L606" s="12">
        <f t="shared" si="18"/>
        <v>5</v>
      </c>
      <c r="M606" s="2">
        <v>42980</v>
      </c>
      <c r="N606" s="16" t="s">
        <v>21</v>
      </c>
      <c r="O606" s="13" t="s">
        <v>1838</v>
      </c>
      <c r="P606" s="13" t="s">
        <v>1839</v>
      </c>
      <c r="Q606" s="11" t="s">
        <v>24</v>
      </c>
      <c r="R606" s="11" t="s">
        <v>25</v>
      </c>
    </row>
    <row r="607" spans="1:18" ht="24" x14ac:dyDescent="0.15">
      <c r="A607" s="11">
        <v>606</v>
      </c>
      <c r="B607" s="2" t="s">
        <v>1328</v>
      </c>
      <c r="C607" s="3" t="s">
        <v>1840</v>
      </c>
      <c r="D607" s="7">
        <f>VLOOKUP(C607,[1]圆通全网结算明细!$A:$B,2,0)</f>
        <v>5203773339</v>
      </c>
      <c r="E607" s="4">
        <v>101</v>
      </c>
      <c r="F607" s="5" t="s">
        <v>432</v>
      </c>
      <c r="G607" s="5" t="s">
        <v>1837</v>
      </c>
      <c r="H607" s="12" t="s">
        <v>1342</v>
      </c>
      <c r="I607" s="12">
        <f t="shared" si="19"/>
        <v>1</v>
      </c>
      <c r="J607" s="12">
        <v>5</v>
      </c>
      <c r="K607" s="12">
        <v>2</v>
      </c>
      <c r="L607" s="12">
        <f t="shared" si="18"/>
        <v>5</v>
      </c>
      <c r="M607" s="2">
        <v>42980</v>
      </c>
      <c r="N607" s="16" t="s">
        <v>21</v>
      </c>
      <c r="O607" s="13" t="s">
        <v>1841</v>
      </c>
      <c r="P607" s="13" t="s">
        <v>1842</v>
      </c>
      <c r="Q607" s="11" t="s">
        <v>24</v>
      </c>
      <c r="R607" s="11" t="s">
        <v>25</v>
      </c>
    </row>
    <row r="608" spans="1:18" ht="24" x14ac:dyDescent="0.15">
      <c r="A608" s="11">
        <v>607</v>
      </c>
      <c r="B608" s="2" t="s">
        <v>1328</v>
      </c>
      <c r="C608" s="3" t="s">
        <v>1843</v>
      </c>
      <c r="D608" s="7">
        <f>VLOOKUP(C608,[1]圆通全网结算明细!$A:$B,2,0)</f>
        <v>5203732453</v>
      </c>
      <c r="E608" s="4">
        <v>101</v>
      </c>
      <c r="F608" s="5" t="s">
        <v>432</v>
      </c>
      <c r="G608" s="5" t="s">
        <v>1844</v>
      </c>
      <c r="H608" s="12" t="s">
        <v>552</v>
      </c>
      <c r="I608" s="12">
        <f t="shared" si="19"/>
        <v>1</v>
      </c>
      <c r="J608" s="12">
        <v>5</v>
      </c>
      <c r="K608" s="12">
        <v>2</v>
      </c>
      <c r="L608" s="12">
        <f t="shared" si="18"/>
        <v>5</v>
      </c>
      <c r="M608" s="2">
        <v>42980</v>
      </c>
      <c r="N608" s="16" t="s">
        <v>21</v>
      </c>
      <c r="O608" s="13" t="s">
        <v>1845</v>
      </c>
      <c r="P608" s="13" t="s">
        <v>1846</v>
      </c>
      <c r="Q608" s="11" t="s">
        <v>24</v>
      </c>
      <c r="R608" s="11" t="s">
        <v>25</v>
      </c>
    </row>
    <row r="609" spans="1:18" ht="24" x14ac:dyDescent="0.15">
      <c r="A609" s="11">
        <v>608</v>
      </c>
      <c r="B609" s="2" t="s">
        <v>1328</v>
      </c>
      <c r="C609" s="3" t="s">
        <v>1847</v>
      </c>
      <c r="D609" s="7">
        <f>VLOOKUP(C609,[1]圆通全网结算明细!$A:$B,2,0)</f>
        <v>5203797123</v>
      </c>
      <c r="E609" s="4">
        <v>101</v>
      </c>
      <c r="F609" s="5" t="s">
        <v>900</v>
      </c>
      <c r="G609" s="5" t="s">
        <v>1848</v>
      </c>
      <c r="H609" s="12" t="s">
        <v>1381</v>
      </c>
      <c r="I609" s="12">
        <f t="shared" si="19"/>
        <v>2</v>
      </c>
      <c r="J609" s="12">
        <v>5</v>
      </c>
      <c r="K609" s="12">
        <v>2</v>
      </c>
      <c r="L609" s="12">
        <f t="shared" si="18"/>
        <v>7</v>
      </c>
      <c r="M609" s="2">
        <v>42980</v>
      </c>
      <c r="N609" s="16" t="s">
        <v>21</v>
      </c>
      <c r="O609" s="13" t="s">
        <v>1382</v>
      </c>
      <c r="P609" s="13" t="s">
        <v>1383</v>
      </c>
      <c r="Q609" s="11" t="s">
        <v>24</v>
      </c>
      <c r="R609" s="11" t="s">
        <v>25</v>
      </c>
    </row>
    <row r="610" spans="1:18" ht="24" x14ac:dyDescent="0.15">
      <c r="A610" s="11">
        <v>609</v>
      </c>
      <c r="B610" s="2" t="s">
        <v>1328</v>
      </c>
      <c r="C610" s="3" t="s">
        <v>1849</v>
      </c>
      <c r="D610" s="7">
        <f>VLOOKUP(C610,[1]圆通全网结算明细!$A:$B,2,0)</f>
        <v>5203773680</v>
      </c>
      <c r="E610" s="4">
        <v>101</v>
      </c>
      <c r="F610" s="5" t="s">
        <v>255</v>
      </c>
      <c r="G610" s="5" t="s">
        <v>1850</v>
      </c>
      <c r="H610" s="12" t="s">
        <v>1582</v>
      </c>
      <c r="I610" s="12">
        <f t="shared" si="19"/>
        <v>3</v>
      </c>
      <c r="J610" s="12">
        <v>5</v>
      </c>
      <c r="K610" s="12">
        <v>2</v>
      </c>
      <c r="L610" s="12">
        <f t="shared" si="18"/>
        <v>9</v>
      </c>
      <c r="M610" s="2">
        <v>42980</v>
      </c>
      <c r="N610" s="16" t="s">
        <v>21</v>
      </c>
      <c r="O610" s="13" t="s">
        <v>351</v>
      </c>
      <c r="P610" s="13" t="s">
        <v>352</v>
      </c>
      <c r="Q610" s="11" t="s">
        <v>24</v>
      </c>
      <c r="R610" s="11" t="s">
        <v>25</v>
      </c>
    </row>
    <row r="611" spans="1:18" ht="24" x14ac:dyDescent="0.15">
      <c r="A611" s="11">
        <v>610</v>
      </c>
      <c r="B611" s="2" t="s">
        <v>1328</v>
      </c>
      <c r="C611" s="3" t="s">
        <v>1851</v>
      </c>
      <c r="D611" s="7">
        <f>VLOOKUP(C611,[1]圆通全网结算明细!$A:$B,2,0)</f>
        <v>5203701059</v>
      </c>
      <c r="E611" s="4">
        <v>101</v>
      </c>
      <c r="F611" s="5" t="s">
        <v>255</v>
      </c>
      <c r="G611" s="5" t="s">
        <v>1852</v>
      </c>
      <c r="H611" s="12" t="s">
        <v>1853</v>
      </c>
      <c r="I611" s="12">
        <f t="shared" si="19"/>
        <v>5</v>
      </c>
      <c r="J611" s="12">
        <v>5</v>
      </c>
      <c r="K611" s="12">
        <v>2</v>
      </c>
      <c r="L611" s="12">
        <f t="shared" si="18"/>
        <v>13</v>
      </c>
      <c r="M611" s="2">
        <v>42980</v>
      </c>
      <c r="N611" s="16" t="s">
        <v>21</v>
      </c>
      <c r="O611" s="13" t="s">
        <v>949</v>
      </c>
      <c r="P611" s="13" t="s">
        <v>950</v>
      </c>
      <c r="Q611" s="11" t="s">
        <v>24</v>
      </c>
      <c r="R611" s="11" t="s">
        <v>89</v>
      </c>
    </row>
    <row r="612" spans="1:18" ht="24" x14ac:dyDescent="0.15">
      <c r="A612" s="11">
        <v>611</v>
      </c>
      <c r="B612" s="2" t="s">
        <v>1328</v>
      </c>
      <c r="C612" s="3" t="s">
        <v>1854</v>
      </c>
      <c r="D612" s="7">
        <f>VLOOKUP(C612,[1]圆通全网结算明细!$A:$B,2,0)</f>
        <v>5203747889</v>
      </c>
      <c r="E612" s="4">
        <v>101</v>
      </c>
      <c r="F612" s="5" t="s">
        <v>255</v>
      </c>
      <c r="G612" s="5" t="s">
        <v>1855</v>
      </c>
      <c r="H612" s="12" t="s">
        <v>1374</v>
      </c>
      <c r="I612" s="12">
        <f t="shared" si="19"/>
        <v>5</v>
      </c>
      <c r="J612" s="12">
        <v>5</v>
      </c>
      <c r="K612" s="12">
        <v>2</v>
      </c>
      <c r="L612" s="12">
        <f t="shared" si="18"/>
        <v>13</v>
      </c>
      <c r="M612" s="2">
        <v>42980</v>
      </c>
      <c r="N612" s="16" t="s">
        <v>21</v>
      </c>
      <c r="O612" s="13" t="s">
        <v>949</v>
      </c>
      <c r="P612" s="13" t="s">
        <v>950</v>
      </c>
      <c r="Q612" s="11" t="s">
        <v>24</v>
      </c>
      <c r="R612" s="11" t="s">
        <v>89</v>
      </c>
    </row>
    <row r="613" spans="1:18" ht="36" x14ac:dyDescent="0.15">
      <c r="A613" s="11">
        <v>612</v>
      </c>
      <c r="B613" s="2" t="s">
        <v>1328</v>
      </c>
      <c r="C613" s="3" t="s">
        <v>1856</v>
      </c>
      <c r="D613" s="7">
        <f>VLOOKUP(C613,[1]圆通全网结算明细!$A:$B,2,0)</f>
        <v>5203803244</v>
      </c>
      <c r="E613" s="4">
        <v>101</v>
      </c>
      <c r="F613" s="5" t="s">
        <v>255</v>
      </c>
      <c r="G613" s="5" t="s">
        <v>1857</v>
      </c>
      <c r="H613" s="12" t="s">
        <v>1108</v>
      </c>
      <c r="I613" s="12">
        <f t="shared" si="19"/>
        <v>2</v>
      </c>
      <c r="J613" s="12">
        <v>5</v>
      </c>
      <c r="K613" s="12">
        <v>2</v>
      </c>
      <c r="L613" s="12">
        <f t="shared" si="18"/>
        <v>7</v>
      </c>
      <c r="M613" s="2">
        <v>42980</v>
      </c>
      <c r="N613" s="16" t="s">
        <v>21</v>
      </c>
      <c r="O613" s="13" t="s">
        <v>22</v>
      </c>
      <c r="P613" s="13" t="s">
        <v>23</v>
      </c>
      <c r="Q613" s="11" t="s">
        <v>24</v>
      </c>
      <c r="R613" s="11" t="s">
        <v>89</v>
      </c>
    </row>
    <row r="614" spans="1:18" ht="24" x14ac:dyDescent="0.15">
      <c r="A614" s="11">
        <v>613</v>
      </c>
      <c r="B614" s="2" t="s">
        <v>1328</v>
      </c>
      <c r="C614" s="3" t="s">
        <v>1858</v>
      </c>
      <c r="D614" s="7">
        <f>VLOOKUP(C614,[1]圆通全网结算明细!$A:$B,2,0)</f>
        <v>5203762580</v>
      </c>
      <c r="E614" s="4">
        <v>101</v>
      </c>
      <c r="F614" s="5" t="s">
        <v>255</v>
      </c>
      <c r="G614" s="5" t="s">
        <v>921</v>
      </c>
      <c r="H614" s="12" t="s">
        <v>290</v>
      </c>
      <c r="I614" s="12">
        <f t="shared" si="19"/>
        <v>1</v>
      </c>
      <c r="J614" s="12">
        <v>5</v>
      </c>
      <c r="K614" s="12">
        <v>2</v>
      </c>
      <c r="L614" s="12">
        <f t="shared" si="18"/>
        <v>5</v>
      </c>
      <c r="M614" s="2">
        <v>42980</v>
      </c>
      <c r="N614" s="16" t="s">
        <v>21</v>
      </c>
      <c r="O614" s="13" t="s">
        <v>1859</v>
      </c>
      <c r="P614" s="13" t="s">
        <v>1860</v>
      </c>
      <c r="Q614" s="11" t="s">
        <v>24</v>
      </c>
      <c r="R614" s="11" t="s">
        <v>25</v>
      </c>
    </row>
    <row r="615" spans="1:18" ht="24" x14ac:dyDescent="0.15">
      <c r="A615" s="11">
        <v>614</v>
      </c>
      <c r="B615" s="2" t="s">
        <v>1328</v>
      </c>
      <c r="C615" s="3" t="s">
        <v>1861</v>
      </c>
      <c r="D615" s="7">
        <f>VLOOKUP(C615,[1]圆通全网结算明细!$A:$B,2,0)</f>
        <v>5203690009</v>
      </c>
      <c r="E615" s="4">
        <v>101</v>
      </c>
      <c r="F615" s="5" t="s">
        <v>255</v>
      </c>
      <c r="G615" s="5" t="s">
        <v>1862</v>
      </c>
      <c r="H615" s="12" t="s">
        <v>1022</v>
      </c>
      <c r="I615" s="12">
        <f t="shared" si="19"/>
        <v>2</v>
      </c>
      <c r="J615" s="12">
        <v>5</v>
      </c>
      <c r="K615" s="12">
        <v>2</v>
      </c>
      <c r="L615" s="12">
        <f t="shared" si="18"/>
        <v>7</v>
      </c>
      <c r="M615" s="2">
        <v>42980</v>
      </c>
      <c r="N615" s="16" t="s">
        <v>21</v>
      </c>
      <c r="O615" s="13" t="s">
        <v>93</v>
      </c>
      <c r="P615" s="13" t="s">
        <v>94</v>
      </c>
      <c r="Q615" s="11" t="s">
        <v>24</v>
      </c>
      <c r="R615" s="11" t="s">
        <v>89</v>
      </c>
    </row>
    <row r="616" spans="1:18" ht="36" x14ac:dyDescent="0.15">
      <c r="A616" s="11">
        <v>615</v>
      </c>
      <c r="B616" s="2" t="s">
        <v>1328</v>
      </c>
      <c r="C616" s="3" t="s">
        <v>1863</v>
      </c>
      <c r="D616" s="7">
        <f>VLOOKUP(C616,[1]圆通全网结算明细!$A:$B,2,0)</f>
        <v>5203743318</v>
      </c>
      <c r="E616" s="4">
        <v>101</v>
      </c>
      <c r="F616" s="5" t="s">
        <v>255</v>
      </c>
      <c r="G616" s="5" t="s">
        <v>1864</v>
      </c>
      <c r="H616" s="12" t="s">
        <v>1555</v>
      </c>
      <c r="I616" s="12">
        <f t="shared" si="19"/>
        <v>1</v>
      </c>
      <c r="J616" s="12">
        <v>5</v>
      </c>
      <c r="K616" s="12">
        <v>2</v>
      </c>
      <c r="L616" s="12">
        <f t="shared" si="18"/>
        <v>5</v>
      </c>
      <c r="M616" s="2">
        <v>42980</v>
      </c>
      <c r="N616" s="19" t="s">
        <v>7144</v>
      </c>
      <c r="O616" s="13" t="s">
        <v>1365</v>
      </c>
      <c r="P616" s="13" t="s">
        <v>1366</v>
      </c>
      <c r="Q616" s="11" t="s">
        <v>24</v>
      </c>
      <c r="R616" s="11" t="s">
        <v>25</v>
      </c>
    </row>
    <row r="617" spans="1:18" ht="36" x14ac:dyDescent="0.15">
      <c r="A617" s="11">
        <v>616</v>
      </c>
      <c r="B617" s="2" t="s">
        <v>1328</v>
      </c>
      <c r="C617" s="3" t="s">
        <v>1865</v>
      </c>
      <c r="D617" s="7">
        <f>VLOOKUP(C617,[1]圆通全网结算明细!$A:$B,2,0)</f>
        <v>5203724599</v>
      </c>
      <c r="E617" s="4">
        <v>101</v>
      </c>
      <c r="F617" s="5" t="s">
        <v>255</v>
      </c>
      <c r="G617" s="5" t="s">
        <v>1866</v>
      </c>
      <c r="H617" s="12" t="s">
        <v>29</v>
      </c>
      <c r="I617" s="12">
        <f t="shared" si="19"/>
        <v>2</v>
      </c>
      <c r="J617" s="12">
        <v>5</v>
      </c>
      <c r="K617" s="12">
        <v>2</v>
      </c>
      <c r="L617" s="12">
        <f t="shared" si="18"/>
        <v>7</v>
      </c>
      <c r="M617" s="2">
        <v>42980</v>
      </c>
      <c r="N617" s="16" t="s">
        <v>21</v>
      </c>
      <c r="O617" s="13" t="s">
        <v>22</v>
      </c>
      <c r="P617" s="13" t="s">
        <v>23</v>
      </c>
      <c r="Q617" s="11" t="s">
        <v>24</v>
      </c>
      <c r="R617" s="11" t="s">
        <v>89</v>
      </c>
    </row>
    <row r="618" spans="1:18" ht="24" x14ac:dyDescent="0.15">
      <c r="A618" s="11">
        <v>617</v>
      </c>
      <c r="B618" s="2" t="s">
        <v>1328</v>
      </c>
      <c r="C618" s="3" t="s">
        <v>1867</v>
      </c>
      <c r="D618" s="7">
        <f>VLOOKUP(C618,[1]圆通全网结算明细!$A:$B,2,0)</f>
        <v>5203788792</v>
      </c>
      <c r="E618" s="4">
        <v>101</v>
      </c>
      <c r="F618" s="5" t="s">
        <v>255</v>
      </c>
      <c r="G618" s="5" t="s">
        <v>1868</v>
      </c>
      <c r="H618" s="12" t="s">
        <v>1219</v>
      </c>
      <c r="I618" s="12">
        <f t="shared" si="19"/>
        <v>5</v>
      </c>
      <c r="J618" s="12">
        <v>5</v>
      </c>
      <c r="K618" s="12">
        <v>2</v>
      </c>
      <c r="L618" s="12">
        <f t="shared" si="18"/>
        <v>13</v>
      </c>
      <c r="M618" s="2">
        <v>42980</v>
      </c>
      <c r="N618" s="16" t="s">
        <v>21</v>
      </c>
      <c r="O618" s="13" t="s">
        <v>949</v>
      </c>
      <c r="P618" s="13" t="s">
        <v>950</v>
      </c>
      <c r="Q618" s="11" t="s">
        <v>24</v>
      </c>
      <c r="R618" s="11" t="s">
        <v>327</v>
      </c>
    </row>
    <row r="619" spans="1:18" ht="24" x14ac:dyDescent="0.15">
      <c r="A619" s="11">
        <v>618</v>
      </c>
      <c r="B619" s="2" t="s">
        <v>1328</v>
      </c>
      <c r="C619" s="3" t="s">
        <v>1869</v>
      </c>
      <c r="D619" s="7">
        <f>VLOOKUP(C619,[1]圆通全网结算明细!$A:$B,2,0)</f>
        <v>5203763307</v>
      </c>
      <c r="E619" s="4">
        <v>101</v>
      </c>
      <c r="F619" s="5" t="s">
        <v>255</v>
      </c>
      <c r="G619" s="5" t="s">
        <v>1870</v>
      </c>
      <c r="H619" s="12" t="s">
        <v>290</v>
      </c>
      <c r="I619" s="12">
        <f t="shared" si="19"/>
        <v>1</v>
      </c>
      <c r="J619" s="12">
        <v>5</v>
      </c>
      <c r="K619" s="12">
        <v>2</v>
      </c>
      <c r="L619" s="12">
        <f t="shared" si="18"/>
        <v>5</v>
      </c>
      <c r="M619" s="2">
        <v>42980</v>
      </c>
      <c r="N619" s="16" t="s">
        <v>21</v>
      </c>
      <c r="O619" s="13" t="s">
        <v>1871</v>
      </c>
      <c r="P619" s="13" t="s">
        <v>1872</v>
      </c>
      <c r="Q619" s="11" t="s">
        <v>24</v>
      </c>
      <c r="R619" s="11" t="s">
        <v>25</v>
      </c>
    </row>
    <row r="620" spans="1:18" ht="36" x14ac:dyDescent="0.15">
      <c r="A620" s="11">
        <v>619</v>
      </c>
      <c r="B620" s="2" t="s">
        <v>1328</v>
      </c>
      <c r="C620" s="3" t="s">
        <v>1873</v>
      </c>
      <c r="D620" s="7">
        <f>VLOOKUP(C620,[1]圆通全网结算明细!$A:$B,2,0)</f>
        <v>5203794343</v>
      </c>
      <c r="E620" s="4">
        <v>101</v>
      </c>
      <c r="F620" s="5" t="s">
        <v>255</v>
      </c>
      <c r="G620" s="5" t="s">
        <v>1874</v>
      </c>
      <c r="H620" s="12" t="s">
        <v>961</v>
      </c>
      <c r="I620" s="12">
        <f t="shared" si="19"/>
        <v>3</v>
      </c>
      <c r="J620" s="12">
        <v>5</v>
      </c>
      <c r="K620" s="12">
        <v>2</v>
      </c>
      <c r="L620" s="12">
        <f t="shared" si="18"/>
        <v>9</v>
      </c>
      <c r="M620" s="2">
        <v>42980</v>
      </c>
      <c r="N620" s="16" t="s">
        <v>21</v>
      </c>
      <c r="O620" s="13" t="s">
        <v>351</v>
      </c>
      <c r="P620" s="13" t="s">
        <v>352</v>
      </c>
      <c r="Q620" s="11" t="s">
        <v>24</v>
      </c>
      <c r="R620" s="11" t="s">
        <v>89</v>
      </c>
    </row>
    <row r="621" spans="1:18" ht="24" x14ac:dyDescent="0.15">
      <c r="A621" s="11">
        <v>620</v>
      </c>
      <c r="B621" s="2" t="s">
        <v>1328</v>
      </c>
      <c r="C621" s="3" t="s">
        <v>1875</v>
      </c>
      <c r="D621" s="7">
        <f>VLOOKUP(C621,[1]圆通全网结算明细!$A:$B,2,0)</f>
        <v>5203720083</v>
      </c>
      <c r="E621" s="4">
        <v>101</v>
      </c>
      <c r="F621" s="5" t="s">
        <v>255</v>
      </c>
      <c r="G621" s="5" t="s">
        <v>1876</v>
      </c>
      <c r="H621" s="12" t="s">
        <v>961</v>
      </c>
      <c r="I621" s="12">
        <f t="shared" si="19"/>
        <v>3</v>
      </c>
      <c r="J621" s="12">
        <v>5</v>
      </c>
      <c r="K621" s="12">
        <v>2</v>
      </c>
      <c r="L621" s="12">
        <f t="shared" si="18"/>
        <v>9</v>
      </c>
      <c r="M621" s="2">
        <v>42980</v>
      </c>
      <c r="N621" s="16" t="s">
        <v>21</v>
      </c>
      <c r="O621" s="13" t="s">
        <v>351</v>
      </c>
      <c r="P621" s="13" t="s">
        <v>352</v>
      </c>
      <c r="Q621" s="11" t="s">
        <v>24</v>
      </c>
      <c r="R621" s="11" t="s">
        <v>25</v>
      </c>
    </row>
    <row r="622" spans="1:18" ht="24" x14ac:dyDescent="0.15">
      <c r="A622" s="11">
        <v>621</v>
      </c>
      <c r="B622" s="2" t="s">
        <v>1328</v>
      </c>
      <c r="C622" s="3" t="s">
        <v>1877</v>
      </c>
      <c r="D622" s="7">
        <f>VLOOKUP(C622,[1]圆通全网结算明细!$A:$B,2,0)</f>
        <v>5203720413</v>
      </c>
      <c r="E622" s="4">
        <v>101</v>
      </c>
      <c r="F622" s="5" t="s">
        <v>255</v>
      </c>
      <c r="G622" s="5" t="s">
        <v>1878</v>
      </c>
      <c r="H622" s="12" t="s">
        <v>801</v>
      </c>
      <c r="I622" s="12">
        <f t="shared" si="19"/>
        <v>5</v>
      </c>
      <c r="J622" s="12">
        <v>5</v>
      </c>
      <c r="K622" s="12">
        <v>2</v>
      </c>
      <c r="L622" s="12">
        <f t="shared" si="18"/>
        <v>13</v>
      </c>
      <c r="M622" s="2">
        <v>42980</v>
      </c>
      <c r="N622" s="16" t="s">
        <v>21</v>
      </c>
      <c r="O622" s="13" t="s">
        <v>949</v>
      </c>
      <c r="P622" s="13" t="s">
        <v>950</v>
      </c>
      <c r="Q622" s="11" t="s">
        <v>24</v>
      </c>
      <c r="R622" s="11" t="s">
        <v>25</v>
      </c>
    </row>
    <row r="623" spans="1:18" ht="24" x14ac:dyDescent="0.15">
      <c r="A623" s="11">
        <v>622</v>
      </c>
      <c r="B623" s="2" t="s">
        <v>1328</v>
      </c>
      <c r="C623" s="3" t="s">
        <v>1879</v>
      </c>
      <c r="D623" s="7">
        <f>VLOOKUP(C623,[1]圆通全网结算明细!$A:$B,2,0)</f>
        <v>5203758083</v>
      </c>
      <c r="E623" s="4">
        <v>101</v>
      </c>
      <c r="F623" s="5" t="s">
        <v>255</v>
      </c>
      <c r="G623" s="5" t="s">
        <v>1880</v>
      </c>
      <c r="H623" s="12" t="s">
        <v>751</v>
      </c>
      <c r="I623" s="12">
        <f t="shared" si="19"/>
        <v>1</v>
      </c>
      <c r="J623" s="12">
        <v>5</v>
      </c>
      <c r="K623" s="12">
        <v>2</v>
      </c>
      <c r="L623" s="12">
        <f t="shared" si="18"/>
        <v>5</v>
      </c>
      <c r="M623" s="2">
        <v>42980</v>
      </c>
      <c r="N623" s="16" t="s">
        <v>21</v>
      </c>
      <c r="O623" s="13" t="s">
        <v>1881</v>
      </c>
      <c r="P623" s="13" t="s">
        <v>1882</v>
      </c>
      <c r="Q623" s="11" t="s">
        <v>24</v>
      </c>
      <c r="R623" s="11" t="s">
        <v>25</v>
      </c>
    </row>
    <row r="624" spans="1:18" ht="24" x14ac:dyDescent="0.15">
      <c r="A624" s="11">
        <v>623</v>
      </c>
      <c r="B624" s="2" t="s">
        <v>1328</v>
      </c>
      <c r="C624" s="3" t="s">
        <v>1883</v>
      </c>
      <c r="D624" s="7">
        <f>VLOOKUP(C624,[1]圆通全网结算明细!$A:$B,2,0)</f>
        <v>5203766986</v>
      </c>
      <c r="E624" s="4">
        <v>101</v>
      </c>
      <c r="F624" s="5" t="s">
        <v>255</v>
      </c>
      <c r="G624" s="5" t="s">
        <v>1884</v>
      </c>
      <c r="H624" s="12" t="s">
        <v>395</v>
      </c>
      <c r="I624" s="12">
        <f t="shared" si="19"/>
        <v>2</v>
      </c>
      <c r="J624" s="12">
        <v>5</v>
      </c>
      <c r="K624" s="12">
        <v>2</v>
      </c>
      <c r="L624" s="12">
        <f t="shared" si="18"/>
        <v>7</v>
      </c>
      <c r="M624" s="2">
        <v>42980</v>
      </c>
      <c r="N624" s="16" t="s">
        <v>21</v>
      </c>
      <c r="O624" s="13" t="s">
        <v>1885</v>
      </c>
      <c r="P624" s="13" t="s">
        <v>1886</v>
      </c>
      <c r="Q624" s="11" t="s">
        <v>24</v>
      </c>
      <c r="R624" s="11" t="s">
        <v>25</v>
      </c>
    </row>
    <row r="625" spans="1:18" ht="24" x14ac:dyDescent="0.15">
      <c r="A625" s="11">
        <v>624</v>
      </c>
      <c r="B625" s="2" t="s">
        <v>1328</v>
      </c>
      <c r="C625" s="3" t="s">
        <v>1887</v>
      </c>
      <c r="D625" s="7">
        <f>VLOOKUP(C625,[1]圆通全网结算明细!$A:$B,2,0)</f>
        <v>5203785448</v>
      </c>
      <c r="E625" s="4">
        <v>101</v>
      </c>
      <c r="F625" s="5" t="s">
        <v>255</v>
      </c>
      <c r="G625" s="5" t="s">
        <v>1888</v>
      </c>
      <c r="H625" s="12" t="s">
        <v>1076</v>
      </c>
      <c r="I625" s="12">
        <f t="shared" si="19"/>
        <v>5</v>
      </c>
      <c r="J625" s="12">
        <v>5</v>
      </c>
      <c r="K625" s="12">
        <v>2</v>
      </c>
      <c r="L625" s="12">
        <f t="shared" si="18"/>
        <v>13</v>
      </c>
      <c r="M625" s="2">
        <v>42980</v>
      </c>
      <c r="N625" s="16" t="s">
        <v>21</v>
      </c>
      <c r="O625" s="13" t="s">
        <v>949</v>
      </c>
      <c r="P625" s="13" t="s">
        <v>950</v>
      </c>
      <c r="Q625" s="11" t="s">
        <v>24</v>
      </c>
      <c r="R625" s="11" t="s">
        <v>89</v>
      </c>
    </row>
    <row r="626" spans="1:18" ht="24" x14ac:dyDescent="0.15">
      <c r="A626" s="11">
        <v>625</v>
      </c>
      <c r="B626" s="2" t="s">
        <v>1328</v>
      </c>
      <c r="C626" s="3" t="s">
        <v>1889</v>
      </c>
      <c r="D626" s="7">
        <f>VLOOKUP(C626,[1]圆通全网结算明细!$A:$B,2,0)</f>
        <v>5203742058</v>
      </c>
      <c r="E626" s="4">
        <v>101</v>
      </c>
      <c r="F626" s="5" t="s">
        <v>255</v>
      </c>
      <c r="G626" s="5" t="s">
        <v>1890</v>
      </c>
      <c r="H626" s="12" t="s">
        <v>492</v>
      </c>
      <c r="I626" s="12">
        <f t="shared" si="19"/>
        <v>1</v>
      </c>
      <c r="J626" s="12">
        <v>5</v>
      </c>
      <c r="K626" s="12">
        <v>2</v>
      </c>
      <c r="L626" s="12">
        <f t="shared" si="18"/>
        <v>5</v>
      </c>
      <c r="M626" s="2">
        <v>42980</v>
      </c>
      <c r="N626" s="16" t="s">
        <v>21</v>
      </c>
      <c r="O626" s="13" t="s">
        <v>1365</v>
      </c>
      <c r="P626" s="13" t="s">
        <v>1366</v>
      </c>
      <c r="Q626" s="11" t="s">
        <v>24</v>
      </c>
      <c r="R626" s="11" t="s">
        <v>89</v>
      </c>
    </row>
    <row r="627" spans="1:18" ht="36" x14ac:dyDescent="0.15">
      <c r="A627" s="11">
        <v>626</v>
      </c>
      <c r="B627" s="2" t="s">
        <v>1328</v>
      </c>
      <c r="C627" s="3" t="s">
        <v>1891</v>
      </c>
      <c r="D627" s="7">
        <f>VLOOKUP(C627,[1]圆通全网结算明细!$A:$B,2,0)</f>
        <v>5203766246</v>
      </c>
      <c r="E627" s="4">
        <v>101</v>
      </c>
      <c r="F627" s="5" t="s">
        <v>255</v>
      </c>
      <c r="G627" s="5" t="s">
        <v>1892</v>
      </c>
      <c r="H627" s="12" t="s">
        <v>751</v>
      </c>
      <c r="I627" s="12">
        <f t="shared" si="19"/>
        <v>1</v>
      </c>
      <c r="J627" s="12">
        <v>5</v>
      </c>
      <c r="K627" s="12">
        <v>2</v>
      </c>
      <c r="L627" s="12">
        <f t="shared" si="18"/>
        <v>5</v>
      </c>
      <c r="M627" s="2">
        <v>42980</v>
      </c>
      <c r="N627" s="16" t="s">
        <v>21</v>
      </c>
      <c r="O627" s="13" t="s">
        <v>1578</v>
      </c>
      <c r="P627" s="13" t="s">
        <v>1579</v>
      </c>
      <c r="Q627" s="11" t="s">
        <v>24</v>
      </c>
      <c r="R627" s="11" t="s">
        <v>134</v>
      </c>
    </row>
    <row r="628" spans="1:18" ht="24" x14ac:dyDescent="0.15">
      <c r="A628" s="11">
        <v>627</v>
      </c>
      <c r="B628" s="2" t="s">
        <v>1328</v>
      </c>
      <c r="C628" s="3" t="s">
        <v>1893</v>
      </c>
      <c r="D628" s="7">
        <f>VLOOKUP(C628,[1]圆通全网结算明细!$A:$B,2,0)</f>
        <v>5203789166</v>
      </c>
      <c r="E628" s="4">
        <v>101</v>
      </c>
      <c r="F628" s="5" t="s">
        <v>255</v>
      </c>
      <c r="G628" s="5" t="s">
        <v>1894</v>
      </c>
      <c r="H628" s="12" t="s">
        <v>607</v>
      </c>
      <c r="I628" s="12">
        <f t="shared" si="19"/>
        <v>5</v>
      </c>
      <c r="J628" s="12">
        <v>5</v>
      </c>
      <c r="K628" s="12">
        <v>2</v>
      </c>
      <c r="L628" s="12">
        <f t="shared" si="18"/>
        <v>13</v>
      </c>
      <c r="M628" s="2">
        <v>42980</v>
      </c>
      <c r="N628" s="16" t="s">
        <v>21</v>
      </c>
      <c r="O628" s="13" t="s">
        <v>949</v>
      </c>
      <c r="P628" s="13" t="s">
        <v>950</v>
      </c>
      <c r="Q628" s="11" t="s">
        <v>24</v>
      </c>
      <c r="R628" s="11" t="s">
        <v>89</v>
      </c>
    </row>
    <row r="629" spans="1:18" ht="24" x14ac:dyDescent="0.15">
      <c r="A629" s="11">
        <v>628</v>
      </c>
      <c r="B629" s="2" t="s">
        <v>1328</v>
      </c>
      <c r="C629" s="3" t="s">
        <v>1895</v>
      </c>
      <c r="D629" s="7">
        <f>VLOOKUP(C629,[1]圆通全网结算明细!$A:$B,2,0)</f>
        <v>5203740409</v>
      </c>
      <c r="E629" s="4">
        <v>101</v>
      </c>
      <c r="F629" s="5" t="s">
        <v>255</v>
      </c>
      <c r="G629" s="5" t="s">
        <v>1896</v>
      </c>
      <c r="H629" s="12" t="s">
        <v>529</v>
      </c>
      <c r="I629" s="12">
        <f t="shared" si="19"/>
        <v>1</v>
      </c>
      <c r="J629" s="12">
        <v>5</v>
      </c>
      <c r="K629" s="12">
        <v>2</v>
      </c>
      <c r="L629" s="12">
        <f t="shared" si="18"/>
        <v>5</v>
      </c>
      <c r="M629" s="2">
        <v>42980</v>
      </c>
      <c r="N629" s="16" t="s">
        <v>21</v>
      </c>
      <c r="O629" s="13" t="s">
        <v>1897</v>
      </c>
      <c r="P629" s="13" t="s">
        <v>1898</v>
      </c>
      <c r="Q629" s="11" t="s">
        <v>24</v>
      </c>
      <c r="R629" s="11" t="s">
        <v>25</v>
      </c>
    </row>
    <row r="630" spans="1:18" ht="24" x14ac:dyDescent="0.15">
      <c r="A630" s="11">
        <v>629</v>
      </c>
      <c r="B630" s="2" t="s">
        <v>1328</v>
      </c>
      <c r="C630" s="3" t="s">
        <v>1899</v>
      </c>
      <c r="D630" s="7">
        <f>VLOOKUP(C630,[1]圆通全网结算明细!$A:$B,2,0)</f>
        <v>5203723014</v>
      </c>
      <c r="E630" s="4">
        <v>101</v>
      </c>
      <c r="F630" s="5" t="s">
        <v>255</v>
      </c>
      <c r="G630" s="5" t="s">
        <v>1900</v>
      </c>
      <c r="H630" s="12" t="s">
        <v>690</v>
      </c>
      <c r="I630" s="12">
        <f t="shared" si="19"/>
        <v>2</v>
      </c>
      <c r="J630" s="12">
        <v>5</v>
      </c>
      <c r="K630" s="12">
        <v>2</v>
      </c>
      <c r="L630" s="12">
        <f t="shared" si="18"/>
        <v>7</v>
      </c>
      <c r="M630" s="2">
        <v>42980</v>
      </c>
      <c r="N630" s="16" t="s">
        <v>21</v>
      </c>
      <c r="O630" s="13" t="s">
        <v>1386</v>
      </c>
      <c r="P630" s="13" t="s">
        <v>1387</v>
      </c>
      <c r="Q630" s="11" t="s">
        <v>24</v>
      </c>
      <c r="R630" s="11" t="s">
        <v>25</v>
      </c>
    </row>
    <row r="631" spans="1:18" ht="24" x14ac:dyDescent="0.15">
      <c r="A631" s="11">
        <v>630</v>
      </c>
      <c r="B631" s="2" t="s">
        <v>1328</v>
      </c>
      <c r="C631" s="3" t="s">
        <v>1901</v>
      </c>
      <c r="D631" s="7">
        <f>VLOOKUP(C631,[1]圆通全网结算明细!$A:$B,2,0)</f>
        <v>5203693372</v>
      </c>
      <c r="E631" s="4">
        <v>101</v>
      </c>
      <c r="F631" s="5" t="s">
        <v>255</v>
      </c>
      <c r="G631" s="5" t="s">
        <v>1902</v>
      </c>
      <c r="H631" s="12" t="s">
        <v>35</v>
      </c>
      <c r="I631" s="12">
        <f t="shared" si="19"/>
        <v>1</v>
      </c>
      <c r="J631" s="12">
        <v>5</v>
      </c>
      <c r="K631" s="12">
        <v>2</v>
      </c>
      <c r="L631" s="12">
        <f t="shared" si="18"/>
        <v>5</v>
      </c>
      <c r="M631" s="2">
        <v>42980</v>
      </c>
      <c r="N631" s="16" t="s">
        <v>21</v>
      </c>
      <c r="O631" s="13" t="s">
        <v>1903</v>
      </c>
      <c r="P631" s="13" t="s">
        <v>1904</v>
      </c>
      <c r="Q631" s="11" t="s">
        <v>24</v>
      </c>
      <c r="R631" s="11" t="s">
        <v>25</v>
      </c>
    </row>
    <row r="632" spans="1:18" ht="24" x14ac:dyDescent="0.15">
      <c r="A632" s="11">
        <v>631</v>
      </c>
      <c r="B632" s="2" t="s">
        <v>1328</v>
      </c>
      <c r="C632" s="3" t="s">
        <v>1905</v>
      </c>
      <c r="D632" s="7">
        <f>VLOOKUP(C632,[1]圆通全网结算明细!$A:$B,2,0)</f>
        <v>5203788716</v>
      </c>
      <c r="E632" s="4">
        <v>101</v>
      </c>
      <c r="F632" s="5" t="s">
        <v>39</v>
      </c>
      <c r="G632" s="5" t="s">
        <v>1906</v>
      </c>
      <c r="H632" s="12" t="s">
        <v>1819</v>
      </c>
      <c r="I632" s="12">
        <f t="shared" si="19"/>
        <v>1</v>
      </c>
      <c r="J632" s="12">
        <v>5</v>
      </c>
      <c r="K632" s="12">
        <v>2</v>
      </c>
      <c r="L632" s="12">
        <f t="shared" si="18"/>
        <v>5</v>
      </c>
      <c r="M632" s="2">
        <v>42980</v>
      </c>
      <c r="N632" s="16" t="s">
        <v>7145</v>
      </c>
      <c r="O632" s="13" t="s">
        <v>30</v>
      </c>
      <c r="P632" s="13" t="s">
        <v>31</v>
      </c>
      <c r="Q632" s="11" t="s">
        <v>24</v>
      </c>
      <c r="R632" s="11" t="s">
        <v>25</v>
      </c>
    </row>
    <row r="633" spans="1:18" ht="24" x14ac:dyDescent="0.15">
      <c r="A633" s="11">
        <v>632</v>
      </c>
      <c r="B633" s="2" t="s">
        <v>1328</v>
      </c>
      <c r="C633" s="3" t="s">
        <v>1907</v>
      </c>
      <c r="D633" s="7">
        <f>VLOOKUP(C633,[1]圆通全网结算明细!$A:$B,2,0)</f>
        <v>5203771609</v>
      </c>
      <c r="E633" s="4">
        <v>101</v>
      </c>
      <c r="F633" s="5" t="s">
        <v>39</v>
      </c>
      <c r="G633" s="5" t="s">
        <v>1908</v>
      </c>
      <c r="H633" s="12" t="s">
        <v>714</v>
      </c>
      <c r="I633" s="12">
        <f t="shared" si="19"/>
        <v>2</v>
      </c>
      <c r="J633" s="12">
        <v>5</v>
      </c>
      <c r="K633" s="12">
        <v>2</v>
      </c>
      <c r="L633" s="12">
        <f t="shared" si="18"/>
        <v>7</v>
      </c>
      <c r="M633" s="2">
        <v>42980</v>
      </c>
      <c r="N633" s="16" t="s">
        <v>21</v>
      </c>
      <c r="O633" s="13" t="s">
        <v>1386</v>
      </c>
      <c r="P633" s="13" t="s">
        <v>1387</v>
      </c>
      <c r="Q633" s="11" t="s">
        <v>24</v>
      </c>
      <c r="R633" s="11" t="s">
        <v>89</v>
      </c>
    </row>
    <row r="634" spans="1:18" ht="24" x14ac:dyDescent="0.15">
      <c r="A634" s="11">
        <v>633</v>
      </c>
      <c r="B634" s="2" t="s">
        <v>1328</v>
      </c>
      <c r="C634" s="3" t="s">
        <v>1909</v>
      </c>
      <c r="D634" s="7">
        <f>VLOOKUP(C634,[1]圆通全网结算明细!$A:$B,2,0)</f>
        <v>5203724760</v>
      </c>
      <c r="E634" s="4">
        <v>101</v>
      </c>
      <c r="F634" s="5" t="s">
        <v>255</v>
      </c>
      <c r="G634" s="5" t="s">
        <v>1910</v>
      </c>
      <c r="H634" s="12" t="s">
        <v>961</v>
      </c>
      <c r="I634" s="12">
        <f t="shared" si="19"/>
        <v>3</v>
      </c>
      <c r="J634" s="12">
        <v>5</v>
      </c>
      <c r="K634" s="12">
        <v>2</v>
      </c>
      <c r="L634" s="12">
        <f t="shared" si="18"/>
        <v>9</v>
      </c>
      <c r="M634" s="2">
        <v>42980</v>
      </c>
      <c r="N634" s="16" t="s">
        <v>21</v>
      </c>
      <c r="O634" s="13" t="s">
        <v>351</v>
      </c>
      <c r="P634" s="13" t="s">
        <v>352</v>
      </c>
      <c r="Q634" s="11" t="s">
        <v>24</v>
      </c>
      <c r="R634" s="11" t="s">
        <v>89</v>
      </c>
    </row>
    <row r="635" spans="1:18" ht="24" x14ac:dyDescent="0.15">
      <c r="A635" s="11">
        <v>634</v>
      </c>
      <c r="B635" s="2" t="s">
        <v>1328</v>
      </c>
      <c r="C635" s="3" t="s">
        <v>1911</v>
      </c>
      <c r="D635" s="7">
        <f>VLOOKUP(C635,[1]圆通全网结算明细!$A:$B,2,0)</f>
        <v>5203758498</v>
      </c>
      <c r="E635" s="4">
        <v>101</v>
      </c>
      <c r="F635" s="5" t="s">
        <v>255</v>
      </c>
      <c r="G635" s="5" t="s">
        <v>1912</v>
      </c>
      <c r="H635" s="12" t="s">
        <v>1913</v>
      </c>
      <c r="I635" s="12">
        <f t="shared" si="19"/>
        <v>2</v>
      </c>
      <c r="J635" s="12">
        <v>5</v>
      </c>
      <c r="K635" s="12">
        <v>2</v>
      </c>
      <c r="L635" s="12">
        <f t="shared" si="18"/>
        <v>7</v>
      </c>
      <c r="M635" s="2">
        <v>42980</v>
      </c>
      <c r="N635" s="16" t="s">
        <v>21</v>
      </c>
      <c r="O635" s="13" t="s">
        <v>93</v>
      </c>
      <c r="P635" s="13" t="s">
        <v>94</v>
      </c>
      <c r="Q635" s="11" t="s">
        <v>24</v>
      </c>
      <c r="R635" s="11" t="s">
        <v>89</v>
      </c>
    </row>
    <row r="636" spans="1:18" ht="48" x14ac:dyDescent="0.15">
      <c r="A636" s="11">
        <v>635</v>
      </c>
      <c r="B636" s="2" t="s">
        <v>1328</v>
      </c>
      <c r="C636" s="3" t="s">
        <v>1914</v>
      </c>
      <c r="D636" s="7">
        <f>VLOOKUP(C636,[1]圆通全网结算明细!$A:$B,2,0)</f>
        <v>5203714291</v>
      </c>
      <c r="E636" s="4">
        <v>101</v>
      </c>
      <c r="F636" s="5" t="s">
        <v>255</v>
      </c>
      <c r="G636" s="5" t="s">
        <v>1915</v>
      </c>
      <c r="H636" s="12" t="s">
        <v>961</v>
      </c>
      <c r="I636" s="12">
        <f t="shared" si="19"/>
        <v>3</v>
      </c>
      <c r="J636" s="12">
        <v>5</v>
      </c>
      <c r="K636" s="12">
        <v>2</v>
      </c>
      <c r="L636" s="12">
        <f t="shared" si="18"/>
        <v>9</v>
      </c>
      <c r="M636" s="2">
        <v>42980</v>
      </c>
      <c r="N636" s="16" t="s">
        <v>21</v>
      </c>
      <c r="O636" s="13" t="s">
        <v>351</v>
      </c>
      <c r="P636" s="13" t="s">
        <v>352</v>
      </c>
      <c r="Q636" s="11" t="s">
        <v>24</v>
      </c>
      <c r="R636" s="11" t="s">
        <v>25</v>
      </c>
    </row>
    <row r="637" spans="1:18" ht="24" x14ac:dyDescent="0.15">
      <c r="A637" s="11">
        <v>636</v>
      </c>
      <c r="B637" s="2" t="s">
        <v>1328</v>
      </c>
      <c r="C637" s="3" t="s">
        <v>1916</v>
      </c>
      <c r="D637" s="7">
        <f>VLOOKUP(C637,[1]圆通全网结算明细!$A:$B,2,0)</f>
        <v>5203771969</v>
      </c>
      <c r="E637" s="4">
        <v>101</v>
      </c>
      <c r="F637" s="5" t="s">
        <v>658</v>
      </c>
      <c r="G637" s="5" t="s">
        <v>1917</v>
      </c>
      <c r="H637" s="12" t="s">
        <v>117</v>
      </c>
      <c r="I637" s="12">
        <f t="shared" si="19"/>
        <v>1</v>
      </c>
      <c r="J637" s="12">
        <v>5</v>
      </c>
      <c r="K637" s="12">
        <v>2</v>
      </c>
      <c r="L637" s="12">
        <f t="shared" si="18"/>
        <v>5</v>
      </c>
      <c r="M637" s="2">
        <v>42980</v>
      </c>
      <c r="N637" s="16" t="s">
        <v>21</v>
      </c>
      <c r="O637" s="13" t="s">
        <v>1918</v>
      </c>
      <c r="P637" s="13" t="s">
        <v>1919</v>
      </c>
      <c r="Q637" s="11" t="s">
        <v>24</v>
      </c>
      <c r="R637" s="11" t="s">
        <v>25</v>
      </c>
    </row>
    <row r="638" spans="1:18" ht="24" x14ac:dyDescent="0.15">
      <c r="A638" s="11">
        <v>637</v>
      </c>
      <c r="B638" s="2" t="s">
        <v>1328</v>
      </c>
      <c r="C638" s="3" t="s">
        <v>1920</v>
      </c>
      <c r="D638" s="7">
        <f>VLOOKUP(C638,[1]圆通全网结算明细!$A:$B,2,0)</f>
        <v>5203727650</v>
      </c>
      <c r="E638" s="4">
        <v>101</v>
      </c>
      <c r="F638" s="5" t="s">
        <v>658</v>
      </c>
      <c r="G638" s="5" t="s">
        <v>1917</v>
      </c>
      <c r="H638" s="12" t="s">
        <v>51</v>
      </c>
      <c r="I638" s="12">
        <f t="shared" si="19"/>
        <v>1</v>
      </c>
      <c r="J638" s="12">
        <v>5</v>
      </c>
      <c r="K638" s="12">
        <v>2</v>
      </c>
      <c r="L638" s="12">
        <f t="shared" si="18"/>
        <v>5</v>
      </c>
      <c r="M638" s="2">
        <v>42980</v>
      </c>
      <c r="N638" s="16" t="s">
        <v>21</v>
      </c>
      <c r="O638" s="13" t="s">
        <v>1175</v>
      </c>
      <c r="P638" s="13" t="s">
        <v>1176</v>
      </c>
      <c r="Q638" s="11" t="s">
        <v>24</v>
      </c>
      <c r="R638" s="11" t="s">
        <v>25</v>
      </c>
    </row>
    <row r="639" spans="1:18" ht="24" x14ac:dyDescent="0.15">
      <c r="A639" s="11">
        <v>638</v>
      </c>
      <c r="B639" s="2" t="s">
        <v>1328</v>
      </c>
      <c r="C639" s="3" t="s">
        <v>1921</v>
      </c>
      <c r="D639" s="7">
        <f>VLOOKUP(C639,[1]圆通全网结算明细!$A:$B,2,0)</f>
        <v>5203796923</v>
      </c>
      <c r="E639" s="4">
        <v>101</v>
      </c>
      <c r="F639" s="5" t="s">
        <v>658</v>
      </c>
      <c r="G639" s="5" t="s">
        <v>1922</v>
      </c>
      <c r="H639" s="12" t="s">
        <v>785</v>
      </c>
      <c r="I639" s="12">
        <f t="shared" si="19"/>
        <v>1</v>
      </c>
      <c r="J639" s="12">
        <v>5</v>
      </c>
      <c r="K639" s="12">
        <v>2</v>
      </c>
      <c r="L639" s="12">
        <f t="shared" si="18"/>
        <v>5</v>
      </c>
      <c r="M639" s="2">
        <v>42980</v>
      </c>
      <c r="N639" s="16" t="s">
        <v>7145</v>
      </c>
      <c r="O639" s="13" t="s">
        <v>1331</v>
      </c>
      <c r="P639" s="13" t="s">
        <v>1332</v>
      </c>
      <c r="Q639" s="11" t="s">
        <v>24</v>
      </c>
      <c r="R639" s="11" t="s">
        <v>25</v>
      </c>
    </row>
    <row r="640" spans="1:18" ht="24" x14ac:dyDescent="0.15">
      <c r="A640" s="11">
        <v>639</v>
      </c>
      <c r="B640" s="2" t="s">
        <v>1328</v>
      </c>
      <c r="C640" s="3" t="s">
        <v>1923</v>
      </c>
      <c r="D640" s="7">
        <f>VLOOKUP(C640,[1]圆通全网结算明细!$A:$B,2,0)</f>
        <v>5203745731</v>
      </c>
      <c r="E640" s="4">
        <v>101</v>
      </c>
      <c r="F640" s="5" t="s">
        <v>658</v>
      </c>
      <c r="G640" s="5" t="s">
        <v>1924</v>
      </c>
      <c r="H640" s="12" t="s">
        <v>1925</v>
      </c>
      <c r="I640" s="12">
        <f t="shared" si="19"/>
        <v>4</v>
      </c>
      <c r="J640" s="12">
        <v>5</v>
      </c>
      <c r="K640" s="12">
        <v>2</v>
      </c>
      <c r="L640" s="12">
        <f t="shared" si="18"/>
        <v>11</v>
      </c>
      <c r="M640" s="2">
        <v>42980</v>
      </c>
      <c r="N640" s="16" t="s">
        <v>21</v>
      </c>
      <c r="O640" s="13" t="s">
        <v>1926</v>
      </c>
      <c r="P640" s="13" t="s">
        <v>1927</v>
      </c>
      <c r="Q640" s="11" t="s">
        <v>24</v>
      </c>
      <c r="R640" s="11" t="s">
        <v>89</v>
      </c>
    </row>
    <row r="641" spans="1:18" ht="24" x14ac:dyDescent="0.15">
      <c r="A641" s="11">
        <v>640</v>
      </c>
      <c r="B641" s="2" t="s">
        <v>1328</v>
      </c>
      <c r="C641" s="3" t="s">
        <v>1928</v>
      </c>
      <c r="D641" s="7">
        <f>VLOOKUP(C641,[1]圆通全网结算明细!$A:$B,2,0)</f>
        <v>5203791562</v>
      </c>
      <c r="E641" s="4">
        <v>101</v>
      </c>
      <c r="F641" s="5" t="s">
        <v>432</v>
      </c>
      <c r="G641" s="5" t="s">
        <v>1929</v>
      </c>
      <c r="H641" s="12" t="s">
        <v>81</v>
      </c>
      <c r="I641" s="12">
        <f t="shared" si="19"/>
        <v>2</v>
      </c>
      <c r="J641" s="12">
        <v>5</v>
      </c>
      <c r="K641" s="12">
        <v>2</v>
      </c>
      <c r="L641" s="12">
        <f t="shared" si="18"/>
        <v>7</v>
      </c>
      <c r="M641" s="2">
        <v>42980</v>
      </c>
      <c r="N641" s="16" t="s">
        <v>21</v>
      </c>
      <c r="O641" s="13" t="s">
        <v>1930</v>
      </c>
      <c r="P641" s="13" t="s">
        <v>1931</v>
      </c>
      <c r="Q641" s="11" t="s">
        <v>24</v>
      </c>
      <c r="R641" s="11" t="s">
        <v>25</v>
      </c>
    </row>
    <row r="642" spans="1:18" ht="24" x14ac:dyDescent="0.15">
      <c r="A642" s="11">
        <v>641</v>
      </c>
      <c r="B642" s="2" t="s">
        <v>1328</v>
      </c>
      <c r="C642" s="3" t="s">
        <v>1932</v>
      </c>
      <c r="D642" s="7">
        <f>VLOOKUP(C642,[1]圆通全网结算明细!$A:$B,2,0)</f>
        <v>5203742150</v>
      </c>
      <c r="E642" s="4">
        <v>101</v>
      </c>
      <c r="F642" s="5" t="s">
        <v>432</v>
      </c>
      <c r="G642" s="5" t="s">
        <v>1933</v>
      </c>
      <c r="H642" s="12" t="s">
        <v>130</v>
      </c>
      <c r="I642" s="12">
        <f t="shared" si="19"/>
        <v>1</v>
      </c>
      <c r="J642" s="12">
        <v>5</v>
      </c>
      <c r="K642" s="12">
        <v>2</v>
      </c>
      <c r="L642" s="12">
        <f t="shared" ref="L642:L705" si="20">J642+(I642-1)*K642</f>
        <v>5</v>
      </c>
      <c r="M642" s="2">
        <v>42980</v>
      </c>
      <c r="N642" s="16" t="s">
        <v>21</v>
      </c>
      <c r="O642" s="13" t="s">
        <v>1338</v>
      </c>
      <c r="P642" s="13" t="s">
        <v>1339</v>
      </c>
      <c r="Q642" s="11" t="s">
        <v>24</v>
      </c>
      <c r="R642" s="11" t="s">
        <v>25</v>
      </c>
    </row>
    <row r="643" spans="1:18" ht="24" x14ac:dyDescent="0.15">
      <c r="A643" s="11">
        <v>642</v>
      </c>
      <c r="B643" s="2" t="s">
        <v>1328</v>
      </c>
      <c r="C643" s="3" t="s">
        <v>1934</v>
      </c>
      <c r="D643" s="7">
        <f>VLOOKUP(C643,[1]圆通全网结算明细!$A:$B,2,0)</f>
        <v>5203740029</v>
      </c>
      <c r="E643" s="4">
        <v>101</v>
      </c>
      <c r="F643" s="5" t="s">
        <v>255</v>
      </c>
      <c r="G643" s="5" t="s">
        <v>1935</v>
      </c>
      <c r="H643" s="12" t="s">
        <v>41</v>
      </c>
      <c r="I643" s="12">
        <f t="shared" ref="I643:I706" si="21">CEILING(H643,1)</f>
        <v>2</v>
      </c>
      <c r="J643" s="12">
        <v>5</v>
      </c>
      <c r="K643" s="12">
        <v>2</v>
      </c>
      <c r="L643" s="12">
        <f t="shared" si="20"/>
        <v>7</v>
      </c>
      <c r="M643" s="2">
        <v>42980</v>
      </c>
      <c r="N643" s="16" t="s">
        <v>21</v>
      </c>
      <c r="O643" s="13" t="s">
        <v>93</v>
      </c>
      <c r="P643" s="13" t="s">
        <v>94</v>
      </c>
      <c r="Q643" s="11" t="s">
        <v>24</v>
      </c>
      <c r="R643" s="11" t="s">
        <v>25</v>
      </c>
    </row>
    <row r="644" spans="1:18" ht="36" x14ac:dyDescent="0.15">
      <c r="A644" s="11">
        <v>643</v>
      </c>
      <c r="B644" s="2" t="s">
        <v>1328</v>
      </c>
      <c r="C644" s="3" t="s">
        <v>1936</v>
      </c>
      <c r="D644" s="7">
        <f>VLOOKUP(C644,[1]圆通全网结算明细!$A:$B,2,0)</f>
        <v>5203715118</v>
      </c>
      <c r="E644" s="4">
        <v>101</v>
      </c>
      <c r="F644" s="5" t="s">
        <v>39</v>
      </c>
      <c r="G644" s="5" t="s">
        <v>1937</v>
      </c>
      <c r="H644" s="12" t="s">
        <v>1374</v>
      </c>
      <c r="I644" s="12">
        <f t="shared" si="21"/>
        <v>5</v>
      </c>
      <c r="J644" s="12">
        <v>5</v>
      </c>
      <c r="K644" s="12">
        <v>2</v>
      </c>
      <c r="L644" s="12">
        <f t="shared" si="20"/>
        <v>13</v>
      </c>
      <c r="M644" s="2">
        <v>42980</v>
      </c>
      <c r="N644" s="16" t="s">
        <v>21</v>
      </c>
      <c r="O644" s="13" t="s">
        <v>949</v>
      </c>
      <c r="P644" s="13" t="s">
        <v>950</v>
      </c>
      <c r="Q644" s="11" t="s">
        <v>24</v>
      </c>
      <c r="R644" s="11" t="s">
        <v>25</v>
      </c>
    </row>
    <row r="645" spans="1:18" ht="24" x14ac:dyDescent="0.15">
      <c r="A645" s="11">
        <v>644</v>
      </c>
      <c r="B645" s="2" t="s">
        <v>1328</v>
      </c>
      <c r="C645" s="3" t="s">
        <v>1938</v>
      </c>
      <c r="D645" s="7">
        <f>VLOOKUP(C645,[1]圆通全网结算明细!$A:$B,2,0)</f>
        <v>5203892599</v>
      </c>
      <c r="E645" s="4">
        <v>101</v>
      </c>
      <c r="F645" s="5" t="s">
        <v>153</v>
      </c>
      <c r="G645" s="5" t="s">
        <v>1939</v>
      </c>
      <c r="H645" s="12" t="s">
        <v>1434</v>
      </c>
      <c r="I645" s="12">
        <f t="shared" si="21"/>
        <v>3</v>
      </c>
      <c r="J645" s="12">
        <v>5</v>
      </c>
      <c r="K645" s="12">
        <v>2</v>
      </c>
      <c r="L645" s="12">
        <f t="shared" si="20"/>
        <v>9</v>
      </c>
      <c r="M645" s="2">
        <v>42980</v>
      </c>
      <c r="N645" s="16" t="s">
        <v>21</v>
      </c>
      <c r="O645" s="13" t="s">
        <v>1940</v>
      </c>
      <c r="P645" s="13" t="s">
        <v>1941</v>
      </c>
      <c r="Q645" s="11" t="s">
        <v>24</v>
      </c>
      <c r="R645" s="11" t="s">
        <v>25</v>
      </c>
    </row>
    <row r="646" spans="1:18" ht="24" x14ac:dyDescent="0.15">
      <c r="A646" s="11">
        <v>645</v>
      </c>
      <c r="B646" s="2" t="s">
        <v>1328</v>
      </c>
      <c r="C646" s="3" t="s">
        <v>1942</v>
      </c>
      <c r="D646" s="7">
        <f>VLOOKUP(C646,[1]圆通全网结算明细!$A:$B,2,0)</f>
        <v>5203741808</v>
      </c>
      <c r="E646" s="4">
        <v>101</v>
      </c>
      <c r="F646" s="5" t="s">
        <v>153</v>
      </c>
      <c r="G646" s="5" t="s">
        <v>1939</v>
      </c>
      <c r="H646" s="12" t="s">
        <v>422</v>
      </c>
      <c r="I646" s="12">
        <f t="shared" si="21"/>
        <v>2</v>
      </c>
      <c r="J646" s="12">
        <v>5</v>
      </c>
      <c r="K646" s="12">
        <v>2</v>
      </c>
      <c r="L646" s="12">
        <f t="shared" si="20"/>
        <v>7</v>
      </c>
      <c r="M646" s="2">
        <v>42980</v>
      </c>
      <c r="N646" s="19" t="s">
        <v>7144</v>
      </c>
      <c r="O646" s="13" t="s">
        <v>1943</v>
      </c>
      <c r="P646" s="13" t="s">
        <v>1944</v>
      </c>
      <c r="Q646" s="11" t="s">
        <v>24</v>
      </c>
      <c r="R646" s="11" t="s">
        <v>25</v>
      </c>
    </row>
    <row r="647" spans="1:18" ht="24" x14ac:dyDescent="0.15">
      <c r="A647" s="11">
        <v>646</v>
      </c>
      <c r="B647" s="2" t="s">
        <v>1328</v>
      </c>
      <c r="C647" s="3" t="s">
        <v>1945</v>
      </c>
      <c r="D647" s="7">
        <f>VLOOKUP(C647,[1]圆通全网结算明细!$A:$B,2,0)</f>
        <v>5203690933</v>
      </c>
      <c r="E647" s="4">
        <v>101</v>
      </c>
      <c r="F647" s="5" t="s">
        <v>153</v>
      </c>
      <c r="G647" s="5" t="s">
        <v>1939</v>
      </c>
      <c r="H647" s="12" t="s">
        <v>1946</v>
      </c>
      <c r="I647" s="12">
        <f t="shared" si="21"/>
        <v>2</v>
      </c>
      <c r="J647" s="12">
        <v>5</v>
      </c>
      <c r="K647" s="12">
        <v>2</v>
      </c>
      <c r="L647" s="12">
        <f t="shared" si="20"/>
        <v>7</v>
      </c>
      <c r="M647" s="2">
        <v>42980</v>
      </c>
      <c r="N647" s="19" t="s">
        <v>7144</v>
      </c>
      <c r="O647" s="13" t="s">
        <v>1947</v>
      </c>
      <c r="P647" s="13" t="s">
        <v>1948</v>
      </c>
      <c r="Q647" s="11" t="s">
        <v>24</v>
      </c>
      <c r="R647" s="11" t="s">
        <v>25</v>
      </c>
    </row>
    <row r="648" spans="1:18" ht="24" x14ac:dyDescent="0.15">
      <c r="A648" s="11">
        <v>647</v>
      </c>
      <c r="B648" s="2" t="s">
        <v>1328</v>
      </c>
      <c r="C648" s="3" t="s">
        <v>1949</v>
      </c>
      <c r="D648" s="7">
        <f>VLOOKUP(C648,[1]圆通全网结算明细!$A:$B,2,0)</f>
        <v>5203740183</v>
      </c>
      <c r="E648" s="4">
        <v>101</v>
      </c>
      <c r="F648" s="5" t="s">
        <v>153</v>
      </c>
      <c r="G648" s="5" t="s">
        <v>1939</v>
      </c>
      <c r="H648" s="12" t="s">
        <v>315</v>
      </c>
      <c r="I648" s="12">
        <f t="shared" si="21"/>
        <v>2</v>
      </c>
      <c r="J648" s="12">
        <v>5</v>
      </c>
      <c r="K648" s="12">
        <v>2</v>
      </c>
      <c r="L648" s="12">
        <f t="shared" si="20"/>
        <v>7</v>
      </c>
      <c r="M648" s="2">
        <v>42980</v>
      </c>
      <c r="N648" s="16" t="s">
        <v>21</v>
      </c>
      <c r="O648" s="13" t="s">
        <v>1950</v>
      </c>
      <c r="P648" s="13" t="s">
        <v>1951</v>
      </c>
      <c r="Q648" s="11" t="s">
        <v>24</v>
      </c>
      <c r="R648" s="11" t="s">
        <v>25</v>
      </c>
    </row>
    <row r="649" spans="1:18" ht="24" x14ac:dyDescent="0.15">
      <c r="A649" s="11">
        <v>648</v>
      </c>
      <c r="B649" s="2" t="s">
        <v>1328</v>
      </c>
      <c r="C649" s="3" t="s">
        <v>1952</v>
      </c>
      <c r="D649" s="7">
        <f>VLOOKUP(C649,[1]圆通全网结算明细!$A:$B,2,0)</f>
        <v>5203753037</v>
      </c>
      <c r="E649" s="4">
        <v>101</v>
      </c>
      <c r="F649" s="5" t="s">
        <v>153</v>
      </c>
      <c r="G649" s="5" t="s">
        <v>1939</v>
      </c>
      <c r="H649" s="12" t="s">
        <v>1587</v>
      </c>
      <c r="I649" s="12">
        <f t="shared" si="21"/>
        <v>2</v>
      </c>
      <c r="J649" s="12">
        <v>5</v>
      </c>
      <c r="K649" s="12">
        <v>2</v>
      </c>
      <c r="L649" s="12">
        <f t="shared" si="20"/>
        <v>7</v>
      </c>
      <c r="M649" s="2">
        <v>42980</v>
      </c>
      <c r="N649" s="16" t="s">
        <v>21</v>
      </c>
      <c r="O649" s="13" t="s">
        <v>1953</v>
      </c>
      <c r="P649" s="13" t="s">
        <v>1954</v>
      </c>
      <c r="Q649" s="11" t="s">
        <v>24</v>
      </c>
      <c r="R649" s="11" t="s">
        <v>25</v>
      </c>
    </row>
    <row r="650" spans="1:18" ht="24" x14ac:dyDescent="0.15">
      <c r="A650" s="11">
        <v>649</v>
      </c>
      <c r="B650" s="2" t="s">
        <v>1328</v>
      </c>
      <c r="C650" s="3" t="s">
        <v>1955</v>
      </c>
      <c r="D650" s="7">
        <f>VLOOKUP(C650,[1]圆通全网结算明细!$A:$B,2,0)</f>
        <v>5203728396</v>
      </c>
      <c r="E650" s="4">
        <v>101</v>
      </c>
      <c r="F650" s="5" t="s">
        <v>153</v>
      </c>
      <c r="G650" s="5" t="s">
        <v>1939</v>
      </c>
      <c r="H650" s="12" t="s">
        <v>190</v>
      </c>
      <c r="I650" s="12">
        <f t="shared" si="21"/>
        <v>2</v>
      </c>
      <c r="J650" s="12">
        <v>5</v>
      </c>
      <c r="K650" s="12">
        <v>2</v>
      </c>
      <c r="L650" s="12">
        <f t="shared" si="20"/>
        <v>7</v>
      </c>
      <c r="M650" s="2">
        <v>42980</v>
      </c>
      <c r="N650" s="16" t="s">
        <v>21</v>
      </c>
      <c r="O650" s="13" t="s">
        <v>1956</v>
      </c>
      <c r="P650" s="13" t="s">
        <v>1957</v>
      </c>
      <c r="Q650" s="11" t="s">
        <v>24</v>
      </c>
      <c r="R650" s="11" t="s">
        <v>25</v>
      </c>
    </row>
    <row r="651" spans="1:18" ht="24" x14ac:dyDescent="0.15">
      <c r="A651" s="11">
        <v>650</v>
      </c>
      <c r="B651" s="2" t="s">
        <v>1328</v>
      </c>
      <c r="C651" s="3" t="s">
        <v>1958</v>
      </c>
      <c r="D651" s="7">
        <f>VLOOKUP(C651,[1]圆通全网结算明细!$A:$B,2,0)</f>
        <v>5203791215</v>
      </c>
      <c r="E651" s="4">
        <v>101</v>
      </c>
      <c r="F651" s="5" t="s">
        <v>153</v>
      </c>
      <c r="G651" s="5" t="s">
        <v>1939</v>
      </c>
      <c r="H651" s="12" t="s">
        <v>61</v>
      </c>
      <c r="I651" s="12">
        <f t="shared" si="21"/>
        <v>1</v>
      </c>
      <c r="J651" s="12">
        <v>5</v>
      </c>
      <c r="K651" s="12">
        <v>2</v>
      </c>
      <c r="L651" s="12">
        <f t="shared" si="20"/>
        <v>5</v>
      </c>
      <c r="M651" s="2">
        <v>42980</v>
      </c>
      <c r="N651" s="16" t="s">
        <v>21</v>
      </c>
      <c r="O651" s="13" t="s">
        <v>1959</v>
      </c>
      <c r="P651" s="13" t="s">
        <v>1960</v>
      </c>
      <c r="Q651" s="11" t="s">
        <v>24</v>
      </c>
      <c r="R651" s="11" t="s">
        <v>25</v>
      </c>
    </row>
    <row r="652" spans="1:18" ht="24" x14ac:dyDescent="0.15">
      <c r="A652" s="11">
        <v>651</v>
      </c>
      <c r="B652" s="2" t="s">
        <v>1328</v>
      </c>
      <c r="C652" s="3" t="s">
        <v>1961</v>
      </c>
      <c r="D652" s="7">
        <f>VLOOKUP(C652,[1]圆通全网结算明细!$A:$B,2,0)</f>
        <v>5203729968</v>
      </c>
      <c r="E652" s="4">
        <v>101</v>
      </c>
      <c r="F652" s="5" t="s">
        <v>153</v>
      </c>
      <c r="G652" s="5" t="s">
        <v>1962</v>
      </c>
      <c r="H652" s="12" t="s">
        <v>961</v>
      </c>
      <c r="I652" s="12">
        <f t="shared" si="21"/>
        <v>3</v>
      </c>
      <c r="J652" s="12">
        <v>5</v>
      </c>
      <c r="K652" s="12">
        <v>2</v>
      </c>
      <c r="L652" s="12">
        <f t="shared" si="20"/>
        <v>9</v>
      </c>
      <c r="M652" s="2">
        <v>42980</v>
      </c>
      <c r="N652" s="16" t="s">
        <v>21</v>
      </c>
      <c r="O652" s="13" t="s">
        <v>351</v>
      </c>
      <c r="P652" s="13" t="s">
        <v>352</v>
      </c>
      <c r="Q652" s="11" t="s">
        <v>24</v>
      </c>
      <c r="R652" s="11" t="s">
        <v>25</v>
      </c>
    </row>
    <row r="653" spans="1:18" ht="24" x14ac:dyDescent="0.15">
      <c r="A653" s="11">
        <v>652</v>
      </c>
      <c r="B653" s="2" t="s">
        <v>1328</v>
      </c>
      <c r="C653" s="3" t="s">
        <v>1963</v>
      </c>
      <c r="D653" s="7">
        <f>VLOOKUP(C653,[1]圆通全网结算明细!$A:$B,2,0)</f>
        <v>5203689983</v>
      </c>
      <c r="E653" s="4">
        <v>101</v>
      </c>
      <c r="F653" s="5" t="s">
        <v>153</v>
      </c>
      <c r="G653" s="5" t="s">
        <v>1964</v>
      </c>
      <c r="H653" s="12" t="s">
        <v>961</v>
      </c>
      <c r="I653" s="12">
        <f t="shared" si="21"/>
        <v>3</v>
      </c>
      <c r="J653" s="12">
        <v>5</v>
      </c>
      <c r="K653" s="12">
        <v>2</v>
      </c>
      <c r="L653" s="12">
        <f t="shared" si="20"/>
        <v>9</v>
      </c>
      <c r="M653" s="2">
        <v>42980</v>
      </c>
      <c r="N653" s="16" t="s">
        <v>21</v>
      </c>
      <c r="O653" s="13" t="s">
        <v>351</v>
      </c>
      <c r="P653" s="13" t="s">
        <v>352</v>
      </c>
      <c r="Q653" s="11" t="s">
        <v>24</v>
      </c>
      <c r="R653" s="11" t="s">
        <v>89</v>
      </c>
    </row>
    <row r="654" spans="1:18" ht="24" x14ac:dyDescent="0.15">
      <c r="A654" s="11">
        <v>653</v>
      </c>
      <c r="B654" s="2" t="s">
        <v>1328</v>
      </c>
      <c r="C654" s="3" t="s">
        <v>1965</v>
      </c>
      <c r="D654" s="7">
        <f>VLOOKUP(C654,[1]圆通全网结算明细!$A:$B,2,0)</f>
        <v>5203690504</v>
      </c>
      <c r="E654" s="4">
        <v>101</v>
      </c>
      <c r="F654" s="5" t="s">
        <v>153</v>
      </c>
      <c r="G654" s="5" t="s">
        <v>1966</v>
      </c>
      <c r="H654" s="12" t="s">
        <v>1342</v>
      </c>
      <c r="I654" s="12">
        <f t="shared" si="21"/>
        <v>1</v>
      </c>
      <c r="J654" s="12">
        <v>5</v>
      </c>
      <c r="K654" s="12">
        <v>2</v>
      </c>
      <c r="L654" s="12">
        <f t="shared" si="20"/>
        <v>5</v>
      </c>
      <c r="M654" s="2">
        <v>42980</v>
      </c>
      <c r="N654" s="16" t="s">
        <v>21</v>
      </c>
      <c r="O654" s="13" t="s">
        <v>247</v>
      </c>
      <c r="P654" s="13" t="s">
        <v>248</v>
      </c>
      <c r="Q654" s="11" t="s">
        <v>24</v>
      </c>
      <c r="R654" s="11" t="s">
        <v>25</v>
      </c>
    </row>
    <row r="655" spans="1:18" ht="24" x14ac:dyDescent="0.15">
      <c r="A655" s="11">
        <v>654</v>
      </c>
      <c r="B655" s="2" t="s">
        <v>1328</v>
      </c>
      <c r="C655" s="3" t="s">
        <v>1967</v>
      </c>
      <c r="D655" s="7">
        <f>VLOOKUP(C655,[1]圆通全网结算明细!$A:$B,2,0)</f>
        <v>5203716173</v>
      </c>
      <c r="E655" s="4">
        <v>101</v>
      </c>
      <c r="F655" s="5" t="s">
        <v>153</v>
      </c>
      <c r="G655" s="5" t="s">
        <v>1966</v>
      </c>
      <c r="H655" s="12" t="s">
        <v>417</v>
      </c>
      <c r="I655" s="12">
        <f t="shared" si="21"/>
        <v>2</v>
      </c>
      <c r="J655" s="12">
        <v>5</v>
      </c>
      <c r="K655" s="12">
        <v>2</v>
      </c>
      <c r="L655" s="12">
        <f t="shared" si="20"/>
        <v>7</v>
      </c>
      <c r="M655" s="2">
        <v>42980</v>
      </c>
      <c r="N655" s="16" t="s">
        <v>21</v>
      </c>
      <c r="O655" s="13" t="s">
        <v>1968</v>
      </c>
      <c r="P655" s="13" t="s">
        <v>1969</v>
      </c>
      <c r="Q655" s="11" t="s">
        <v>24</v>
      </c>
      <c r="R655" s="11" t="s">
        <v>25</v>
      </c>
    </row>
    <row r="656" spans="1:18" ht="24" x14ac:dyDescent="0.15">
      <c r="A656" s="11">
        <v>655</v>
      </c>
      <c r="B656" s="2" t="s">
        <v>1328</v>
      </c>
      <c r="C656" s="3" t="s">
        <v>1970</v>
      </c>
      <c r="D656" s="7">
        <f>VLOOKUP(C656,[1]圆通全网结算明细!$A:$B,2,0)</f>
        <v>5203699388</v>
      </c>
      <c r="E656" s="4">
        <v>101</v>
      </c>
      <c r="F656" s="5" t="s">
        <v>153</v>
      </c>
      <c r="G656" s="5" t="s">
        <v>1971</v>
      </c>
      <c r="H656" s="12" t="s">
        <v>961</v>
      </c>
      <c r="I656" s="12">
        <f t="shared" si="21"/>
        <v>3</v>
      </c>
      <c r="J656" s="12">
        <v>5</v>
      </c>
      <c r="K656" s="12">
        <v>2</v>
      </c>
      <c r="L656" s="12">
        <f t="shared" si="20"/>
        <v>9</v>
      </c>
      <c r="M656" s="2">
        <v>42980</v>
      </c>
      <c r="N656" s="16" t="s">
        <v>21</v>
      </c>
      <c r="O656" s="13" t="s">
        <v>351</v>
      </c>
      <c r="P656" s="13" t="s">
        <v>352</v>
      </c>
      <c r="Q656" s="11" t="s">
        <v>24</v>
      </c>
      <c r="R656" s="11" t="s">
        <v>25</v>
      </c>
    </row>
    <row r="657" spans="1:18" ht="24" x14ac:dyDescent="0.15">
      <c r="A657" s="11">
        <v>656</v>
      </c>
      <c r="B657" s="2" t="s">
        <v>1328</v>
      </c>
      <c r="C657" s="3" t="s">
        <v>1972</v>
      </c>
      <c r="D657" s="7">
        <f>VLOOKUP(C657,[1]圆通全网结算明细!$A:$B,2,0)</f>
        <v>5203768411</v>
      </c>
      <c r="E657" s="4">
        <v>101</v>
      </c>
      <c r="F657" s="5" t="s">
        <v>262</v>
      </c>
      <c r="G657" s="5" t="s">
        <v>1973</v>
      </c>
      <c r="H657" s="12" t="s">
        <v>1108</v>
      </c>
      <c r="I657" s="12">
        <f t="shared" si="21"/>
        <v>2</v>
      </c>
      <c r="J657" s="12">
        <v>5</v>
      </c>
      <c r="K657" s="12">
        <v>2</v>
      </c>
      <c r="L657" s="12">
        <f t="shared" si="20"/>
        <v>7</v>
      </c>
      <c r="M657" s="2">
        <v>42980</v>
      </c>
      <c r="N657" s="16" t="s">
        <v>21</v>
      </c>
      <c r="O657" s="13" t="s">
        <v>1792</v>
      </c>
      <c r="P657" s="13" t="s">
        <v>1793</v>
      </c>
      <c r="Q657" s="11" t="s">
        <v>24</v>
      </c>
      <c r="R657" s="11" t="s">
        <v>25</v>
      </c>
    </row>
    <row r="658" spans="1:18" ht="24" x14ac:dyDescent="0.15">
      <c r="A658" s="11">
        <v>657</v>
      </c>
      <c r="B658" s="2" t="s">
        <v>1328</v>
      </c>
      <c r="C658" s="3" t="s">
        <v>1974</v>
      </c>
      <c r="D658" s="7">
        <f>VLOOKUP(C658,[1]圆通全网结算明细!$A:$B,2,0)</f>
        <v>5203709840</v>
      </c>
      <c r="E658" s="4">
        <v>101</v>
      </c>
      <c r="F658" s="5" t="s">
        <v>153</v>
      </c>
      <c r="G658" s="5" t="s">
        <v>1975</v>
      </c>
      <c r="H658" s="12" t="s">
        <v>892</v>
      </c>
      <c r="I658" s="12">
        <f t="shared" si="21"/>
        <v>2</v>
      </c>
      <c r="J658" s="12">
        <v>5</v>
      </c>
      <c r="K658" s="12">
        <v>2</v>
      </c>
      <c r="L658" s="12">
        <f t="shared" si="20"/>
        <v>7</v>
      </c>
      <c r="M658" s="2">
        <v>42980</v>
      </c>
      <c r="N658" s="16" t="s">
        <v>21</v>
      </c>
      <c r="O658" s="13" t="s">
        <v>93</v>
      </c>
      <c r="P658" s="13" t="s">
        <v>94</v>
      </c>
      <c r="Q658" s="11" t="s">
        <v>24</v>
      </c>
      <c r="R658" s="11" t="s">
        <v>89</v>
      </c>
    </row>
    <row r="659" spans="1:18" ht="24" x14ac:dyDescent="0.15">
      <c r="A659" s="11">
        <v>658</v>
      </c>
      <c r="B659" s="2" t="s">
        <v>1328</v>
      </c>
      <c r="C659" s="3" t="s">
        <v>1976</v>
      </c>
      <c r="D659" s="7">
        <f>VLOOKUP(C659,[1]圆通全网结算明细!$A:$B,2,0)</f>
        <v>5203741729</v>
      </c>
      <c r="E659" s="4">
        <v>101</v>
      </c>
      <c r="F659" s="5" t="s">
        <v>432</v>
      </c>
      <c r="G659" s="5" t="s">
        <v>1977</v>
      </c>
      <c r="H659" s="12" t="s">
        <v>1342</v>
      </c>
      <c r="I659" s="12">
        <f t="shared" si="21"/>
        <v>1</v>
      </c>
      <c r="J659" s="12">
        <v>5</v>
      </c>
      <c r="K659" s="12">
        <v>2</v>
      </c>
      <c r="L659" s="12">
        <f t="shared" si="20"/>
        <v>5</v>
      </c>
      <c r="M659" s="2">
        <v>42980</v>
      </c>
      <c r="N659" s="16" t="s">
        <v>21</v>
      </c>
      <c r="O659" s="13" t="s">
        <v>1343</v>
      </c>
      <c r="P659" s="13" t="s">
        <v>1344</v>
      </c>
      <c r="Q659" s="11" t="s">
        <v>24</v>
      </c>
      <c r="R659" s="11" t="s">
        <v>25</v>
      </c>
    </row>
    <row r="660" spans="1:18" ht="24" x14ac:dyDescent="0.15">
      <c r="A660" s="11">
        <v>659</v>
      </c>
      <c r="B660" s="2" t="s">
        <v>1328</v>
      </c>
      <c r="C660" s="3" t="s">
        <v>1978</v>
      </c>
      <c r="D660" s="7">
        <f>VLOOKUP(C660,[1]圆通全网结算明细!$A:$B,2,0)</f>
        <v>5203790121</v>
      </c>
      <c r="E660" s="4">
        <v>101</v>
      </c>
      <c r="F660" s="5" t="s">
        <v>432</v>
      </c>
      <c r="G660" s="5" t="s">
        <v>1979</v>
      </c>
      <c r="H660" s="12" t="s">
        <v>412</v>
      </c>
      <c r="I660" s="12">
        <f t="shared" si="21"/>
        <v>1</v>
      </c>
      <c r="J660" s="12">
        <v>5</v>
      </c>
      <c r="K660" s="12">
        <v>2</v>
      </c>
      <c r="L660" s="12">
        <f t="shared" si="20"/>
        <v>5</v>
      </c>
      <c r="M660" s="2">
        <v>42980</v>
      </c>
      <c r="N660" s="16" t="s">
        <v>21</v>
      </c>
      <c r="O660" s="13" t="s">
        <v>1980</v>
      </c>
      <c r="P660" s="13" t="s">
        <v>1981</v>
      </c>
      <c r="Q660" s="11" t="s">
        <v>24</v>
      </c>
      <c r="R660" s="11" t="s">
        <v>25</v>
      </c>
    </row>
    <row r="661" spans="1:18" ht="24" x14ac:dyDescent="0.15">
      <c r="A661" s="11">
        <v>660</v>
      </c>
      <c r="B661" s="2" t="s">
        <v>1328</v>
      </c>
      <c r="C661" s="3" t="s">
        <v>1982</v>
      </c>
      <c r="D661" s="7">
        <f>VLOOKUP(C661,[1]圆通全网结算明细!$A:$B,2,0)</f>
        <v>5203751502</v>
      </c>
      <c r="E661" s="4">
        <v>101</v>
      </c>
      <c r="F661" s="5" t="s">
        <v>658</v>
      </c>
      <c r="G661" s="5" t="s">
        <v>1983</v>
      </c>
      <c r="H661" s="12" t="s">
        <v>601</v>
      </c>
      <c r="I661" s="12">
        <f t="shared" si="21"/>
        <v>6</v>
      </c>
      <c r="J661" s="12">
        <v>5</v>
      </c>
      <c r="K661" s="12">
        <v>2</v>
      </c>
      <c r="L661" s="12">
        <f t="shared" si="20"/>
        <v>15</v>
      </c>
      <c r="M661" s="2">
        <v>42980</v>
      </c>
      <c r="N661" s="16" t="s">
        <v>21</v>
      </c>
      <c r="O661" s="13" t="s">
        <v>1009</v>
      </c>
      <c r="P661" s="13" t="s">
        <v>1010</v>
      </c>
      <c r="Q661" s="11" t="s">
        <v>24</v>
      </c>
      <c r="R661" s="11" t="s">
        <v>25</v>
      </c>
    </row>
    <row r="662" spans="1:18" ht="24" x14ac:dyDescent="0.15">
      <c r="A662" s="11">
        <v>661</v>
      </c>
      <c r="B662" s="2" t="s">
        <v>1328</v>
      </c>
      <c r="C662" s="3" t="s">
        <v>1984</v>
      </c>
      <c r="D662" s="7">
        <f>VLOOKUP(C662,[1]圆通全网结算明细!$A:$B,2,0)</f>
        <v>5203736808</v>
      </c>
      <c r="E662" s="4">
        <v>101</v>
      </c>
      <c r="F662" s="5" t="s">
        <v>658</v>
      </c>
      <c r="G662" s="5" t="s">
        <v>1983</v>
      </c>
      <c r="H662" s="12" t="s">
        <v>1685</v>
      </c>
      <c r="I662" s="12">
        <f t="shared" si="21"/>
        <v>4</v>
      </c>
      <c r="J662" s="12">
        <v>5</v>
      </c>
      <c r="K662" s="12">
        <v>2</v>
      </c>
      <c r="L662" s="12">
        <f t="shared" si="20"/>
        <v>11</v>
      </c>
      <c r="M662" s="2">
        <v>42980</v>
      </c>
      <c r="N662" s="16" t="s">
        <v>7145</v>
      </c>
      <c r="O662" s="13" t="s">
        <v>1013</v>
      </c>
      <c r="P662" s="13" t="s">
        <v>1014</v>
      </c>
      <c r="Q662" s="11" t="s">
        <v>24</v>
      </c>
      <c r="R662" s="11" t="s">
        <v>25</v>
      </c>
    </row>
    <row r="663" spans="1:18" ht="24" x14ac:dyDescent="0.15">
      <c r="A663" s="11">
        <v>662</v>
      </c>
      <c r="B663" s="2" t="s">
        <v>1328</v>
      </c>
      <c r="C663" s="3" t="s">
        <v>1985</v>
      </c>
      <c r="D663" s="7">
        <f>VLOOKUP(C663,[1]圆通全网结算明细!$A:$B,2,0)</f>
        <v>5203746210</v>
      </c>
      <c r="E663" s="4">
        <v>101</v>
      </c>
      <c r="F663" s="5" t="s">
        <v>153</v>
      </c>
      <c r="G663" s="5" t="s">
        <v>1986</v>
      </c>
      <c r="H663" s="12" t="s">
        <v>557</v>
      </c>
      <c r="I663" s="12">
        <f t="shared" si="21"/>
        <v>2</v>
      </c>
      <c r="J663" s="12">
        <v>5</v>
      </c>
      <c r="K663" s="12">
        <v>2</v>
      </c>
      <c r="L663" s="12">
        <f t="shared" si="20"/>
        <v>7</v>
      </c>
      <c r="M663" s="2">
        <v>42980</v>
      </c>
      <c r="N663" s="16" t="s">
        <v>21</v>
      </c>
      <c r="O663" s="13" t="s">
        <v>93</v>
      </c>
      <c r="P663" s="13" t="s">
        <v>94</v>
      </c>
      <c r="Q663" s="11" t="s">
        <v>24</v>
      </c>
      <c r="R663" s="11" t="s">
        <v>89</v>
      </c>
    </row>
    <row r="664" spans="1:18" ht="24" x14ac:dyDescent="0.15">
      <c r="A664" s="11">
        <v>663</v>
      </c>
      <c r="B664" s="2" t="s">
        <v>1328</v>
      </c>
      <c r="C664" s="3" t="s">
        <v>1987</v>
      </c>
      <c r="D664" s="7">
        <f>VLOOKUP(C664,[1]圆通全网结算明细!$A:$B,2,0)</f>
        <v>5203733747</v>
      </c>
      <c r="E664" s="4">
        <v>101</v>
      </c>
      <c r="F664" s="5" t="s">
        <v>153</v>
      </c>
      <c r="G664" s="5" t="s">
        <v>1988</v>
      </c>
      <c r="H664" s="12" t="s">
        <v>1714</v>
      </c>
      <c r="I664" s="12">
        <f t="shared" si="21"/>
        <v>3</v>
      </c>
      <c r="J664" s="12">
        <v>5</v>
      </c>
      <c r="K664" s="12">
        <v>2</v>
      </c>
      <c r="L664" s="12">
        <f t="shared" si="20"/>
        <v>9</v>
      </c>
      <c r="M664" s="2">
        <v>42980</v>
      </c>
      <c r="N664" s="16" t="s">
        <v>21</v>
      </c>
      <c r="O664" s="13" t="s">
        <v>351</v>
      </c>
      <c r="P664" s="13" t="s">
        <v>352</v>
      </c>
      <c r="Q664" s="11" t="s">
        <v>24</v>
      </c>
      <c r="R664" s="11" t="s">
        <v>89</v>
      </c>
    </row>
    <row r="665" spans="1:18" ht="24" x14ac:dyDescent="0.15">
      <c r="A665" s="11">
        <v>664</v>
      </c>
      <c r="B665" s="2" t="s">
        <v>1328</v>
      </c>
      <c r="C665" s="3" t="s">
        <v>1989</v>
      </c>
      <c r="D665" s="7">
        <f>VLOOKUP(C665,[1]圆通全网结算明细!$A:$B,2,0)</f>
        <v>5203794329</v>
      </c>
      <c r="E665" s="4">
        <v>101</v>
      </c>
      <c r="F665" s="5" t="s">
        <v>153</v>
      </c>
      <c r="G665" s="5" t="s">
        <v>1990</v>
      </c>
      <c r="H665" s="12" t="s">
        <v>1991</v>
      </c>
      <c r="I665" s="12">
        <f t="shared" si="21"/>
        <v>4</v>
      </c>
      <c r="J665" s="12">
        <v>5</v>
      </c>
      <c r="K665" s="12">
        <v>2</v>
      </c>
      <c r="L665" s="12">
        <f t="shared" si="20"/>
        <v>11</v>
      </c>
      <c r="M665" s="2">
        <v>42980</v>
      </c>
      <c r="N665" s="19" t="s">
        <v>7144</v>
      </c>
      <c r="O665" s="13" t="s">
        <v>1992</v>
      </c>
      <c r="P665" s="13" t="s">
        <v>1993</v>
      </c>
      <c r="Q665" s="11" t="s">
        <v>24</v>
      </c>
      <c r="R665" s="11" t="s">
        <v>89</v>
      </c>
    </row>
    <row r="666" spans="1:18" ht="24" x14ac:dyDescent="0.15">
      <c r="A666" s="11">
        <v>665</v>
      </c>
      <c r="B666" s="2" t="s">
        <v>1328</v>
      </c>
      <c r="C666" s="3" t="s">
        <v>1994</v>
      </c>
      <c r="D666" s="7">
        <f>VLOOKUP(C666,[1]圆通全网结算明细!$A:$B,2,0)</f>
        <v>5203753920</v>
      </c>
      <c r="E666" s="4">
        <v>101</v>
      </c>
      <c r="F666" s="5" t="s">
        <v>153</v>
      </c>
      <c r="G666" s="5" t="s">
        <v>1995</v>
      </c>
      <c r="H666" s="12" t="s">
        <v>110</v>
      </c>
      <c r="I666" s="12">
        <f t="shared" si="21"/>
        <v>2</v>
      </c>
      <c r="J666" s="12">
        <v>5</v>
      </c>
      <c r="K666" s="12">
        <v>2</v>
      </c>
      <c r="L666" s="12">
        <f t="shared" si="20"/>
        <v>7</v>
      </c>
      <c r="M666" s="2">
        <v>42980</v>
      </c>
      <c r="N666" s="16" t="s">
        <v>21</v>
      </c>
      <c r="O666" s="13" t="s">
        <v>111</v>
      </c>
      <c r="P666" s="13" t="s">
        <v>112</v>
      </c>
      <c r="Q666" s="11" t="s">
        <v>24</v>
      </c>
      <c r="R666" s="11" t="s">
        <v>89</v>
      </c>
    </row>
    <row r="667" spans="1:18" ht="24" x14ac:dyDescent="0.15">
      <c r="A667" s="11">
        <v>666</v>
      </c>
      <c r="B667" s="2" t="s">
        <v>1328</v>
      </c>
      <c r="C667" s="3" t="s">
        <v>1996</v>
      </c>
      <c r="D667" s="7">
        <f>VLOOKUP(C667,[1]圆通全网结算明细!$A:$B,2,0)</f>
        <v>5203705494</v>
      </c>
      <c r="E667" s="4">
        <v>101</v>
      </c>
      <c r="F667" s="5" t="s">
        <v>1082</v>
      </c>
      <c r="G667" s="5" t="s">
        <v>1997</v>
      </c>
      <c r="H667" s="12" t="s">
        <v>151</v>
      </c>
      <c r="I667" s="12">
        <f t="shared" si="21"/>
        <v>5</v>
      </c>
      <c r="J667" s="12">
        <v>5</v>
      </c>
      <c r="K667" s="12">
        <v>2</v>
      </c>
      <c r="L667" s="12">
        <f t="shared" si="20"/>
        <v>13</v>
      </c>
      <c r="M667" s="2">
        <v>42980</v>
      </c>
      <c r="N667" s="16" t="s">
        <v>21</v>
      </c>
      <c r="O667" s="13" t="s">
        <v>106</v>
      </c>
      <c r="P667" s="13" t="s">
        <v>107</v>
      </c>
      <c r="Q667" s="11" t="s">
        <v>24</v>
      </c>
      <c r="R667" s="11" t="s">
        <v>25</v>
      </c>
    </row>
    <row r="668" spans="1:18" ht="36" x14ac:dyDescent="0.15">
      <c r="A668" s="11">
        <v>667</v>
      </c>
      <c r="B668" s="2" t="s">
        <v>1328</v>
      </c>
      <c r="C668" s="3" t="s">
        <v>1998</v>
      </c>
      <c r="D668" s="7">
        <f>VLOOKUP(C668,[1]圆通全网结算明细!$A:$B,2,0)</f>
        <v>5203766023</v>
      </c>
      <c r="E668" s="4">
        <v>101</v>
      </c>
      <c r="F668" s="5" t="s">
        <v>1082</v>
      </c>
      <c r="G668" s="5" t="s">
        <v>1999</v>
      </c>
      <c r="H668" s="12" t="s">
        <v>961</v>
      </c>
      <c r="I668" s="12">
        <f t="shared" si="21"/>
        <v>3</v>
      </c>
      <c r="J668" s="12">
        <v>5</v>
      </c>
      <c r="K668" s="12">
        <v>2</v>
      </c>
      <c r="L668" s="12">
        <f t="shared" si="20"/>
        <v>9</v>
      </c>
      <c r="M668" s="2">
        <v>42980</v>
      </c>
      <c r="N668" s="16" t="s">
        <v>21</v>
      </c>
      <c r="O668" s="13" t="s">
        <v>351</v>
      </c>
      <c r="P668" s="13" t="s">
        <v>352</v>
      </c>
      <c r="Q668" s="11" t="s">
        <v>24</v>
      </c>
      <c r="R668" s="11" t="s">
        <v>89</v>
      </c>
    </row>
    <row r="669" spans="1:18" ht="24" x14ac:dyDescent="0.15">
      <c r="A669" s="11">
        <v>668</v>
      </c>
      <c r="B669" s="2" t="s">
        <v>1328</v>
      </c>
      <c r="C669" s="3" t="s">
        <v>2000</v>
      </c>
      <c r="D669" s="7">
        <f>VLOOKUP(C669,[1]圆通全网结算明细!$A:$B,2,0)</f>
        <v>5203758901</v>
      </c>
      <c r="E669" s="4">
        <v>101</v>
      </c>
      <c r="F669" s="5" t="s">
        <v>1082</v>
      </c>
      <c r="G669" s="5" t="s">
        <v>2001</v>
      </c>
      <c r="H669" s="12" t="s">
        <v>961</v>
      </c>
      <c r="I669" s="12">
        <f t="shared" si="21"/>
        <v>3</v>
      </c>
      <c r="J669" s="12">
        <v>5</v>
      </c>
      <c r="K669" s="12">
        <v>2</v>
      </c>
      <c r="L669" s="12">
        <f t="shared" si="20"/>
        <v>9</v>
      </c>
      <c r="M669" s="2">
        <v>42980</v>
      </c>
      <c r="N669" s="16" t="s">
        <v>21</v>
      </c>
      <c r="O669" s="13" t="s">
        <v>351</v>
      </c>
      <c r="P669" s="13" t="s">
        <v>352</v>
      </c>
      <c r="Q669" s="11" t="s">
        <v>24</v>
      </c>
      <c r="R669" s="11" t="s">
        <v>89</v>
      </c>
    </row>
    <row r="670" spans="1:18" ht="24" x14ac:dyDescent="0.15">
      <c r="A670" s="11">
        <v>669</v>
      </c>
      <c r="B670" s="2" t="s">
        <v>1328</v>
      </c>
      <c r="C670" s="3" t="s">
        <v>2002</v>
      </c>
      <c r="D670" s="7">
        <f>VLOOKUP(C670,[1]圆通全网结算明细!$A:$B,2,0)</f>
        <v>5203694240</v>
      </c>
      <c r="E670" s="4">
        <v>101</v>
      </c>
      <c r="F670" s="5" t="s">
        <v>1082</v>
      </c>
      <c r="G670" s="5" t="s">
        <v>2003</v>
      </c>
      <c r="H670" s="12" t="s">
        <v>594</v>
      </c>
      <c r="I670" s="12">
        <f t="shared" si="21"/>
        <v>1</v>
      </c>
      <c r="J670" s="12">
        <v>5</v>
      </c>
      <c r="K670" s="12">
        <v>2</v>
      </c>
      <c r="L670" s="12">
        <f t="shared" si="20"/>
        <v>5</v>
      </c>
      <c r="M670" s="2">
        <v>42980</v>
      </c>
      <c r="N670" s="19" t="s">
        <v>7144</v>
      </c>
      <c r="O670" s="13" t="s">
        <v>2004</v>
      </c>
      <c r="P670" s="13" t="s">
        <v>2005</v>
      </c>
      <c r="Q670" s="11" t="s">
        <v>24</v>
      </c>
      <c r="R670" s="11" t="s">
        <v>25</v>
      </c>
    </row>
    <row r="671" spans="1:18" ht="36" x14ac:dyDescent="0.15">
      <c r="A671" s="11">
        <v>670</v>
      </c>
      <c r="B671" s="2" t="s">
        <v>1328</v>
      </c>
      <c r="C671" s="3" t="s">
        <v>2006</v>
      </c>
      <c r="D671" s="7">
        <f>VLOOKUP(C671,[1]圆通全网结算明细!$A:$B,2,0)</f>
        <v>5203750056</v>
      </c>
      <c r="E671" s="4">
        <v>101</v>
      </c>
      <c r="F671" s="5" t="s">
        <v>1082</v>
      </c>
      <c r="G671" s="5" t="s">
        <v>2007</v>
      </c>
      <c r="H671" s="12" t="s">
        <v>403</v>
      </c>
      <c r="I671" s="12">
        <f t="shared" si="21"/>
        <v>2</v>
      </c>
      <c r="J671" s="12">
        <v>5</v>
      </c>
      <c r="K671" s="12">
        <v>2</v>
      </c>
      <c r="L671" s="12">
        <f t="shared" si="20"/>
        <v>7</v>
      </c>
      <c r="M671" s="2">
        <v>42980</v>
      </c>
      <c r="N671" s="16" t="s">
        <v>21</v>
      </c>
      <c r="O671" s="13" t="s">
        <v>22</v>
      </c>
      <c r="P671" s="13" t="s">
        <v>23</v>
      </c>
      <c r="Q671" s="11" t="s">
        <v>24</v>
      </c>
      <c r="R671" s="11" t="s">
        <v>89</v>
      </c>
    </row>
    <row r="672" spans="1:18" ht="36" x14ac:dyDescent="0.15">
      <c r="A672" s="11">
        <v>671</v>
      </c>
      <c r="B672" s="2" t="s">
        <v>1328</v>
      </c>
      <c r="C672" s="3" t="s">
        <v>2008</v>
      </c>
      <c r="D672" s="7">
        <f>VLOOKUP(C672,[1]圆通全网结算明细!$A:$B,2,0)</f>
        <v>5203756467</v>
      </c>
      <c r="E672" s="4">
        <v>101</v>
      </c>
      <c r="F672" s="5" t="s">
        <v>1082</v>
      </c>
      <c r="G672" s="5" t="s">
        <v>2009</v>
      </c>
      <c r="H672" s="12" t="s">
        <v>1371</v>
      </c>
      <c r="I672" s="12">
        <f t="shared" si="21"/>
        <v>3</v>
      </c>
      <c r="J672" s="12">
        <v>5</v>
      </c>
      <c r="K672" s="12">
        <v>2</v>
      </c>
      <c r="L672" s="12">
        <f t="shared" si="20"/>
        <v>9</v>
      </c>
      <c r="M672" s="2">
        <v>42980</v>
      </c>
      <c r="N672" s="16" t="s">
        <v>21</v>
      </c>
      <c r="O672" s="13" t="s">
        <v>668</v>
      </c>
      <c r="P672" s="13" t="s">
        <v>669</v>
      </c>
      <c r="Q672" s="11" t="s">
        <v>24</v>
      </c>
      <c r="R672" s="11" t="s">
        <v>25</v>
      </c>
    </row>
    <row r="673" spans="1:18" ht="24" x14ac:dyDescent="0.15">
      <c r="A673" s="11">
        <v>672</v>
      </c>
      <c r="B673" s="2" t="s">
        <v>1328</v>
      </c>
      <c r="C673" s="3" t="s">
        <v>2010</v>
      </c>
      <c r="D673" s="7">
        <f>VLOOKUP(C673,[1]圆通全网结算明细!$A:$B,2,0)</f>
        <v>5203716370</v>
      </c>
      <c r="E673" s="4">
        <v>101</v>
      </c>
      <c r="F673" s="5" t="s">
        <v>1082</v>
      </c>
      <c r="G673" s="5" t="s">
        <v>2011</v>
      </c>
      <c r="H673" s="12" t="s">
        <v>1714</v>
      </c>
      <c r="I673" s="12">
        <f t="shared" si="21"/>
        <v>3</v>
      </c>
      <c r="J673" s="12">
        <v>5</v>
      </c>
      <c r="K673" s="12">
        <v>2</v>
      </c>
      <c r="L673" s="12">
        <f t="shared" si="20"/>
        <v>9</v>
      </c>
      <c r="M673" s="2">
        <v>42980</v>
      </c>
      <c r="N673" s="16" t="s">
        <v>21</v>
      </c>
      <c r="O673" s="13" t="s">
        <v>351</v>
      </c>
      <c r="P673" s="13" t="s">
        <v>352</v>
      </c>
      <c r="Q673" s="11" t="s">
        <v>24</v>
      </c>
      <c r="R673" s="11" t="s">
        <v>89</v>
      </c>
    </row>
    <row r="674" spans="1:18" ht="24" x14ac:dyDescent="0.15">
      <c r="A674" s="11">
        <v>673</v>
      </c>
      <c r="B674" s="2" t="s">
        <v>1328</v>
      </c>
      <c r="C674" s="3" t="s">
        <v>2012</v>
      </c>
      <c r="D674" s="7">
        <f>VLOOKUP(C674,[1]圆通全网结算明细!$A:$B,2,0)</f>
        <v>5203756183</v>
      </c>
      <c r="E674" s="4">
        <v>101</v>
      </c>
      <c r="F674" s="5" t="s">
        <v>1082</v>
      </c>
      <c r="G674" s="5" t="s">
        <v>2013</v>
      </c>
      <c r="H674" s="12" t="s">
        <v>961</v>
      </c>
      <c r="I674" s="12">
        <f t="shared" si="21"/>
        <v>3</v>
      </c>
      <c r="J674" s="12">
        <v>5</v>
      </c>
      <c r="K674" s="12">
        <v>2</v>
      </c>
      <c r="L674" s="12">
        <f t="shared" si="20"/>
        <v>9</v>
      </c>
      <c r="M674" s="2">
        <v>42980</v>
      </c>
      <c r="N674" s="16" t="s">
        <v>21</v>
      </c>
      <c r="O674" s="13" t="s">
        <v>351</v>
      </c>
      <c r="P674" s="13" t="s">
        <v>352</v>
      </c>
      <c r="Q674" s="11" t="s">
        <v>24</v>
      </c>
      <c r="R674" s="11" t="s">
        <v>25</v>
      </c>
    </row>
    <row r="675" spans="1:18" ht="24" x14ac:dyDescent="0.15">
      <c r="A675" s="11">
        <v>674</v>
      </c>
      <c r="B675" s="2" t="s">
        <v>1328</v>
      </c>
      <c r="C675" s="3" t="s">
        <v>2014</v>
      </c>
      <c r="D675" s="7">
        <f>VLOOKUP(C675,[1]圆通全网结算明细!$A:$B,2,0)</f>
        <v>5203785211</v>
      </c>
      <c r="E675" s="4">
        <v>101</v>
      </c>
      <c r="F675" s="5" t="s">
        <v>1082</v>
      </c>
      <c r="G675" s="5" t="s">
        <v>2015</v>
      </c>
      <c r="H675" s="12" t="s">
        <v>1381</v>
      </c>
      <c r="I675" s="12">
        <f t="shared" si="21"/>
        <v>2</v>
      </c>
      <c r="J675" s="12">
        <v>5</v>
      </c>
      <c r="K675" s="12">
        <v>2</v>
      </c>
      <c r="L675" s="12">
        <f t="shared" si="20"/>
        <v>7</v>
      </c>
      <c r="M675" s="2">
        <v>42980</v>
      </c>
      <c r="N675" s="16" t="s">
        <v>21</v>
      </c>
      <c r="O675" s="13" t="s">
        <v>2016</v>
      </c>
      <c r="P675" s="13" t="s">
        <v>2017</v>
      </c>
      <c r="Q675" s="11" t="s">
        <v>24</v>
      </c>
      <c r="R675" s="11" t="s">
        <v>89</v>
      </c>
    </row>
    <row r="676" spans="1:18" ht="36" x14ac:dyDescent="0.15">
      <c r="A676" s="11">
        <v>675</v>
      </c>
      <c r="B676" s="2" t="s">
        <v>1328</v>
      </c>
      <c r="C676" s="3" t="s">
        <v>2018</v>
      </c>
      <c r="D676" s="7">
        <f>VLOOKUP(C676,[1]圆通全网结算明细!$A:$B,2,0)</f>
        <v>5203757938</v>
      </c>
      <c r="E676" s="4">
        <v>101</v>
      </c>
      <c r="F676" s="5" t="s">
        <v>1082</v>
      </c>
      <c r="G676" s="5" t="s">
        <v>2019</v>
      </c>
      <c r="H676" s="12" t="s">
        <v>961</v>
      </c>
      <c r="I676" s="12">
        <f t="shared" si="21"/>
        <v>3</v>
      </c>
      <c r="J676" s="12">
        <v>5</v>
      </c>
      <c r="K676" s="12">
        <v>2</v>
      </c>
      <c r="L676" s="12">
        <f t="shared" si="20"/>
        <v>9</v>
      </c>
      <c r="M676" s="2">
        <v>42980</v>
      </c>
      <c r="N676" s="16" t="s">
        <v>21</v>
      </c>
      <c r="O676" s="13" t="s">
        <v>351</v>
      </c>
      <c r="P676" s="13" t="s">
        <v>352</v>
      </c>
      <c r="Q676" s="11" t="s">
        <v>24</v>
      </c>
      <c r="R676" s="11" t="s">
        <v>89</v>
      </c>
    </row>
    <row r="677" spans="1:18" ht="24" x14ac:dyDescent="0.15">
      <c r="A677" s="11">
        <v>676</v>
      </c>
      <c r="B677" s="2" t="s">
        <v>1328</v>
      </c>
      <c r="C677" s="3" t="s">
        <v>2020</v>
      </c>
      <c r="D677" s="7">
        <f>VLOOKUP(C677,[1]圆通全网结算明细!$A:$B,2,0)</f>
        <v>5203756808</v>
      </c>
      <c r="E677" s="4">
        <v>101</v>
      </c>
      <c r="F677" s="5" t="s">
        <v>1082</v>
      </c>
      <c r="G677" s="5" t="s">
        <v>2021</v>
      </c>
      <c r="H677" s="12" t="s">
        <v>1022</v>
      </c>
      <c r="I677" s="12">
        <f t="shared" si="21"/>
        <v>2</v>
      </c>
      <c r="J677" s="12">
        <v>5</v>
      </c>
      <c r="K677" s="12">
        <v>2</v>
      </c>
      <c r="L677" s="12">
        <f t="shared" si="20"/>
        <v>7</v>
      </c>
      <c r="M677" s="2">
        <v>42980</v>
      </c>
      <c r="N677" s="16" t="s">
        <v>21</v>
      </c>
      <c r="O677" s="13" t="s">
        <v>93</v>
      </c>
      <c r="P677" s="13" t="s">
        <v>94</v>
      </c>
      <c r="Q677" s="11" t="s">
        <v>24</v>
      </c>
      <c r="R677" s="11" t="s">
        <v>89</v>
      </c>
    </row>
    <row r="678" spans="1:18" ht="24" x14ac:dyDescent="0.15">
      <c r="A678" s="11">
        <v>677</v>
      </c>
      <c r="B678" s="2" t="s">
        <v>1328</v>
      </c>
      <c r="C678" s="3" t="s">
        <v>2022</v>
      </c>
      <c r="D678" s="7">
        <f>VLOOKUP(C678,[1]圆通全网结算明细!$A:$B,2,0)</f>
        <v>5203701487</v>
      </c>
      <c r="E678" s="4">
        <v>101</v>
      </c>
      <c r="F678" s="5" t="s">
        <v>1082</v>
      </c>
      <c r="G678" s="5" t="s">
        <v>2023</v>
      </c>
      <c r="H678" s="12" t="s">
        <v>1371</v>
      </c>
      <c r="I678" s="12">
        <f t="shared" si="21"/>
        <v>3</v>
      </c>
      <c r="J678" s="12">
        <v>5</v>
      </c>
      <c r="K678" s="12">
        <v>2</v>
      </c>
      <c r="L678" s="12">
        <f t="shared" si="20"/>
        <v>9</v>
      </c>
      <c r="M678" s="2">
        <v>42980</v>
      </c>
      <c r="N678" s="16" t="s">
        <v>21</v>
      </c>
      <c r="O678" s="13" t="s">
        <v>668</v>
      </c>
      <c r="P678" s="13" t="s">
        <v>669</v>
      </c>
      <c r="Q678" s="11" t="s">
        <v>24</v>
      </c>
      <c r="R678" s="11" t="s">
        <v>25</v>
      </c>
    </row>
    <row r="679" spans="1:18" ht="36" x14ac:dyDescent="0.15">
      <c r="A679" s="11">
        <v>678</v>
      </c>
      <c r="B679" s="2" t="s">
        <v>1328</v>
      </c>
      <c r="C679" s="3" t="s">
        <v>2024</v>
      </c>
      <c r="D679" s="7">
        <f>VLOOKUP(C679,[1]圆通全网结算明细!$A:$B,2,0)</f>
        <v>5203771477</v>
      </c>
      <c r="E679" s="4">
        <v>101</v>
      </c>
      <c r="F679" s="5" t="s">
        <v>1082</v>
      </c>
      <c r="G679" s="5" t="s">
        <v>2025</v>
      </c>
      <c r="H679" s="12" t="s">
        <v>2026</v>
      </c>
      <c r="I679" s="12">
        <f t="shared" si="21"/>
        <v>2</v>
      </c>
      <c r="J679" s="12">
        <v>5</v>
      </c>
      <c r="K679" s="12">
        <v>2</v>
      </c>
      <c r="L679" s="12">
        <f t="shared" si="20"/>
        <v>7</v>
      </c>
      <c r="M679" s="2">
        <v>42980</v>
      </c>
      <c r="N679" s="16" t="s">
        <v>21</v>
      </c>
      <c r="O679" s="13" t="s">
        <v>93</v>
      </c>
      <c r="P679" s="13" t="s">
        <v>94</v>
      </c>
      <c r="Q679" s="11" t="s">
        <v>24</v>
      </c>
      <c r="R679" s="11" t="s">
        <v>89</v>
      </c>
    </row>
    <row r="680" spans="1:18" ht="24" x14ac:dyDescent="0.15">
      <c r="A680" s="11">
        <v>679</v>
      </c>
      <c r="B680" s="2" t="s">
        <v>1328</v>
      </c>
      <c r="C680" s="3" t="s">
        <v>2027</v>
      </c>
      <c r="D680" s="7">
        <f>VLOOKUP(C680,[1]圆通全网结算明细!$A:$B,2,0)</f>
        <v>5203803693</v>
      </c>
      <c r="E680" s="4">
        <v>101</v>
      </c>
      <c r="F680" s="5" t="s">
        <v>1082</v>
      </c>
      <c r="G680" s="5" t="s">
        <v>2028</v>
      </c>
      <c r="H680" s="12" t="s">
        <v>97</v>
      </c>
      <c r="I680" s="12">
        <f t="shared" si="21"/>
        <v>2</v>
      </c>
      <c r="J680" s="12">
        <v>5</v>
      </c>
      <c r="K680" s="12">
        <v>2</v>
      </c>
      <c r="L680" s="12">
        <f t="shared" si="20"/>
        <v>7</v>
      </c>
      <c r="M680" s="2">
        <v>42980</v>
      </c>
      <c r="N680" s="16" t="s">
        <v>21</v>
      </c>
      <c r="O680" s="13" t="s">
        <v>93</v>
      </c>
      <c r="P680" s="13" t="s">
        <v>94</v>
      </c>
      <c r="Q680" s="11" t="s">
        <v>24</v>
      </c>
      <c r="R680" s="11" t="s">
        <v>25</v>
      </c>
    </row>
    <row r="681" spans="1:18" ht="24" x14ac:dyDescent="0.15">
      <c r="A681" s="11">
        <v>680</v>
      </c>
      <c r="B681" s="2" t="s">
        <v>1328</v>
      </c>
      <c r="C681" s="3" t="s">
        <v>2029</v>
      </c>
      <c r="D681" s="7">
        <f>VLOOKUP(C681,[1]圆通全网结算明细!$A:$B,2,0)</f>
        <v>5203752198</v>
      </c>
      <c r="E681" s="4">
        <v>101</v>
      </c>
      <c r="F681" s="5" t="s">
        <v>1082</v>
      </c>
      <c r="G681" s="5" t="s">
        <v>2030</v>
      </c>
      <c r="H681" s="12" t="s">
        <v>1587</v>
      </c>
      <c r="I681" s="12">
        <f t="shared" si="21"/>
        <v>2</v>
      </c>
      <c r="J681" s="12">
        <v>5</v>
      </c>
      <c r="K681" s="12">
        <v>2</v>
      </c>
      <c r="L681" s="12">
        <f t="shared" si="20"/>
        <v>7</v>
      </c>
      <c r="M681" s="2">
        <v>42980</v>
      </c>
      <c r="N681" s="16" t="s">
        <v>21</v>
      </c>
      <c r="O681" s="13" t="s">
        <v>22</v>
      </c>
      <c r="P681" s="13" t="s">
        <v>23</v>
      </c>
      <c r="Q681" s="11" t="s">
        <v>24</v>
      </c>
      <c r="R681" s="11" t="s">
        <v>25</v>
      </c>
    </row>
    <row r="682" spans="1:18" ht="24" x14ac:dyDescent="0.15">
      <c r="A682" s="11">
        <v>681</v>
      </c>
      <c r="B682" s="2" t="s">
        <v>1328</v>
      </c>
      <c r="C682" s="3" t="s">
        <v>2031</v>
      </c>
      <c r="D682" s="7">
        <f>VLOOKUP(C682,[1]圆通全网结算明细!$A:$B,2,0)</f>
        <v>5203703938</v>
      </c>
      <c r="E682" s="4">
        <v>101</v>
      </c>
      <c r="F682" s="5" t="s">
        <v>1082</v>
      </c>
      <c r="G682" s="5" t="s">
        <v>2032</v>
      </c>
      <c r="H682" s="12" t="s">
        <v>961</v>
      </c>
      <c r="I682" s="12">
        <f t="shared" si="21"/>
        <v>3</v>
      </c>
      <c r="J682" s="12">
        <v>5</v>
      </c>
      <c r="K682" s="12">
        <v>2</v>
      </c>
      <c r="L682" s="12">
        <f t="shared" si="20"/>
        <v>9</v>
      </c>
      <c r="M682" s="2">
        <v>42980</v>
      </c>
      <c r="N682" s="16" t="s">
        <v>21</v>
      </c>
      <c r="O682" s="13" t="s">
        <v>351</v>
      </c>
      <c r="P682" s="13" t="s">
        <v>352</v>
      </c>
      <c r="Q682" s="11" t="s">
        <v>24</v>
      </c>
      <c r="R682" s="11" t="s">
        <v>25</v>
      </c>
    </row>
    <row r="683" spans="1:18" ht="36" x14ac:dyDescent="0.15">
      <c r="A683" s="11">
        <v>682</v>
      </c>
      <c r="B683" s="2" t="s">
        <v>1328</v>
      </c>
      <c r="C683" s="3" t="s">
        <v>2033</v>
      </c>
      <c r="D683" s="7">
        <f>VLOOKUP(C683,[1]圆通全网结算明细!$A:$B,2,0)</f>
        <v>5203712420</v>
      </c>
      <c r="E683" s="4">
        <v>101</v>
      </c>
      <c r="F683" s="5" t="s">
        <v>1082</v>
      </c>
      <c r="G683" s="5" t="s">
        <v>2034</v>
      </c>
      <c r="H683" s="12" t="s">
        <v>155</v>
      </c>
      <c r="I683" s="12">
        <f t="shared" si="21"/>
        <v>1</v>
      </c>
      <c r="J683" s="12">
        <v>5</v>
      </c>
      <c r="K683" s="12">
        <v>2</v>
      </c>
      <c r="L683" s="12">
        <f t="shared" si="20"/>
        <v>5</v>
      </c>
      <c r="M683" s="2">
        <v>42980</v>
      </c>
      <c r="N683" s="16" t="s">
        <v>21</v>
      </c>
      <c r="O683" s="13" t="s">
        <v>2035</v>
      </c>
      <c r="P683" s="13" t="s">
        <v>2036</v>
      </c>
      <c r="Q683" s="11" t="s">
        <v>24</v>
      </c>
      <c r="R683" s="11" t="s">
        <v>25</v>
      </c>
    </row>
    <row r="684" spans="1:18" ht="48" x14ac:dyDescent="0.15">
      <c r="A684" s="11">
        <v>683</v>
      </c>
      <c r="B684" s="2" t="s">
        <v>1328</v>
      </c>
      <c r="C684" s="3" t="s">
        <v>2037</v>
      </c>
      <c r="D684" s="7">
        <f>VLOOKUP(C684,[1]圆通全网结算明细!$A:$B,2,0)</f>
        <v>5203720227</v>
      </c>
      <c r="E684" s="4">
        <v>101</v>
      </c>
      <c r="F684" s="5" t="s">
        <v>1082</v>
      </c>
      <c r="G684" s="5" t="s">
        <v>2038</v>
      </c>
      <c r="H684" s="12" t="s">
        <v>2039</v>
      </c>
      <c r="I684" s="12">
        <f t="shared" si="21"/>
        <v>3</v>
      </c>
      <c r="J684" s="12">
        <v>5</v>
      </c>
      <c r="K684" s="12">
        <v>2</v>
      </c>
      <c r="L684" s="12">
        <f t="shared" si="20"/>
        <v>9</v>
      </c>
      <c r="M684" s="2">
        <v>42980</v>
      </c>
      <c r="N684" s="16" t="s">
        <v>21</v>
      </c>
      <c r="O684" s="13" t="s">
        <v>2040</v>
      </c>
      <c r="P684" s="13" t="s">
        <v>2041</v>
      </c>
      <c r="Q684" s="11" t="s">
        <v>24</v>
      </c>
      <c r="R684" s="11" t="s">
        <v>25</v>
      </c>
    </row>
    <row r="685" spans="1:18" ht="36" x14ac:dyDescent="0.15">
      <c r="A685" s="11">
        <v>684</v>
      </c>
      <c r="B685" s="2" t="s">
        <v>1328</v>
      </c>
      <c r="C685" s="3" t="s">
        <v>2042</v>
      </c>
      <c r="D685" s="7">
        <f>VLOOKUP(C685,[1]圆通全网结算明细!$A:$B,2,0)</f>
        <v>5203703986</v>
      </c>
      <c r="E685" s="4">
        <v>101</v>
      </c>
      <c r="F685" s="5" t="s">
        <v>1082</v>
      </c>
      <c r="G685" s="5" t="s">
        <v>2043</v>
      </c>
      <c r="H685" s="12" t="s">
        <v>1371</v>
      </c>
      <c r="I685" s="12">
        <f t="shared" si="21"/>
        <v>3</v>
      </c>
      <c r="J685" s="12">
        <v>5</v>
      </c>
      <c r="K685" s="12">
        <v>2</v>
      </c>
      <c r="L685" s="12">
        <f t="shared" si="20"/>
        <v>9</v>
      </c>
      <c r="M685" s="2">
        <v>42980</v>
      </c>
      <c r="N685" s="16" t="s">
        <v>21</v>
      </c>
      <c r="O685" s="13" t="s">
        <v>668</v>
      </c>
      <c r="P685" s="13" t="s">
        <v>669</v>
      </c>
      <c r="Q685" s="11" t="s">
        <v>24</v>
      </c>
      <c r="R685" s="11" t="s">
        <v>25</v>
      </c>
    </row>
    <row r="686" spans="1:18" ht="36" x14ac:dyDescent="0.15">
      <c r="A686" s="11">
        <v>685</v>
      </c>
      <c r="B686" s="2" t="s">
        <v>1328</v>
      </c>
      <c r="C686" s="3" t="s">
        <v>2044</v>
      </c>
      <c r="D686" s="7">
        <f>VLOOKUP(C686,[1]圆通全网结算明细!$A:$B,2,0)</f>
        <v>5203695904</v>
      </c>
      <c r="E686" s="4">
        <v>101</v>
      </c>
      <c r="F686" s="5" t="s">
        <v>1082</v>
      </c>
      <c r="G686" s="5" t="s">
        <v>2045</v>
      </c>
      <c r="H686" s="12" t="s">
        <v>577</v>
      </c>
      <c r="I686" s="12">
        <f t="shared" si="21"/>
        <v>3</v>
      </c>
      <c r="J686" s="12">
        <v>5</v>
      </c>
      <c r="K686" s="12">
        <v>2</v>
      </c>
      <c r="L686" s="12">
        <f t="shared" si="20"/>
        <v>9</v>
      </c>
      <c r="M686" s="2">
        <v>42980</v>
      </c>
      <c r="N686" s="16" t="s">
        <v>21</v>
      </c>
      <c r="O686" s="13" t="s">
        <v>1513</v>
      </c>
      <c r="P686" s="13" t="s">
        <v>1514</v>
      </c>
      <c r="Q686" s="11" t="s">
        <v>24</v>
      </c>
      <c r="R686" s="11" t="s">
        <v>25</v>
      </c>
    </row>
    <row r="687" spans="1:18" ht="36" x14ac:dyDescent="0.15">
      <c r="A687" s="11">
        <v>686</v>
      </c>
      <c r="B687" s="2" t="s">
        <v>1328</v>
      </c>
      <c r="C687" s="3" t="s">
        <v>2046</v>
      </c>
      <c r="D687" s="7">
        <f>VLOOKUP(C687,[1]圆通全网结算明细!$A:$B,2,0)</f>
        <v>5203732609</v>
      </c>
      <c r="E687" s="4">
        <v>101</v>
      </c>
      <c r="F687" s="5" t="s">
        <v>1082</v>
      </c>
      <c r="G687" s="5" t="s">
        <v>2047</v>
      </c>
      <c r="H687" s="12" t="s">
        <v>207</v>
      </c>
      <c r="I687" s="12">
        <f t="shared" si="21"/>
        <v>2</v>
      </c>
      <c r="J687" s="12">
        <v>5</v>
      </c>
      <c r="K687" s="12">
        <v>2</v>
      </c>
      <c r="L687" s="12">
        <f t="shared" si="20"/>
        <v>7</v>
      </c>
      <c r="M687" s="2">
        <v>42980</v>
      </c>
      <c r="N687" s="16" t="s">
        <v>21</v>
      </c>
      <c r="O687" s="13" t="s">
        <v>22</v>
      </c>
      <c r="P687" s="13" t="s">
        <v>23</v>
      </c>
      <c r="Q687" s="11" t="s">
        <v>24</v>
      </c>
      <c r="R687" s="11" t="s">
        <v>89</v>
      </c>
    </row>
    <row r="688" spans="1:18" ht="24" x14ac:dyDescent="0.15">
      <c r="A688" s="11">
        <v>687</v>
      </c>
      <c r="B688" s="2" t="s">
        <v>1328</v>
      </c>
      <c r="C688" s="3" t="s">
        <v>2048</v>
      </c>
      <c r="D688" s="7">
        <f>VLOOKUP(C688,[1]圆通全网结算明细!$A:$B,2,0)</f>
        <v>5203785915</v>
      </c>
      <c r="E688" s="4">
        <v>101</v>
      </c>
      <c r="F688" s="5" t="s">
        <v>1082</v>
      </c>
      <c r="G688" s="5" t="s">
        <v>2049</v>
      </c>
      <c r="H688" s="12" t="s">
        <v>961</v>
      </c>
      <c r="I688" s="12">
        <f t="shared" si="21"/>
        <v>3</v>
      </c>
      <c r="J688" s="12">
        <v>5</v>
      </c>
      <c r="K688" s="12">
        <v>2</v>
      </c>
      <c r="L688" s="12">
        <f t="shared" si="20"/>
        <v>9</v>
      </c>
      <c r="M688" s="2">
        <v>42980</v>
      </c>
      <c r="N688" s="16" t="s">
        <v>21</v>
      </c>
      <c r="O688" s="13" t="s">
        <v>351</v>
      </c>
      <c r="P688" s="13" t="s">
        <v>352</v>
      </c>
      <c r="Q688" s="11" t="s">
        <v>24</v>
      </c>
      <c r="R688" s="11" t="s">
        <v>89</v>
      </c>
    </row>
    <row r="689" spans="1:18" ht="24" x14ac:dyDescent="0.15">
      <c r="A689" s="11">
        <v>688</v>
      </c>
      <c r="B689" s="2" t="s">
        <v>1328</v>
      </c>
      <c r="C689" s="3" t="s">
        <v>2050</v>
      </c>
      <c r="D689" s="7">
        <f>VLOOKUP(C689,[1]圆通全网结算明细!$A:$B,2,0)</f>
        <v>5203701433</v>
      </c>
      <c r="E689" s="4">
        <v>101</v>
      </c>
      <c r="F689" s="5" t="s">
        <v>1082</v>
      </c>
      <c r="G689" s="5" t="s">
        <v>2051</v>
      </c>
      <c r="H689" s="12" t="s">
        <v>936</v>
      </c>
      <c r="I689" s="12">
        <f t="shared" si="21"/>
        <v>4</v>
      </c>
      <c r="J689" s="12">
        <v>5</v>
      </c>
      <c r="K689" s="12">
        <v>2</v>
      </c>
      <c r="L689" s="12">
        <f t="shared" si="20"/>
        <v>11</v>
      </c>
      <c r="M689" s="2">
        <v>42980</v>
      </c>
      <c r="N689" s="16" t="s">
        <v>21</v>
      </c>
      <c r="O689" s="13" t="s">
        <v>2052</v>
      </c>
      <c r="P689" s="13" t="s">
        <v>2053</v>
      </c>
      <c r="Q689" s="11" t="s">
        <v>24</v>
      </c>
      <c r="R689" s="11" t="s">
        <v>25</v>
      </c>
    </row>
    <row r="690" spans="1:18" ht="24" x14ac:dyDescent="0.15">
      <c r="A690" s="11">
        <v>689</v>
      </c>
      <c r="B690" s="2" t="s">
        <v>1328</v>
      </c>
      <c r="C690" s="3" t="s">
        <v>2054</v>
      </c>
      <c r="D690" s="7">
        <f>VLOOKUP(C690,[1]圆通全网结算明细!$A:$B,2,0)</f>
        <v>5203763571</v>
      </c>
      <c r="E690" s="4">
        <v>101</v>
      </c>
      <c r="F690" s="5" t="s">
        <v>1082</v>
      </c>
      <c r="G690" s="5" t="s">
        <v>2055</v>
      </c>
      <c r="H690" s="12" t="s">
        <v>961</v>
      </c>
      <c r="I690" s="12">
        <f t="shared" si="21"/>
        <v>3</v>
      </c>
      <c r="J690" s="12">
        <v>5</v>
      </c>
      <c r="K690" s="12">
        <v>2</v>
      </c>
      <c r="L690" s="12">
        <f t="shared" si="20"/>
        <v>9</v>
      </c>
      <c r="M690" s="2">
        <v>42980</v>
      </c>
      <c r="N690" s="16" t="s">
        <v>21</v>
      </c>
      <c r="O690" s="13" t="s">
        <v>351</v>
      </c>
      <c r="P690" s="13" t="s">
        <v>352</v>
      </c>
      <c r="Q690" s="11" t="s">
        <v>24</v>
      </c>
      <c r="R690" s="11" t="s">
        <v>25</v>
      </c>
    </row>
    <row r="691" spans="1:18" ht="24" x14ac:dyDescent="0.15">
      <c r="A691" s="11">
        <v>690</v>
      </c>
      <c r="B691" s="2" t="s">
        <v>1328</v>
      </c>
      <c r="C691" s="3" t="s">
        <v>2056</v>
      </c>
      <c r="D691" s="7">
        <f>VLOOKUP(C691,[1]圆通全网结算明细!$A:$B,2,0)</f>
        <v>5203762021</v>
      </c>
      <c r="E691" s="4">
        <v>101</v>
      </c>
      <c r="F691" s="5" t="s">
        <v>1082</v>
      </c>
      <c r="G691" s="5" t="s">
        <v>2057</v>
      </c>
      <c r="H691" s="12" t="s">
        <v>372</v>
      </c>
      <c r="I691" s="12">
        <f t="shared" si="21"/>
        <v>1</v>
      </c>
      <c r="J691" s="12">
        <v>5</v>
      </c>
      <c r="K691" s="12">
        <v>2</v>
      </c>
      <c r="L691" s="12">
        <f t="shared" si="20"/>
        <v>5</v>
      </c>
      <c r="M691" s="2">
        <v>42980</v>
      </c>
      <c r="N691" s="16" t="s">
        <v>21</v>
      </c>
      <c r="O691" s="13" t="s">
        <v>1578</v>
      </c>
      <c r="P691" s="13" t="s">
        <v>1579</v>
      </c>
      <c r="Q691" s="11" t="s">
        <v>24</v>
      </c>
      <c r="R691" s="11" t="s">
        <v>25</v>
      </c>
    </row>
    <row r="692" spans="1:18" ht="24" x14ac:dyDescent="0.15">
      <c r="A692" s="11">
        <v>691</v>
      </c>
      <c r="B692" s="2" t="s">
        <v>1328</v>
      </c>
      <c r="C692" s="3" t="s">
        <v>2058</v>
      </c>
      <c r="D692" s="7">
        <f>VLOOKUP(C692,[1]圆通全网结算明细!$A:$B,2,0)</f>
        <v>5203807286</v>
      </c>
      <c r="E692" s="4">
        <v>101</v>
      </c>
      <c r="F692" s="5" t="s">
        <v>1082</v>
      </c>
      <c r="G692" s="5" t="s">
        <v>2059</v>
      </c>
      <c r="H692" s="12" t="s">
        <v>998</v>
      </c>
      <c r="I692" s="12">
        <f t="shared" si="21"/>
        <v>1</v>
      </c>
      <c r="J692" s="12">
        <v>5</v>
      </c>
      <c r="K692" s="12">
        <v>2</v>
      </c>
      <c r="L692" s="12">
        <f t="shared" si="20"/>
        <v>5</v>
      </c>
      <c r="M692" s="2">
        <v>42980</v>
      </c>
      <c r="N692" s="16" t="s">
        <v>21</v>
      </c>
      <c r="O692" s="13" t="s">
        <v>1365</v>
      </c>
      <c r="P692" s="13" t="s">
        <v>1366</v>
      </c>
      <c r="Q692" s="11" t="s">
        <v>24</v>
      </c>
      <c r="R692" s="11" t="s">
        <v>89</v>
      </c>
    </row>
    <row r="693" spans="1:18" ht="24" x14ac:dyDescent="0.15">
      <c r="A693" s="11">
        <v>692</v>
      </c>
      <c r="B693" s="2" t="s">
        <v>1328</v>
      </c>
      <c r="C693" s="3" t="s">
        <v>2060</v>
      </c>
      <c r="D693" s="7">
        <f>VLOOKUP(C693,[1]圆通全网结算明细!$A:$B,2,0)</f>
        <v>5203782193</v>
      </c>
      <c r="E693" s="4">
        <v>101</v>
      </c>
      <c r="F693" s="5" t="s">
        <v>1082</v>
      </c>
      <c r="G693" s="5" t="s">
        <v>2061</v>
      </c>
      <c r="H693" s="12" t="s">
        <v>1371</v>
      </c>
      <c r="I693" s="12">
        <f t="shared" si="21"/>
        <v>3</v>
      </c>
      <c r="J693" s="12">
        <v>5</v>
      </c>
      <c r="K693" s="12">
        <v>2</v>
      </c>
      <c r="L693" s="12">
        <f t="shared" si="20"/>
        <v>9</v>
      </c>
      <c r="M693" s="2">
        <v>42980</v>
      </c>
      <c r="N693" s="16" t="s">
        <v>21</v>
      </c>
      <c r="O693" s="13" t="s">
        <v>668</v>
      </c>
      <c r="P693" s="13" t="s">
        <v>669</v>
      </c>
      <c r="Q693" s="11" t="s">
        <v>24</v>
      </c>
      <c r="R693" s="11" t="s">
        <v>89</v>
      </c>
    </row>
    <row r="694" spans="1:18" ht="24" x14ac:dyDescent="0.15">
      <c r="A694" s="11">
        <v>693</v>
      </c>
      <c r="B694" s="2" t="s">
        <v>1328</v>
      </c>
      <c r="C694" s="3" t="s">
        <v>2062</v>
      </c>
      <c r="D694" s="7">
        <f>VLOOKUP(C694,[1]圆通全网结算明细!$A:$B,2,0)</f>
        <v>5203715563</v>
      </c>
      <c r="E694" s="4">
        <v>101</v>
      </c>
      <c r="F694" s="5" t="s">
        <v>1082</v>
      </c>
      <c r="G694" s="5" t="s">
        <v>2063</v>
      </c>
      <c r="H694" s="12" t="s">
        <v>552</v>
      </c>
      <c r="I694" s="12">
        <f t="shared" si="21"/>
        <v>1</v>
      </c>
      <c r="J694" s="12">
        <v>5</v>
      </c>
      <c r="K694" s="12">
        <v>2</v>
      </c>
      <c r="L694" s="12">
        <f t="shared" si="20"/>
        <v>5</v>
      </c>
      <c r="M694" s="2">
        <v>42980</v>
      </c>
      <c r="N694" s="16" t="s">
        <v>21</v>
      </c>
      <c r="O694" s="13" t="s">
        <v>2064</v>
      </c>
      <c r="P694" s="13" t="s">
        <v>2065</v>
      </c>
      <c r="Q694" s="11" t="s">
        <v>24</v>
      </c>
      <c r="R694" s="11" t="s">
        <v>89</v>
      </c>
    </row>
    <row r="695" spans="1:18" ht="24" x14ac:dyDescent="0.15">
      <c r="A695" s="11">
        <v>694</v>
      </c>
      <c r="B695" s="2" t="s">
        <v>1328</v>
      </c>
      <c r="C695" s="3" t="s">
        <v>2066</v>
      </c>
      <c r="D695" s="7">
        <f>VLOOKUP(C695,[1]圆通全网结算明细!$A:$B,2,0)</f>
        <v>5203804648</v>
      </c>
      <c r="E695" s="4">
        <v>101</v>
      </c>
      <c r="F695" s="5" t="s">
        <v>1082</v>
      </c>
      <c r="G695" s="5" t="s">
        <v>2067</v>
      </c>
      <c r="H695" s="12" t="s">
        <v>97</v>
      </c>
      <c r="I695" s="12">
        <f t="shared" si="21"/>
        <v>2</v>
      </c>
      <c r="J695" s="12">
        <v>5</v>
      </c>
      <c r="K695" s="12">
        <v>2</v>
      </c>
      <c r="L695" s="12">
        <f t="shared" si="20"/>
        <v>7</v>
      </c>
      <c r="M695" s="2">
        <v>42980</v>
      </c>
      <c r="N695" s="16" t="s">
        <v>21</v>
      </c>
      <c r="O695" s="13" t="s">
        <v>93</v>
      </c>
      <c r="P695" s="13" t="s">
        <v>94</v>
      </c>
      <c r="Q695" s="11" t="s">
        <v>24</v>
      </c>
      <c r="R695" s="11" t="s">
        <v>25</v>
      </c>
    </row>
    <row r="696" spans="1:18" ht="24" x14ac:dyDescent="0.15">
      <c r="A696" s="11">
        <v>695</v>
      </c>
      <c r="B696" s="2" t="s">
        <v>1328</v>
      </c>
      <c r="C696" s="3" t="s">
        <v>2068</v>
      </c>
      <c r="D696" s="7">
        <f>VLOOKUP(C696,[1]圆通全网结算明细!$A:$B,2,0)</f>
        <v>5203712815</v>
      </c>
      <c r="E696" s="4">
        <v>101</v>
      </c>
      <c r="F696" s="5" t="s">
        <v>1082</v>
      </c>
      <c r="G696" s="5" t="s">
        <v>2069</v>
      </c>
      <c r="H696" s="12" t="s">
        <v>1371</v>
      </c>
      <c r="I696" s="12">
        <f t="shared" si="21"/>
        <v>3</v>
      </c>
      <c r="J696" s="12">
        <v>5</v>
      </c>
      <c r="K696" s="12">
        <v>2</v>
      </c>
      <c r="L696" s="12">
        <f t="shared" si="20"/>
        <v>9</v>
      </c>
      <c r="M696" s="2">
        <v>42980</v>
      </c>
      <c r="N696" s="16" t="s">
        <v>21</v>
      </c>
      <c r="O696" s="13" t="s">
        <v>668</v>
      </c>
      <c r="P696" s="13" t="s">
        <v>669</v>
      </c>
      <c r="Q696" s="11" t="s">
        <v>24</v>
      </c>
      <c r="R696" s="11" t="s">
        <v>25</v>
      </c>
    </row>
    <row r="697" spans="1:18" ht="24" x14ac:dyDescent="0.15">
      <c r="A697" s="11">
        <v>696</v>
      </c>
      <c r="B697" s="2" t="s">
        <v>1328</v>
      </c>
      <c r="C697" s="3" t="s">
        <v>2070</v>
      </c>
      <c r="D697" s="7">
        <f>VLOOKUP(C697,[1]圆通全网结算明细!$A:$B,2,0)</f>
        <v>5203726812</v>
      </c>
      <c r="E697" s="4">
        <v>101</v>
      </c>
      <c r="F697" s="5" t="s">
        <v>1082</v>
      </c>
      <c r="G697" s="5" t="s">
        <v>2071</v>
      </c>
      <c r="H697" s="12" t="s">
        <v>961</v>
      </c>
      <c r="I697" s="12">
        <f t="shared" si="21"/>
        <v>3</v>
      </c>
      <c r="J697" s="12">
        <v>5</v>
      </c>
      <c r="K697" s="12">
        <v>2</v>
      </c>
      <c r="L697" s="12">
        <f t="shared" si="20"/>
        <v>9</v>
      </c>
      <c r="M697" s="2">
        <v>42980</v>
      </c>
      <c r="N697" s="16" t="s">
        <v>21</v>
      </c>
      <c r="O697" s="13" t="s">
        <v>351</v>
      </c>
      <c r="P697" s="13" t="s">
        <v>352</v>
      </c>
      <c r="Q697" s="11" t="s">
        <v>24</v>
      </c>
      <c r="R697" s="11" t="s">
        <v>25</v>
      </c>
    </row>
    <row r="698" spans="1:18" ht="36" x14ac:dyDescent="0.15">
      <c r="A698" s="11">
        <v>697</v>
      </c>
      <c r="B698" s="2" t="s">
        <v>1328</v>
      </c>
      <c r="C698" s="3" t="s">
        <v>2072</v>
      </c>
      <c r="D698" s="7">
        <f>VLOOKUP(C698,[1]圆通全网结算明细!$A:$B,2,0)</f>
        <v>5203754936</v>
      </c>
      <c r="E698" s="4">
        <v>101</v>
      </c>
      <c r="F698" s="5" t="s">
        <v>1082</v>
      </c>
      <c r="G698" s="5" t="s">
        <v>2073</v>
      </c>
      <c r="H698" s="12" t="s">
        <v>552</v>
      </c>
      <c r="I698" s="12">
        <f t="shared" si="21"/>
        <v>1</v>
      </c>
      <c r="J698" s="12">
        <v>5</v>
      </c>
      <c r="K698" s="12">
        <v>2</v>
      </c>
      <c r="L698" s="12">
        <f t="shared" si="20"/>
        <v>5</v>
      </c>
      <c r="M698" s="2">
        <v>42980</v>
      </c>
      <c r="N698" s="16" t="s">
        <v>21</v>
      </c>
      <c r="O698" s="13" t="s">
        <v>1781</v>
      </c>
      <c r="P698" s="13" t="s">
        <v>1782</v>
      </c>
      <c r="Q698" s="11" t="s">
        <v>24</v>
      </c>
      <c r="R698" s="11" t="s">
        <v>25</v>
      </c>
    </row>
    <row r="699" spans="1:18" ht="24" x14ac:dyDescent="0.15">
      <c r="A699" s="11">
        <v>698</v>
      </c>
      <c r="B699" s="2" t="s">
        <v>1328</v>
      </c>
      <c r="C699" s="3" t="s">
        <v>2074</v>
      </c>
      <c r="D699" s="7">
        <f>VLOOKUP(C699,[1]圆通全网结算明细!$A:$B,2,0)</f>
        <v>5203741315</v>
      </c>
      <c r="E699" s="4">
        <v>101</v>
      </c>
      <c r="F699" s="5" t="s">
        <v>1082</v>
      </c>
      <c r="G699" s="5" t="s">
        <v>2075</v>
      </c>
      <c r="H699" s="12" t="s">
        <v>1371</v>
      </c>
      <c r="I699" s="12">
        <f t="shared" si="21"/>
        <v>3</v>
      </c>
      <c r="J699" s="12">
        <v>5</v>
      </c>
      <c r="K699" s="12">
        <v>2</v>
      </c>
      <c r="L699" s="12">
        <f t="shared" si="20"/>
        <v>9</v>
      </c>
      <c r="M699" s="2">
        <v>42980</v>
      </c>
      <c r="N699" s="16" t="s">
        <v>21</v>
      </c>
      <c r="O699" s="13" t="s">
        <v>668</v>
      </c>
      <c r="P699" s="13" t="s">
        <v>669</v>
      </c>
      <c r="Q699" s="11" t="s">
        <v>24</v>
      </c>
      <c r="R699" s="11" t="s">
        <v>25</v>
      </c>
    </row>
    <row r="700" spans="1:18" ht="24" x14ac:dyDescent="0.15">
      <c r="A700" s="11">
        <v>699</v>
      </c>
      <c r="B700" s="2" t="s">
        <v>1328</v>
      </c>
      <c r="C700" s="3" t="s">
        <v>2076</v>
      </c>
      <c r="D700" s="7">
        <f>VLOOKUP(C700,[1]圆通全网结算明细!$A:$B,2,0)</f>
        <v>5203712791</v>
      </c>
      <c r="E700" s="4">
        <v>101</v>
      </c>
      <c r="F700" s="5" t="s">
        <v>1082</v>
      </c>
      <c r="G700" s="5" t="s">
        <v>2077</v>
      </c>
      <c r="H700" s="12" t="s">
        <v>628</v>
      </c>
      <c r="I700" s="12">
        <f t="shared" si="21"/>
        <v>1</v>
      </c>
      <c r="J700" s="12">
        <v>5</v>
      </c>
      <c r="K700" s="12">
        <v>2</v>
      </c>
      <c r="L700" s="12">
        <f t="shared" si="20"/>
        <v>5</v>
      </c>
      <c r="M700" s="2">
        <v>42980</v>
      </c>
      <c r="N700" s="16" t="s">
        <v>21</v>
      </c>
      <c r="O700" s="13" t="s">
        <v>2079</v>
      </c>
      <c r="P700" s="13" t="s">
        <v>2080</v>
      </c>
      <c r="Q700" s="11" t="s">
        <v>24</v>
      </c>
      <c r="R700" s="11" t="s">
        <v>25</v>
      </c>
    </row>
    <row r="701" spans="1:18" ht="24" x14ac:dyDescent="0.15">
      <c r="A701" s="11">
        <v>700</v>
      </c>
      <c r="B701" s="2" t="s">
        <v>1328</v>
      </c>
      <c r="C701" s="3" t="s">
        <v>2081</v>
      </c>
      <c r="D701" s="7">
        <f>VLOOKUP(C701,[1]圆通全网结算明细!$A:$B,2,0)</f>
        <v>5203734302</v>
      </c>
      <c r="E701" s="4">
        <v>101</v>
      </c>
      <c r="F701" s="5" t="s">
        <v>1082</v>
      </c>
      <c r="G701" s="5" t="s">
        <v>2082</v>
      </c>
      <c r="H701" s="12" t="s">
        <v>961</v>
      </c>
      <c r="I701" s="12">
        <f t="shared" si="21"/>
        <v>3</v>
      </c>
      <c r="J701" s="12">
        <v>5</v>
      </c>
      <c r="K701" s="12">
        <v>2</v>
      </c>
      <c r="L701" s="12">
        <f t="shared" si="20"/>
        <v>9</v>
      </c>
      <c r="M701" s="2">
        <v>42980</v>
      </c>
      <c r="N701" s="16" t="s">
        <v>21</v>
      </c>
      <c r="O701" s="13" t="s">
        <v>351</v>
      </c>
      <c r="P701" s="13" t="s">
        <v>352</v>
      </c>
      <c r="Q701" s="11" t="s">
        <v>24</v>
      </c>
      <c r="R701" s="11" t="s">
        <v>89</v>
      </c>
    </row>
    <row r="702" spans="1:18" x14ac:dyDescent="0.15">
      <c r="A702" s="11">
        <v>701</v>
      </c>
      <c r="B702" s="2" t="s">
        <v>1328</v>
      </c>
      <c r="C702" s="3" t="s">
        <v>2083</v>
      </c>
      <c r="D702" s="7">
        <f>VLOOKUP(C702,[1]圆通全网结算明细!$A:$B,2,0)</f>
        <v>5203753544</v>
      </c>
      <c r="E702" s="4">
        <v>101</v>
      </c>
      <c r="F702" s="5" t="s">
        <v>1082</v>
      </c>
      <c r="G702" s="5" t="s">
        <v>2084</v>
      </c>
      <c r="H702" s="12" t="s">
        <v>287</v>
      </c>
      <c r="I702" s="12">
        <f t="shared" si="21"/>
        <v>2</v>
      </c>
      <c r="J702" s="12">
        <v>5</v>
      </c>
      <c r="K702" s="12">
        <v>2</v>
      </c>
      <c r="L702" s="12">
        <f t="shared" si="20"/>
        <v>7</v>
      </c>
      <c r="M702" s="2">
        <v>42980</v>
      </c>
      <c r="N702" s="16" t="s">
        <v>21</v>
      </c>
      <c r="O702" s="13" t="s">
        <v>93</v>
      </c>
      <c r="P702" s="13" t="s">
        <v>94</v>
      </c>
      <c r="Q702" s="11" t="s">
        <v>24</v>
      </c>
      <c r="R702" s="11" t="s">
        <v>89</v>
      </c>
    </row>
    <row r="703" spans="1:18" ht="24" x14ac:dyDescent="0.15">
      <c r="A703" s="11">
        <v>702</v>
      </c>
      <c r="B703" s="2" t="s">
        <v>1328</v>
      </c>
      <c r="C703" s="3" t="s">
        <v>2085</v>
      </c>
      <c r="D703" s="7">
        <f>VLOOKUP(C703,[1]圆通全网结算明细!$A:$B,2,0)</f>
        <v>5203698091</v>
      </c>
      <c r="E703" s="4">
        <v>101</v>
      </c>
      <c r="F703" s="5" t="s">
        <v>658</v>
      </c>
      <c r="G703" s="5" t="s">
        <v>2086</v>
      </c>
      <c r="H703" s="12" t="s">
        <v>110</v>
      </c>
      <c r="I703" s="12">
        <f t="shared" si="21"/>
        <v>2</v>
      </c>
      <c r="J703" s="12">
        <v>5</v>
      </c>
      <c r="K703" s="12">
        <v>2</v>
      </c>
      <c r="L703" s="12">
        <f t="shared" si="20"/>
        <v>7</v>
      </c>
      <c r="M703" s="2">
        <v>42980</v>
      </c>
      <c r="N703" s="16" t="s">
        <v>21</v>
      </c>
      <c r="O703" s="13" t="s">
        <v>146</v>
      </c>
      <c r="P703" s="13" t="s">
        <v>147</v>
      </c>
      <c r="Q703" s="11" t="s">
        <v>24</v>
      </c>
      <c r="R703" s="11" t="s">
        <v>25</v>
      </c>
    </row>
    <row r="704" spans="1:18" ht="36" x14ac:dyDescent="0.15">
      <c r="A704" s="11">
        <v>703</v>
      </c>
      <c r="B704" s="2" t="s">
        <v>1328</v>
      </c>
      <c r="C704" s="3" t="s">
        <v>2087</v>
      </c>
      <c r="D704" s="7">
        <f>VLOOKUP(C704,[1]圆通全网结算明细!$A:$B,2,0)</f>
        <v>5203699689</v>
      </c>
      <c r="E704" s="4">
        <v>101</v>
      </c>
      <c r="F704" s="5" t="s">
        <v>153</v>
      </c>
      <c r="G704" s="5" t="s">
        <v>2088</v>
      </c>
      <c r="H704" s="12" t="s">
        <v>892</v>
      </c>
      <c r="I704" s="12">
        <f t="shared" si="21"/>
        <v>2</v>
      </c>
      <c r="J704" s="12">
        <v>5</v>
      </c>
      <c r="K704" s="12">
        <v>2</v>
      </c>
      <c r="L704" s="12">
        <f t="shared" si="20"/>
        <v>7</v>
      </c>
      <c r="M704" s="2">
        <v>42980</v>
      </c>
      <c r="N704" s="16" t="s">
        <v>21</v>
      </c>
      <c r="O704" s="13" t="s">
        <v>93</v>
      </c>
      <c r="P704" s="13" t="s">
        <v>94</v>
      </c>
      <c r="Q704" s="11" t="s">
        <v>24</v>
      </c>
      <c r="R704" s="11" t="s">
        <v>25</v>
      </c>
    </row>
    <row r="705" spans="1:18" ht="36" x14ac:dyDescent="0.15">
      <c r="A705" s="11">
        <v>704</v>
      </c>
      <c r="B705" s="2" t="s">
        <v>1328</v>
      </c>
      <c r="C705" s="3" t="s">
        <v>2089</v>
      </c>
      <c r="D705" s="7">
        <f>VLOOKUP(C705,[1]圆通全网结算明细!$A:$B,2,0)</f>
        <v>5203724443</v>
      </c>
      <c r="E705" s="4">
        <v>101</v>
      </c>
      <c r="F705" s="5" t="s">
        <v>153</v>
      </c>
      <c r="G705" s="5" t="s">
        <v>2090</v>
      </c>
      <c r="H705" s="12" t="s">
        <v>961</v>
      </c>
      <c r="I705" s="12">
        <f t="shared" si="21"/>
        <v>3</v>
      </c>
      <c r="J705" s="12">
        <v>5</v>
      </c>
      <c r="K705" s="12">
        <v>2</v>
      </c>
      <c r="L705" s="12">
        <f t="shared" si="20"/>
        <v>9</v>
      </c>
      <c r="M705" s="2">
        <v>42980</v>
      </c>
      <c r="N705" s="16" t="s">
        <v>21</v>
      </c>
      <c r="O705" s="13" t="s">
        <v>351</v>
      </c>
      <c r="P705" s="13" t="s">
        <v>352</v>
      </c>
      <c r="Q705" s="11" t="s">
        <v>24</v>
      </c>
      <c r="R705" s="11" t="s">
        <v>89</v>
      </c>
    </row>
    <row r="706" spans="1:18" ht="36" x14ac:dyDescent="0.15">
      <c r="A706" s="11">
        <v>705</v>
      </c>
      <c r="B706" s="2" t="s">
        <v>1328</v>
      </c>
      <c r="C706" s="3" t="s">
        <v>2091</v>
      </c>
      <c r="D706" s="7">
        <f>VLOOKUP(C706,[1]圆通全网结算明细!$A:$B,2,0)</f>
        <v>5203733448</v>
      </c>
      <c r="E706" s="4">
        <v>101</v>
      </c>
      <c r="F706" s="5" t="s">
        <v>153</v>
      </c>
      <c r="G706" s="5" t="s">
        <v>2092</v>
      </c>
      <c r="H706" s="12" t="s">
        <v>838</v>
      </c>
      <c r="I706" s="12">
        <f t="shared" si="21"/>
        <v>1</v>
      </c>
      <c r="J706" s="12">
        <v>5</v>
      </c>
      <c r="K706" s="12">
        <v>2</v>
      </c>
      <c r="L706" s="12">
        <f t="shared" ref="L706:L769" si="22">J706+(I706-1)*K706</f>
        <v>5</v>
      </c>
      <c r="M706" s="2">
        <v>42980</v>
      </c>
      <c r="N706" s="16" t="s">
        <v>21</v>
      </c>
      <c r="O706" s="13" t="s">
        <v>2093</v>
      </c>
      <c r="P706" s="13" t="s">
        <v>2094</v>
      </c>
      <c r="Q706" s="11" t="s">
        <v>24</v>
      </c>
      <c r="R706" s="11" t="s">
        <v>25</v>
      </c>
    </row>
    <row r="707" spans="1:18" ht="24" x14ac:dyDescent="0.15">
      <c r="A707" s="11">
        <v>706</v>
      </c>
      <c r="B707" s="2" t="s">
        <v>1328</v>
      </c>
      <c r="C707" s="3" t="s">
        <v>2095</v>
      </c>
      <c r="D707" s="7">
        <f>VLOOKUP(C707,[1]圆通全网结算明细!$A:$B,2,0)</f>
        <v>5203773681</v>
      </c>
      <c r="E707" s="4">
        <v>101</v>
      </c>
      <c r="F707" s="5" t="s">
        <v>153</v>
      </c>
      <c r="G707" s="5" t="s">
        <v>2096</v>
      </c>
      <c r="H707" s="12" t="s">
        <v>961</v>
      </c>
      <c r="I707" s="12">
        <f t="shared" ref="I707:I770" si="23">CEILING(H707,1)</f>
        <v>3</v>
      </c>
      <c r="J707" s="12">
        <v>5</v>
      </c>
      <c r="K707" s="12">
        <v>2</v>
      </c>
      <c r="L707" s="12">
        <f t="shared" si="22"/>
        <v>9</v>
      </c>
      <c r="M707" s="2">
        <v>42980</v>
      </c>
      <c r="N707" s="16" t="s">
        <v>21</v>
      </c>
      <c r="O707" s="13" t="s">
        <v>351</v>
      </c>
      <c r="P707" s="13" t="s">
        <v>352</v>
      </c>
      <c r="Q707" s="11" t="s">
        <v>24</v>
      </c>
      <c r="R707" s="11" t="s">
        <v>89</v>
      </c>
    </row>
    <row r="708" spans="1:18" ht="36" x14ac:dyDescent="0.15">
      <c r="A708" s="11">
        <v>707</v>
      </c>
      <c r="B708" s="2" t="s">
        <v>1328</v>
      </c>
      <c r="C708" s="3" t="s">
        <v>2097</v>
      </c>
      <c r="D708" s="7">
        <f>VLOOKUP(C708,[1]圆通全网结算明细!$A:$B,2,0)</f>
        <v>5203706328</v>
      </c>
      <c r="E708" s="4">
        <v>101</v>
      </c>
      <c r="F708" s="5" t="s">
        <v>153</v>
      </c>
      <c r="G708" s="5" t="s">
        <v>2098</v>
      </c>
      <c r="H708" s="12" t="s">
        <v>110</v>
      </c>
      <c r="I708" s="12">
        <f t="shared" si="23"/>
        <v>2</v>
      </c>
      <c r="J708" s="12">
        <v>5</v>
      </c>
      <c r="K708" s="12">
        <v>2</v>
      </c>
      <c r="L708" s="12">
        <f t="shared" si="22"/>
        <v>7</v>
      </c>
      <c r="M708" s="2">
        <v>42980</v>
      </c>
      <c r="N708" s="16" t="s">
        <v>21</v>
      </c>
      <c r="O708" s="13" t="s">
        <v>111</v>
      </c>
      <c r="P708" s="13" t="s">
        <v>112</v>
      </c>
      <c r="Q708" s="11" t="s">
        <v>24</v>
      </c>
      <c r="R708" s="11" t="s">
        <v>25</v>
      </c>
    </row>
    <row r="709" spans="1:18" ht="24" x14ac:dyDescent="0.15">
      <c r="A709" s="11">
        <v>708</v>
      </c>
      <c r="B709" s="2" t="s">
        <v>1328</v>
      </c>
      <c r="C709" s="3" t="s">
        <v>2099</v>
      </c>
      <c r="D709" s="7">
        <f>VLOOKUP(C709,[1]圆通全网结算明细!$A:$B,2,0)</f>
        <v>5203744724</v>
      </c>
      <c r="E709" s="4">
        <v>101</v>
      </c>
      <c r="F709" s="5" t="s">
        <v>153</v>
      </c>
      <c r="G709" s="5" t="s">
        <v>2100</v>
      </c>
      <c r="H709" s="12" t="s">
        <v>690</v>
      </c>
      <c r="I709" s="12">
        <f t="shared" si="23"/>
        <v>2</v>
      </c>
      <c r="J709" s="12">
        <v>5</v>
      </c>
      <c r="K709" s="12">
        <v>2</v>
      </c>
      <c r="L709" s="12">
        <f t="shared" si="22"/>
        <v>7</v>
      </c>
      <c r="M709" s="2">
        <v>42980</v>
      </c>
      <c r="N709" s="16" t="s">
        <v>21</v>
      </c>
      <c r="O709" s="13" t="s">
        <v>1386</v>
      </c>
      <c r="P709" s="13" t="s">
        <v>1387</v>
      </c>
      <c r="Q709" s="11" t="s">
        <v>24</v>
      </c>
      <c r="R709" s="11" t="s">
        <v>25</v>
      </c>
    </row>
    <row r="710" spans="1:18" ht="24" x14ac:dyDescent="0.15">
      <c r="A710" s="11">
        <v>709</v>
      </c>
      <c r="B710" s="2" t="s">
        <v>1328</v>
      </c>
      <c r="C710" s="3" t="s">
        <v>2101</v>
      </c>
      <c r="D710" s="7">
        <f>VLOOKUP(C710,[1]圆通全网结算明细!$A:$B,2,0)</f>
        <v>5203716706</v>
      </c>
      <c r="E710" s="4">
        <v>101</v>
      </c>
      <c r="F710" s="5" t="s">
        <v>153</v>
      </c>
      <c r="G710" s="5" t="s">
        <v>2100</v>
      </c>
      <c r="H710" s="12" t="s">
        <v>1714</v>
      </c>
      <c r="I710" s="12">
        <f t="shared" si="23"/>
        <v>3</v>
      </c>
      <c r="J710" s="12">
        <v>5</v>
      </c>
      <c r="K710" s="12">
        <v>2</v>
      </c>
      <c r="L710" s="12">
        <f t="shared" si="22"/>
        <v>9</v>
      </c>
      <c r="M710" s="2">
        <v>42980</v>
      </c>
      <c r="N710" s="16" t="s">
        <v>21</v>
      </c>
      <c r="O710" s="13" t="s">
        <v>351</v>
      </c>
      <c r="P710" s="13" t="s">
        <v>352</v>
      </c>
      <c r="Q710" s="11" t="s">
        <v>24</v>
      </c>
      <c r="R710" s="11" t="s">
        <v>25</v>
      </c>
    </row>
    <row r="711" spans="1:18" ht="36" x14ac:dyDescent="0.15">
      <c r="A711" s="11">
        <v>710</v>
      </c>
      <c r="B711" s="2" t="s">
        <v>1328</v>
      </c>
      <c r="C711" s="3" t="s">
        <v>2102</v>
      </c>
      <c r="D711" s="7">
        <f>VLOOKUP(C711,[1]圆通全网结算明细!$A:$B,2,0)</f>
        <v>5203796518</v>
      </c>
      <c r="E711" s="4">
        <v>101</v>
      </c>
      <c r="F711" s="5" t="s">
        <v>153</v>
      </c>
      <c r="G711" s="5" t="s">
        <v>2103</v>
      </c>
      <c r="H711" s="12" t="s">
        <v>961</v>
      </c>
      <c r="I711" s="12">
        <f t="shared" si="23"/>
        <v>3</v>
      </c>
      <c r="J711" s="12">
        <v>5</v>
      </c>
      <c r="K711" s="12">
        <v>2</v>
      </c>
      <c r="L711" s="12">
        <f t="shared" si="22"/>
        <v>9</v>
      </c>
      <c r="M711" s="2">
        <v>42980</v>
      </c>
      <c r="N711" s="16" t="s">
        <v>21</v>
      </c>
      <c r="O711" s="13" t="s">
        <v>351</v>
      </c>
      <c r="P711" s="13" t="s">
        <v>352</v>
      </c>
      <c r="Q711" s="11" t="s">
        <v>24</v>
      </c>
      <c r="R711" s="11" t="s">
        <v>89</v>
      </c>
    </row>
    <row r="712" spans="1:18" ht="24" x14ac:dyDescent="0.15">
      <c r="A712" s="11">
        <v>711</v>
      </c>
      <c r="B712" s="2" t="s">
        <v>1328</v>
      </c>
      <c r="C712" s="3" t="s">
        <v>2104</v>
      </c>
      <c r="D712" s="7">
        <f>VLOOKUP(C712,[1]圆通全网结算明细!$A:$B,2,0)</f>
        <v>5203788533</v>
      </c>
      <c r="E712" s="4">
        <v>101</v>
      </c>
      <c r="F712" s="5" t="s">
        <v>153</v>
      </c>
      <c r="G712" s="5" t="s">
        <v>2105</v>
      </c>
      <c r="H712" s="12" t="s">
        <v>961</v>
      </c>
      <c r="I712" s="12">
        <f t="shared" si="23"/>
        <v>3</v>
      </c>
      <c r="J712" s="12">
        <v>5</v>
      </c>
      <c r="K712" s="12">
        <v>2</v>
      </c>
      <c r="L712" s="12">
        <f t="shared" si="22"/>
        <v>9</v>
      </c>
      <c r="M712" s="2">
        <v>42980</v>
      </c>
      <c r="N712" s="16" t="s">
        <v>21</v>
      </c>
      <c r="O712" s="13" t="s">
        <v>351</v>
      </c>
      <c r="P712" s="13" t="s">
        <v>352</v>
      </c>
      <c r="Q712" s="11" t="s">
        <v>24</v>
      </c>
      <c r="R712" s="11" t="s">
        <v>89</v>
      </c>
    </row>
    <row r="713" spans="1:18" ht="24" x14ac:dyDescent="0.15">
      <c r="A713" s="11">
        <v>712</v>
      </c>
      <c r="B713" s="2" t="s">
        <v>1328</v>
      </c>
      <c r="C713" s="3" t="s">
        <v>2106</v>
      </c>
      <c r="D713" s="7">
        <f>VLOOKUP(C713,[1]圆通全网结算明细!$A:$B,2,0)</f>
        <v>5203702378</v>
      </c>
      <c r="E713" s="4">
        <v>101</v>
      </c>
      <c r="F713" s="5" t="s">
        <v>153</v>
      </c>
      <c r="G713" s="5" t="s">
        <v>1196</v>
      </c>
      <c r="H713" s="12" t="s">
        <v>1299</v>
      </c>
      <c r="I713" s="12">
        <f t="shared" si="23"/>
        <v>2</v>
      </c>
      <c r="J713" s="12">
        <v>5</v>
      </c>
      <c r="K713" s="12">
        <v>2</v>
      </c>
      <c r="L713" s="12">
        <f t="shared" si="22"/>
        <v>7</v>
      </c>
      <c r="M713" s="2">
        <v>42980</v>
      </c>
      <c r="N713" s="19" t="s">
        <v>7144</v>
      </c>
      <c r="O713" s="13" t="s">
        <v>2107</v>
      </c>
      <c r="P713" s="13" t="s">
        <v>2108</v>
      </c>
      <c r="Q713" s="11" t="s">
        <v>24</v>
      </c>
      <c r="R713" s="11" t="s">
        <v>25</v>
      </c>
    </row>
    <row r="714" spans="1:18" ht="24" x14ac:dyDescent="0.15">
      <c r="A714" s="11">
        <v>713</v>
      </c>
      <c r="B714" s="2" t="s">
        <v>1328</v>
      </c>
      <c r="C714" s="3" t="s">
        <v>2109</v>
      </c>
      <c r="D714" s="7">
        <f>VLOOKUP(C714,[1]圆通全网结算明细!$A:$B,2,0)</f>
        <v>5203750137</v>
      </c>
      <c r="E714" s="4">
        <v>101</v>
      </c>
      <c r="F714" s="5" t="s">
        <v>153</v>
      </c>
      <c r="G714" s="5" t="s">
        <v>1196</v>
      </c>
      <c r="H714" s="12" t="s">
        <v>1108</v>
      </c>
      <c r="I714" s="12">
        <f t="shared" si="23"/>
        <v>2</v>
      </c>
      <c r="J714" s="12">
        <v>5</v>
      </c>
      <c r="K714" s="12">
        <v>2</v>
      </c>
      <c r="L714" s="12">
        <f t="shared" si="22"/>
        <v>7</v>
      </c>
      <c r="M714" s="2">
        <v>42980</v>
      </c>
      <c r="N714" s="16" t="s">
        <v>21</v>
      </c>
      <c r="O714" s="13" t="s">
        <v>2110</v>
      </c>
      <c r="P714" s="13" t="s">
        <v>2111</v>
      </c>
      <c r="Q714" s="11" t="s">
        <v>24</v>
      </c>
      <c r="R714" s="11" t="s">
        <v>25</v>
      </c>
    </row>
    <row r="715" spans="1:18" ht="24" x14ac:dyDescent="0.15">
      <c r="A715" s="11">
        <v>714</v>
      </c>
      <c r="B715" s="2" t="s">
        <v>1328</v>
      </c>
      <c r="C715" s="3" t="s">
        <v>2112</v>
      </c>
      <c r="D715" s="7">
        <f>VLOOKUP(C715,[1]圆通全网结算明细!$A:$B,2,0)</f>
        <v>5203797098</v>
      </c>
      <c r="E715" s="4">
        <v>101</v>
      </c>
      <c r="F715" s="5" t="s">
        <v>153</v>
      </c>
      <c r="G715" s="5" t="s">
        <v>2113</v>
      </c>
      <c r="H715" s="12" t="s">
        <v>961</v>
      </c>
      <c r="I715" s="12">
        <f t="shared" si="23"/>
        <v>3</v>
      </c>
      <c r="J715" s="12">
        <v>5</v>
      </c>
      <c r="K715" s="12">
        <v>2</v>
      </c>
      <c r="L715" s="12">
        <f t="shared" si="22"/>
        <v>9</v>
      </c>
      <c r="M715" s="2">
        <v>42980</v>
      </c>
      <c r="N715" s="16" t="s">
        <v>21</v>
      </c>
      <c r="O715" s="13" t="s">
        <v>351</v>
      </c>
      <c r="P715" s="13" t="s">
        <v>352</v>
      </c>
      <c r="Q715" s="11" t="s">
        <v>24</v>
      </c>
      <c r="R715" s="11" t="s">
        <v>89</v>
      </c>
    </row>
    <row r="716" spans="1:18" ht="24" x14ac:dyDescent="0.15">
      <c r="A716" s="11">
        <v>715</v>
      </c>
      <c r="B716" s="2" t="s">
        <v>1328</v>
      </c>
      <c r="C716" s="3" t="s">
        <v>2114</v>
      </c>
      <c r="D716" s="7">
        <f>VLOOKUP(C716,[1]圆通全网结算明细!$A:$B,2,0)</f>
        <v>5203756355</v>
      </c>
      <c r="E716" s="4">
        <v>101</v>
      </c>
      <c r="F716" s="5" t="s">
        <v>153</v>
      </c>
      <c r="G716" s="5" t="s">
        <v>2115</v>
      </c>
      <c r="H716" s="12" t="s">
        <v>2116</v>
      </c>
      <c r="I716" s="12">
        <f t="shared" si="23"/>
        <v>3</v>
      </c>
      <c r="J716" s="12">
        <v>5</v>
      </c>
      <c r="K716" s="12">
        <v>2</v>
      </c>
      <c r="L716" s="12">
        <f t="shared" si="22"/>
        <v>9</v>
      </c>
      <c r="M716" s="2">
        <v>42980</v>
      </c>
      <c r="N716" s="16" t="s">
        <v>21</v>
      </c>
      <c r="O716" s="13" t="s">
        <v>351</v>
      </c>
      <c r="P716" s="13" t="s">
        <v>352</v>
      </c>
      <c r="Q716" s="11" t="s">
        <v>24</v>
      </c>
      <c r="R716" s="11" t="s">
        <v>89</v>
      </c>
    </row>
    <row r="717" spans="1:18" ht="24" x14ac:dyDescent="0.15">
      <c r="A717" s="11">
        <v>716</v>
      </c>
      <c r="B717" s="2" t="s">
        <v>1328</v>
      </c>
      <c r="C717" s="3" t="s">
        <v>2117</v>
      </c>
      <c r="D717" s="7">
        <f>VLOOKUP(C717,[1]圆通全网结算明细!$A:$B,2,0)</f>
        <v>5203706639</v>
      </c>
      <c r="E717" s="4">
        <v>101</v>
      </c>
      <c r="F717" s="5" t="s">
        <v>18</v>
      </c>
      <c r="G717" s="5" t="s">
        <v>2118</v>
      </c>
      <c r="H717" s="12" t="s">
        <v>961</v>
      </c>
      <c r="I717" s="12">
        <f t="shared" si="23"/>
        <v>3</v>
      </c>
      <c r="J717" s="12">
        <v>5</v>
      </c>
      <c r="K717" s="12">
        <v>2</v>
      </c>
      <c r="L717" s="12">
        <f t="shared" si="22"/>
        <v>9</v>
      </c>
      <c r="M717" s="2">
        <v>42980</v>
      </c>
      <c r="N717" s="16" t="s">
        <v>21</v>
      </c>
      <c r="O717" s="13" t="s">
        <v>351</v>
      </c>
      <c r="P717" s="13" t="s">
        <v>352</v>
      </c>
      <c r="Q717" s="11" t="s">
        <v>24</v>
      </c>
      <c r="R717" s="11" t="s">
        <v>25</v>
      </c>
    </row>
    <row r="718" spans="1:18" ht="24" x14ac:dyDescent="0.15">
      <c r="A718" s="11">
        <v>717</v>
      </c>
      <c r="B718" s="2" t="s">
        <v>1328</v>
      </c>
      <c r="C718" s="3" t="s">
        <v>2119</v>
      </c>
      <c r="D718" s="7">
        <f>VLOOKUP(C718,[1]圆通全网结算明细!$A:$B,2,0)</f>
        <v>5203806098</v>
      </c>
      <c r="E718" s="4">
        <v>101</v>
      </c>
      <c r="F718" s="5" t="s">
        <v>1215</v>
      </c>
      <c r="G718" s="5" t="s">
        <v>2120</v>
      </c>
      <c r="H718" s="12" t="s">
        <v>656</v>
      </c>
      <c r="I718" s="12">
        <f t="shared" si="23"/>
        <v>1</v>
      </c>
      <c r="J718" s="12">
        <v>5</v>
      </c>
      <c r="K718" s="12">
        <v>2</v>
      </c>
      <c r="L718" s="12">
        <f t="shared" si="22"/>
        <v>5</v>
      </c>
      <c r="M718" s="2">
        <v>42980</v>
      </c>
      <c r="N718" s="19" t="s">
        <v>7144</v>
      </c>
      <c r="O718" s="13" t="s">
        <v>1365</v>
      </c>
      <c r="P718" s="13" t="s">
        <v>1366</v>
      </c>
      <c r="Q718" s="11" t="s">
        <v>24</v>
      </c>
      <c r="R718" s="11" t="s">
        <v>25</v>
      </c>
    </row>
    <row r="719" spans="1:18" ht="36" x14ac:dyDescent="0.15">
      <c r="A719" s="11">
        <v>718</v>
      </c>
      <c r="B719" s="2" t="s">
        <v>1328</v>
      </c>
      <c r="C719" s="3" t="s">
        <v>2121</v>
      </c>
      <c r="D719" s="7">
        <f>VLOOKUP(C719,[1]圆通全网结算明细!$A:$B,2,0)</f>
        <v>5203749227</v>
      </c>
      <c r="E719" s="4">
        <v>101</v>
      </c>
      <c r="F719" s="5" t="s">
        <v>1215</v>
      </c>
      <c r="G719" s="5" t="s">
        <v>2122</v>
      </c>
      <c r="H719" s="12" t="s">
        <v>2123</v>
      </c>
      <c r="I719" s="12">
        <f t="shared" si="23"/>
        <v>2</v>
      </c>
      <c r="J719" s="12">
        <v>5</v>
      </c>
      <c r="K719" s="12">
        <v>2</v>
      </c>
      <c r="L719" s="12">
        <f t="shared" si="22"/>
        <v>7</v>
      </c>
      <c r="M719" s="2">
        <v>42980</v>
      </c>
      <c r="N719" s="16" t="s">
        <v>21</v>
      </c>
      <c r="O719" s="13" t="s">
        <v>93</v>
      </c>
      <c r="P719" s="13" t="s">
        <v>94</v>
      </c>
      <c r="Q719" s="11" t="s">
        <v>24</v>
      </c>
      <c r="R719" s="11" t="s">
        <v>89</v>
      </c>
    </row>
    <row r="720" spans="1:18" ht="36" x14ac:dyDescent="0.15">
      <c r="A720" s="11">
        <v>719</v>
      </c>
      <c r="B720" s="2" t="s">
        <v>1328</v>
      </c>
      <c r="C720" s="3" t="s">
        <v>2124</v>
      </c>
      <c r="D720" s="7">
        <f>VLOOKUP(C720,[1]圆通全网结算明细!$A:$B,2,0)</f>
        <v>5203775281</v>
      </c>
      <c r="E720" s="4">
        <v>101</v>
      </c>
      <c r="F720" s="5" t="s">
        <v>1215</v>
      </c>
      <c r="G720" s="5" t="s">
        <v>2122</v>
      </c>
      <c r="H720" s="12" t="s">
        <v>656</v>
      </c>
      <c r="I720" s="12">
        <f t="shared" si="23"/>
        <v>1</v>
      </c>
      <c r="J720" s="12">
        <v>5</v>
      </c>
      <c r="K720" s="12">
        <v>2</v>
      </c>
      <c r="L720" s="12">
        <f t="shared" si="22"/>
        <v>5</v>
      </c>
      <c r="M720" s="2">
        <v>42980</v>
      </c>
      <c r="N720" s="19" t="s">
        <v>7144</v>
      </c>
      <c r="O720" s="13" t="s">
        <v>753</v>
      </c>
      <c r="P720" s="13" t="s">
        <v>754</v>
      </c>
      <c r="Q720" s="11" t="s">
        <v>24</v>
      </c>
      <c r="R720" s="11" t="s">
        <v>89</v>
      </c>
    </row>
    <row r="721" spans="1:18" ht="24" x14ac:dyDescent="0.15">
      <c r="A721" s="11">
        <v>720</v>
      </c>
      <c r="B721" s="2" t="s">
        <v>1328</v>
      </c>
      <c r="C721" s="3" t="s">
        <v>2125</v>
      </c>
      <c r="D721" s="7">
        <f>VLOOKUP(C721,[1]圆通全网结算明细!$A:$B,2,0)</f>
        <v>5203757638</v>
      </c>
      <c r="E721" s="4">
        <v>101</v>
      </c>
      <c r="F721" s="5" t="s">
        <v>1215</v>
      </c>
      <c r="G721" s="5" t="s">
        <v>2126</v>
      </c>
      <c r="H721" s="12" t="s">
        <v>557</v>
      </c>
      <c r="I721" s="12">
        <f t="shared" si="23"/>
        <v>2</v>
      </c>
      <c r="J721" s="12">
        <v>5</v>
      </c>
      <c r="K721" s="12">
        <v>2</v>
      </c>
      <c r="L721" s="12">
        <f t="shared" si="22"/>
        <v>7</v>
      </c>
      <c r="M721" s="2">
        <v>42980</v>
      </c>
      <c r="N721" s="16" t="s">
        <v>21</v>
      </c>
      <c r="O721" s="13" t="s">
        <v>93</v>
      </c>
      <c r="P721" s="13" t="s">
        <v>94</v>
      </c>
      <c r="Q721" s="11" t="s">
        <v>24</v>
      </c>
      <c r="R721" s="11" t="s">
        <v>89</v>
      </c>
    </row>
    <row r="722" spans="1:18" ht="24" x14ac:dyDescent="0.15">
      <c r="A722" s="11">
        <v>721</v>
      </c>
      <c r="B722" s="2" t="s">
        <v>1328</v>
      </c>
      <c r="C722" s="3" t="s">
        <v>2127</v>
      </c>
      <c r="D722" s="7">
        <f>VLOOKUP(C722,[1]圆通全网结算明细!$A:$B,2,0)</f>
        <v>5203703183</v>
      </c>
      <c r="E722" s="4">
        <v>101</v>
      </c>
      <c r="F722" s="5" t="s">
        <v>1215</v>
      </c>
      <c r="G722" s="5" t="s">
        <v>2126</v>
      </c>
      <c r="H722" s="12" t="s">
        <v>1587</v>
      </c>
      <c r="I722" s="12">
        <f t="shared" si="23"/>
        <v>2</v>
      </c>
      <c r="J722" s="12">
        <v>5</v>
      </c>
      <c r="K722" s="12">
        <v>2</v>
      </c>
      <c r="L722" s="12">
        <f t="shared" si="22"/>
        <v>7</v>
      </c>
      <c r="M722" s="2">
        <v>42980</v>
      </c>
      <c r="N722" s="16" t="s">
        <v>21</v>
      </c>
      <c r="O722" s="13" t="s">
        <v>93</v>
      </c>
      <c r="P722" s="13" t="s">
        <v>94</v>
      </c>
      <c r="Q722" s="11" t="s">
        <v>24</v>
      </c>
      <c r="R722" s="11" t="s">
        <v>89</v>
      </c>
    </row>
    <row r="723" spans="1:18" ht="36" x14ac:dyDescent="0.15">
      <c r="A723" s="11">
        <v>722</v>
      </c>
      <c r="B723" s="2" t="s">
        <v>1328</v>
      </c>
      <c r="C723" s="3" t="s">
        <v>2128</v>
      </c>
      <c r="D723" s="7">
        <f>VLOOKUP(C723,[1]圆通全网结算明细!$A:$B,2,0)</f>
        <v>5203703599</v>
      </c>
      <c r="E723" s="4">
        <v>101</v>
      </c>
      <c r="F723" s="5" t="s">
        <v>1215</v>
      </c>
      <c r="G723" s="5" t="s">
        <v>2129</v>
      </c>
      <c r="H723" s="12" t="s">
        <v>1587</v>
      </c>
      <c r="I723" s="12">
        <f t="shared" si="23"/>
        <v>2</v>
      </c>
      <c r="J723" s="12">
        <v>5</v>
      </c>
      <c r="K723" s="12">
        <v>2</v>
      </c>
      <c r="L723" s="12">
        <f t="shared" si="22"/>
        <v>7</v>
      </c>
      <c r="M723" s="2">
        <v>42980</v>
      </c>
      <c r="N723" s="16" t="s">
        <v>21</v>
      </c>
      <c r="O723" s="13" t="s">
        <v>1386</v>
      </c>
      <c r="P723" s="13" t="s">
        <v>1387</v>
      </c>
      <c r="Q723" s="11" t="s">
        <v>24</v>
      </c>
      <c r="R723" s="11" t="s">
        <v>89</v>
      </c>
    </row>
    <row r="724" spans="1:18" ht="24" x14ac:dyDescent="0.15">
      <c r="A724" s="11">
        <v>723</v>
      </c>
      <c r="B724" s="2" t="s">
        <v>1328</v>
      </c>
      <c r="C724" s="3" t="s">
        <v>2130</v>
      </c>
      <c r="D724" s="7">
        <f>VLOOKUP(C724,[1]圆通全网结算明细!$A:$B,2,0)</f>
        <v>5203783519</v>
      </c>
      <c r="E724" s="4">
        <v>101</v>
      </c>
      <c r="F724" s="5" t="s">
        <v>1215</v>
      </c>
      <c r="G724" s="5" t="s">
        <v>2131</v>
      </c>
      <c r="H724" s="12" t="s">
        <v>1371</v>
      </c>
      <c r="I724" s="12">
        <f t="shared" si="23"/>
        <v>3</v>
      </c>
      <c r="J724" s="12">
        <v>5</v>
      </c>
      <c r="K724" s="12">
        <v>2</v>
      </c>
      <c r="L724" s="12">
        <f t="shared" si="22"/>
        <v>9</v>
      </c>
      <c r="M724" s="2">
        <v>42980</v>
      </c>
      <c r="N724" s="16" t="s">
        <v>21</v>
      </c>
      <c r="O724" s="13" t="s">
        <v>668</v>
      </c>
      <c r="P724" s="13" t="s">
        <v>669</v>
      </c>
      <c r="Q724" s="11" t="s">
        <v>24</v>
      </c>
      <c r="R724" s="11" t="s">
        <v>25</v>
      </c>
    </row>
    <row r="725" spans="1:18" ht="24" x14ac:dyDescent="0.15">
      <c r="A725" s="11">
        <v>724</v>
      </c>
      <c r="B725" s="2" t="s">
        <v>1328</v>
      </c>
      <c r="C725" s="3" t="s">
        <v>2132</v>
      </c>
      <c r="D725" s="7">
        <f>VLOOKUP(C725,[1]圆通全网结算明细!$A:$B,2,0)</f>
        <v>5203725000</v>
      </c>
      <c r="E725" s="4">
        <v>101</v>
      </c>
      <c r="F725" s="5" t="s">
        <v>1215</v>
      </c>
      <c r="G725" s="5" t="s">
        <v>2133</v>
      </c>
      <c r="H725" s="12" t="s">
        <v>961</v>
      </c>
      <c r="I725" s="12">
        <f t="shared" si="23"/>
        <v>3</v>
      </c>
      <c r="J725" s="12">
        <v>5</v>
      </c>
      <c r="K725" s="12">
        <v>2</v>
      </c>
      <c r="L725" s="12">
        <f t="shared" si="22"/>
        <v>9</v>
      </c>
      <c r="M725" s="2">
        <v>42980</v>
      </c>
      <c r="N725" s="16" t="s">
        <v>21</v>
      </c>
      <c r="O725" s="13" t="s">
        <v>351</v>
      </c>
      <c r="P725" s="13" t="s">
        <v>352</v>
      </c>
      <c r="Q725" s="11" t="s">
        <v>24</v>
      </c>
      <c r="R725" s="11" t="s">
        <v>25</v>
      </c>
    </row>
    <row r="726" spans="1:18" ht="24" x14ac:dyDescent="0.15">
      <c r="A726" s="11">
        <v>725</v>
      </c>
      <c r="B726" s="2" t="s">
        <v>1328</v>
      </c>
      <c r="C726" s="3" t="s">
        <v>2134</v>
      </c>
      <c r="D726" s="7">
        <f>VLOOKUP(C726,[1]圆通全网结算明细!$A:$B,2,0)</f>
        <v>5203705210</v>
      </c>
      <c r="E726" s="4">
        <v>101</v>
      </c>
      <c r="F726" s="5" t="s">
        <v>1215</v>
      </c>
      <c r="G726" s="5" t="s">
        <v>2135</v>
      </c>
      <c r="H726" s="12" t="s">
        <v>243</v>
      </c>
      <c r="I726" s="12">
        <f t="shared" si="23"/>
        <v>1</v>
      </c>
      <c r="J726" s="12">
        <v>5</v>
      </c>
      <c r="K726" s="12">
        <v>2</v>
      </c>
      <c r="L726" s="12">
        <f t="shared" si="22"/>
        <v>5</v>
      </c>
      <c r="M726" s="2">
        <v>42980</v>
      </c>
      <c r="N726" s="16" t="s">
        <v>21</v>
      </c>
      <c r="O726" s="13" t="s">
        <v>1331</v>
      </c>
      <c r="P726" s="13" t="s">
        <v>1332</v>
      </c>
      <c r="Q726" s="11" t="s">
        <v>24</v>
      </c>
      <c r="R726" s="11" t="s">
        <v>25</v>
      </c>
    </row>
    <row r="727" spans="1:18" ht="36" x14ac:dyDescent="0.15">
      <c r="A727" s="11">
        <v>726</v>
      </c>
      <c r="B727" s="2" t="s">
        <v>1328</v>
      </c>
      <c r="C727" s="3" t="s">
        <v>2136</v>
      </c>
      <c r="D727" s="7">
        <f>VLOOKUP(C727,[1]圆通全网结算明细!$A:$B,2,0)</f>
        <v>5203776815</v>
      </c>
      <c r="E727" s="4">
        <v>101</v>
      </c>
      <c r="F727" s="5" t="s">
        <v>1215</v>
      </c>
      <c r="G727" s="5" t="s">
        <v>2137</v>
      </c>
      <c r="H727" s="12" t="s">
        <v>961</v>
      </c>
      <c r="I727" s="12">
        <f t="shared" si="23"/>
        <v>3</v>
      </c>
      <c r="J727" s="12">
        <v>5</v>
      </c>
      <c r="K727" s="12">
        <v>2</v>
      </c>
      <c r="L727" s="12">
        <f t="shared" si="22"/>
        <v>9</v>
      </c>
      <c r="M727" s="2">
        <v>42980</v>
      </c>
      <c r="N727" s="16" t="s">
        <v>21</v>
      </c>
      <c r="O727" s="13" t="s">
        <v>351</v>
      </c>
      <c r="P727" s="13" t="s">
        <v>352</v>
      </c>
      <c r="Q727" s="11" t="s">
        <v>24</v>
      </c>
      <c r="R727" s="11" t="s">
        <v>89</v>
      </c>
    </row>
    <row r="728" spans="1:18" ht="24" x14ac:dyDescent="0.15">
      <c r="A728" s="11">
        <v>727</v>
      </c>
      <c r="B728" s="2" t="s">
        <v>1328</v>
      </c>
      <c r="C728" s="3" t="s">
        <v>2138</v>
      </c>
      <c r="D728" s="7">
        <f>VLOOKUP(C728,[1]圆通全网结算明细!$A:$B,2,0)</f>
        <v>5203756929</v>
      </c>
      <c r="E728" s="4">
        <v>101</v>
      </c>
      <c r="F728" s="5" t="s">
        <v>1215</v>
      </c>
      <c r="G728" s="5" t="s">
        <v>2139</v>
      </c>
      <c r="H728" s="12" t="s">
        <v>991</v>
      </c>
      <c r="I728" s="12">
        <f t="shared" si="23"/>
        <v>2</v>
      </c>
      <c r="J728" s="12">
        <v>5</v>
      </c>
      <c r="K728" s="12">
        <v>2</v>
      </c>
      <c r="L728" s="12">
        <f t="shared" si="22"/>
        <v>7</v>
      </c>
      <c r="M728" s="2">
        <v>42980</v>
      </c>
      <c r="N728" s="16" t="s">
        <v>21</v>
      </c>
      <c r="O728" s="13" t="s">
        <v>2140</v>
      </c>
      <c r="P728" s="13" t="s">
        <v>2141</v>
      </c>
      <c r="Q728" s="11" t="s">
        <v>24</v>
      </c>
      <c r="R728" s="11" t="s">
        <v>89</v>
      </c>
    </row>
    <row r="729" spans="1:18" ht="24" x14ac:dyDescent="0.15">
      <c r="A729" s="11">
        <v>728</v>
      </c>
      <c r="B729" s="2" t="s">
        <v>1328</v>
      </c>
      <c r="C729" s="3" t="s">
        <v>2142</v>
      </c>
      <c r="D729" s="7">
        <f>VLOOKUP(C729,[1]圆通全网结算明细!$A:$B,2,0)</f>
        <v>5203698091</v>
      </c>
      <c r="E729" s="4">
        <v>101</v>
      </c>
      <c r="F729" s="5" t="s">
        <v>1215</v>
      </c>
      <c r="G729" s="5" t="s">
        <v>2143</v>
      </c>
      <c r="H729" s="12" t="s">
        <v>1714</v>
      </c>
      <c r="I729" s="12">
        <f t="shared" si="23"/>
        <v>3</v>
      </c>
      <c r="J729" s="12">
        <v>5</v>
      </c>
      <c r="K729" s="12">
        <v>2</v>
      </c>
      <c r="L729" s="12">
        <f t="shared" si="22"/>
        <v>9</v>
      </c>
      <c r="M729" s="2">
        <v>42980</v>
      </c>
      <c r="N729" s="16" t="s">
        <v>21</v>
      </c>
      <c r="O729" s="13" t="s">
        <v>351</v>
      </c>
      <c r="P729" s="13" t="s">
        <v>352</v>
      </c>
      <c r="Q729" s="11" t="s">
        <v>24</v>
      </c>
      <c r="R729" s="11" t="s">
        <v>89</v>
      </c>
    </row>
    <row r="730" spans="1:18" ht="24" x14ac:dyDescent="0.15">
      <c r="A730" s="11">
        <v>729</v>
      </c>
      <c r="B730" s="2" t="s">
        <v>1328</v>
      </c>
      <c r="C730" s="3" t="s">
        <v>2144</v>
      </c>
      <c r="D730" s="7">
        <f>VLOOKUP(C730,[1]圆通全网结算明细!$A:$B,2,0)</f>
        <v>5203756494</v>
      </c>
      <c r="E730" s="4">
        <v>101</v>
      </c>
      <c r="F730" s="5" t="s">
        <v>1215</v>
      </c>
      <c r="G730" s="5" t="s">
        <v>2145</v>
      </c>
      <c r="H730" s="12" t="s">
        <v>838</v>
      </c>
      <c r="I730" s="12">
        <f t="shared" si="23"/>
        <v>1</v>
      </c>
      <c r="J730" s="12">
        <v>5</v>
      </c>
      <c r="K730" s="12">
        <v>2</v>
      </c>
      <c r="L730" s="12">
        <f t="shared" si="22"/>
        <v>5</v>
      </c>
      <c r="M730" s="2">
        <v>42980</v>
      </c>
      <c r="N730" s="16" t="s">
        <v>21</v>
      </c>
      <c r="O730" s="13" t="s">
        <v>1279</v>
      </c>
      <c r="P730" s="13" t="s">
        <v>1280</v>
      </c>
      <c r="Q730" s="11" t="s">
        <v>24</v>
      </c>
      <c r="R730" s="11" t="s">
        <v>89</v>
      </c>
    </row>
    <row r="731" spans="1:18" ht="24" x14ac:dyDescent="0.15">
      <c r="A731" s="11">
        <v>730</v>
      </c>
      <c r="B731" s="2" t="s">
        <v>1328</v>
      </c>
      <c r="C731" s="3" t="s">
        <v>2146</v>
      </c>
      <c r="D731" s="7">
        <f>VLOOKUP(C731,[1]圆通全网结算明细!$A:$B,2,0)</f>
        <v>5203775883</v>
      </c>
      <c r="E731" s="4">
        <v>101</v>
      </c>
      <c r="F731" s="5" t="s">
        <v>1215</v>
      </c>
      <c r="G731" s="5" t="s">
        <v>2147</v>
      </c>
      <c r="H731" s="12" t="s">
        <v>961</v>
      </c>
      <c r="I731" s="12">
        <f t="shared" si="23"/>
        <v>3</v>
      </c>
      <c r="J731" s="12">
        <v>5</v>
      </c>
      <c r="K731" s="12">
        <v>2</v>
      </c>
      <c r="L731" s="12">
        <f t="shared" si="22"/>
        <v>9</v>
      </c>
      <c r="M731" s="2">
        <v>42980</v>
      </c>
      <c r="N731" s="16" t="s">
        <v>21</v>
      </c>
      <c r="O731" s="13" t="s">
        <v>351</v>
      </c>
      <c r="P731" s="13" t="s">
        <v>352</v>
      </c>
      <c r="Q731" s="11" t="s">
        <v>24</v>
      </c>
      <c r="R731" s="11" t="s">
        <v>25</v>
      </c>
    </row>
    <row r="732" spans="1:18" ht="24" x14ac:dyDescent="0.15">
      <c r="A732" s="11">
        <v>731</v>
      </c>
      <c r="B732" s="2" t="s">
        <v>1328</v>
      </c>
      <c r="C732" s="3" t="s">
        <v>2148</v>
      </c>
      <c r="D732" s="7">
        <f>VLOOKUP(C732,[1]圆通全网结算明细!$A:$B,2,0)</f>
        <v>5203712279</v>
      </c>
      <c r="E732" s="4">
        <v>101</v>
      </c>
      <c r="F732" s="5" t="s">
        <v>1215</v>
      </c>
      <c r="G732" s="5" t="s">
        <v>2149</v>
      </c>
      <c r="H732" s="12" t="s">
        <v>961</v>
      </c>
      <c r="I732" s="12">
        <f t="shared" si="23"/>
        <v>3</v>
      </c>
      <c r="J732" s="12">
        <v>5</v>
      </c>
      <c r="K732" s="12">
        <v>2</v>
      </c>
      <c r="L732" s="12">
        <f t="shared" si="22"/>
        <v>9</v>
      </c>
      <c r="M732" s="2">
        <v>42980</v>
      </c>
      <c r="N732" s="16" t="s">
        <v>21</v>
      </c>
      <c r="O732" s="13" t="s">
        <v>351</v>
      </c>
      <c r="P732" s="13" t="s">
        <v>352</v>
      </c>
      <c r="Q732" s="11" t="s">
        <v>24</v>
      </c>
      <c r="R732" s="11" t="s">
        <v>25</v>
      </c>
    </row>
    <row r="733" spans="1:18" ht="36" x14ac:dyDescent="0.15">
      <c r="A733" s="11">
        <v>732</v>
      </c>
      <c r="B733" s="2" t="s">
        <v>1328</v>
      </c>
      <c r="C733" s="3" t="s">
        <v>2150</v>
      </c>
      <c r="D733" s="7">
        <f>VLOOKUP(C733,[1]圆通全网结算明细!$A:$B,2,0)</f>
        <v>5203755989</v>
      </c>
      <c r="E733" s="4">
        <v>101</v>
      </c>
      <c r="F733" s="5" t="s">
        <v>1215</v>
      </c>
      <c r="G733" s="5" t="s">
        <v>2151</v>
      </c>
      <c r="H733" s="12" t="s">
        <v>961</v>
      </c>
      <c r="I733" s="12">
        <f t="shared" si="23"/>
        <v>3</v>
      </c>
      <c r="J733" s="12">
        <v>5</v>
      </c>
      <c r="K733" s="12">
        <v>2</v>
      </c>
      <c r="L733" s="12">
        <f t="shared" si="22"/>
        <v>9</v>
      </c>
      <c r="M733" s="2">
        <v>42980</v>
      </c>
      <c r="N733" s="16" t="s">
        <v>21</v>
      </c>
      <c r="O733" s="13" t="s">
        <v>351</v>
      </c>
      <c r="P733" s="13" t="s">
        <v>352</v>
      </c>
      <c r="Q733" s="11" t="s">
        <v>24</v>
      </c>
      <c r="R733" s="11" t="s">
        <v>25</v>
      </c>
    </row>
    <row r="734" spans="1:18" ht="24" x14ac:dyDescent="0.15">
      <c r="A734" s="11">
        <v>733</v>
      </c>
      <c r="B734" s="2" t="s">
        <v>1328</v>
      </c>
      <c r="C734" s="3" t="s">
        <v>2152</v>
      </c>
      <c r="D734" s="7">
        <f>VLOOKUP(C734,[1]圆通全网结算明细!$A:$B,2,0)</f>
        <v>5203774242</v>
      </c>
      <c r="E734" s="4">
        <v>101</v>
      </c>
      <c r="F734" s="5" t="s">
        <v>1215</v>
      </c>
      <c r="G734" s="5" t="s">
        <v>2153</v>
      </c>
      <c r="H734" s="12" t="s">
        <v>92</v>
      </c>
      <c r="I734" s="12">
        <f t="shared" si="23"/>
        <v>2</v>
      </c>
      <c r="J734" s="12">
        <v>5</v>
      </c>
      <c r="K734" s="12">
        <v>2</v>
      </c>
      <c r="L734" s="12">
        <f t="shared" si="22"/>
        <v>7</v>
      </c>
      <c r="M734" s="2">
        <v>42980</v>
      </c>
      <c r="N734" s="16" t="s">
        <v>21</v>
      </c>
      <c r="O734" s="13" t="s">
        <v>93</v>
      </c>
      <c r="P734" s="13" t="s">
        <v>94</v>
      </c>
      <c r="Q734" s="11" t="s">
        <v>24</v>
      </c>
      <c r="R734" s="11" t="s">
        <v>89</v>
      </c>
    </row>
    <row r="735" spans="1:18" ht="24" x14ac:dyDescent="0.15">
      <c r="A735" s="11">
        <v>734</v>
      </c>
      <c r="B735" s="2" t="s">
        <v>1328</v>
      </c>
      <c r="C735" s="3" t="s">
        <v>2154</v>
      </c>
      <c r="D735" s="7">
        <f>VLOOKUP(C735,[1]圆通全网结算明细!$A:$B,2,0)</f>
        <v>5203797518</v>
      </c>
      <c r="E735" s="4">
        <v>101</v>
      </c>
      <c r="F735" s="5" t="s">
        <v>1215</v>
      </c>
      <c r="G735" s="5" t="s">
        <v>2155</v>
      </c>
      <c r="H735" s="12" t="s">
        <v>961</v>
      </c>
      <c r="I735" s="12">
        <f t="shared" si="23"/>
        <v>3</v>
      </c>
      <c r="J735" s="12">
        <v>5</v>
      </c>
      <c r="K735" s="12">
        <v>2</v>
      </c>
      <c r="L735" s="12">
        <f t="shared" si="22"/>
        <v>9</v>
      </c>
      <c r="M735" s="2">
        <v>42980</v>
      </c>
      <c r="N735" s="16" t="s">
        <v>21</v>
      </c>
      <c r="O735" s="13" t="s">
        <v>351</v>
      </c>
      <c r="P735" s="13" t="s">
        <v>352</v>
      </c>
      <c r="Q735" s="11" t="s">
        <v>24</v>
      </c>
      <c r="R735" s="11" t="s">
        <v>89</v>
      </c>
    </row>
    <row r="736" spans="1:18" ht="36" x14ac:dyDescent="0.15">
      <c r="A736" s="11">
        <v>735</v>
      </c>
      <c r="B736" s="2" t="s">
        <v>1328</v>
      </c>
      <c r="C736" s="3" t="s">
        <v>2156</v>
      </c>
      <c r="D736" s="7">
        <f>VLOOKUP(C736,[1]圆通全网结算明细!$A:$B,2,0)</f>
        <v>5203733985</v>
      </c>
      <c r="E736" s="4">
        <v>101</v>
      </c>
      <c r="F736" s="5" t="s">
        <v>1215</v>
      </c>
      <c r="G736" s="5" t="s">
        <v>2157</v>
      </c>
      <c r="H736" s="12" t="s">
        <v>961</v>
      </c>
      <c r="I736" s="12">
        <f t="shared" si="23"/>
        <v>3</v>
      </c>
      <c r="J736" s="12">
        <v>5</v>
      </c>
      <c r="K736" s="12">
        <v>2</v>
      </c>
      <c r="L736" s="12">
        <f t="shared" si="22"/>
        <v>9</v>
      </c>
      <c r="M736" s="2">
        <v>42980</v>
      </c>
      <c r="N736" s="16" t="s">
        <v>21</v>
      </c>
      <c r="O736" s="13" t="s">
        <v>351</v>
      </c>
      <c r="P736" s="13" t="s">
        <v>352</v>
      </c>
      <c r="Q736" s="11" t="s">
        <v>24</v>
      </c>
      <c r="R736" s="11" t="s">
        <v>25</v>
      </c>
    </row>
    <row r="737" spans="1:18" ht="36" x14ac:dyDescent="0.15">
      <c r="A737" s="11">
        <v>736</v>
      </c>
      <c r="B737" s="2" t="s">
        <v>1328</v>
      </c>
      <c r="C737" s="3" t="s">
        <v>2158</v>
      </c>
      <c r="D737" s="7">
        <f>VLOOKUP(C737,[1]圆通全网结算明细!$A:$B,2,0)</f>
        <v>5203693591</v>
      </c>
      <c r="E737" s="4">
        <v>101</v>
      </c>
      <c r="F737" s="5" t="s">
        <v>1215</v>
      </c>
      <c r="G737" s="5" t="s">
        <v>2159</v>
      </c>
      <c r="H737" s="12" t="s">
        <v>663</v>
      </c>
      <c r="I737" s="12">
        <f t="shared" si="23"/>
        <v>3</v>
      </c>
      <c r="J737" s="12">
        <v>5</v>
      </c>
      <c r="K737" s="12">
        <v>2</v>
      </c>
      <c r="L737" s="12">
        <f t="shared" si="22"/>
        <v>9</v>
      </c>
      <c r="M737" s="2">
        <v>42980</v>
      </c>
      <c r="N737" s="16" t="s">
        <v>21</v>
      </c>
      <c r="O737" s="13" t="s">
        <v>87</v>
      </c>
      <c r="P737" s="13" t="s">
        <v>88</v>
      </c>
      <c r="Q737" s="11" t="s">
        <v>24</v>
      </c>
      <c r="R737" s="11" t="s">
        <v>25</v>
      </c>
    </row>
    <row r="738" spans="1:18" ht="48" x14ac:dyDescent="0.15">
      <c r="A738" s="11">
        <v>737</v>
      </c>
      <c r="B738" s="2" t="s">
        <v>1328</v>
      </c>
      <c r="C738" s="3" t="s">
        <v>2160</v>
      </c>
      <c r="D738" s="7">
        <f>VLOOKUP(C738,[1]圆通全网结算明细!$A:$B,2,0)</f>
        <v>5203756019</v>
      </c>
      <c r="E738" s="4">
        <v>101</v>
      </c>
      <c r="F738" s="5" t="s">
        <v>1215</v>
      </c>
      <c r="G738" s="5" t="s">
        <v>2161</v>
      </c>
      <c r="H738" s="12" t="s">
        <v>35</v>
      </c>
      <c r="I738" s="12">
        <f t="shared" si="23"/>
        <v>1</v>
      </c>
      <c r="J738" s="12">
        <v>5</v>
      </c>
      <c r="K738" s="12">
        <v>2</v>
      </c>
      <c r="L738" s="12">
        <f t="shared" si="22"/>
        <v>5</v>
      </c>
      <c r="M738" s="2">
        <v>42980</v>
      </c>
      <c r="N738" s="16" t="s">
        <v>7145</v>
      </c>
      <c r="O738" s="13" t="s">
        <v>30</v>
      </c>
      <c r="P738" s="13" t="s">
        <v>31</v>
      </c>
      <c r="Q738" s="11" t="s">
        <v>24</v>
      </c>
      <c r="R738" s="11" t="s">
        <v>25</v>
      </c>
    </row>
    <row r="739" spans="1:18" ht="36" x14ac:dyDescent="0.15">
      <c r="A739" s="11">
        <v>738</v>
      </c>
      <c r="B739" s="2" t="s">
        <v>1328</v>
      </c>
      <c r="C739" s="3" t="s">
        <v>2162</v>
      </c>
      <c r="D739" s="7">
        <f>VLOOKUP(C739,[1]圆通全网结算明细!$A:$B,2,0)</f>
        <v>5203752209</v>
      </c>
      <c r="E739" s="4">
        <v>101</v>
      </c>
      <c r="F739" s="5" t="s">
        <v>1215</v>
      </c>
      <c r="G739" s="5" t="s">
        <v>2163</v>
      </c>
      <c r="H739" s="12" t="s">
        <v>20</v>
      </c>
      <c r="I739" s="12">
        <f t="shared" si="23"/>
        <v>2</v>
      </c>
      <c r="J739" s="12">
        <v>5</v>
      </c>
      <c r="K739" s="12">
        <v>2</v>
      </c>
      <c r="L739" s="12">
        <f t="shared" si="22"/>
        <v>7</v>
      </c>
      <c r="M739" s="2">
        <v>42980</v>
      </c>
      <c r="N739" s="16" t="s">
        <v>21</v>
      </c>
      <c r="O739" s="13" t="s">
        <v>22</v>
      </c>
      <c r="P739" s="13" t="s">
        <v>23</v>
      </c>
      <c r="Q739" s="11" t="s">
        <v>24</v>
      </c>
      <c r="R739" s="11" t="s">
        <v>89</v>
      </c>
    </row>
    <row r="740" spans="1:18" ht="36" x14ac:dyDescent="0.15">
      <c r="A740" s="11">
        <v>739</v>
      </c>
      <c r="B740" s="2" t="s">
        <v>1328</v>
      </c>
      <c r="C740" s="3" t="s">
        <v>2164</v>
      </c>
      <c r="D740" s="7">
        <f>VLOOKUP(C740,[1]圆通全网结算明细!$A:$B,2,0)</f>
        <v>5203787929</v>
      </c>
      <c r="E740" s="4">
        <v>101</v>
      </c>
      <c r="F740" s="5" t="s">
        <v>1215</v>
      </c>
      <c r="G740" s="5" t="s">
        <v>2165</v>
      </c>
      <c r="H740" s="12" t="s">
        <v>330</v>
      </c>
      <c r="I740" s="12">
        <f t="shared" si="23"/>
        <v>3</v>
      </c>
      <c r="J740" s="12">
        <v>5</v>
      </c>
      <c r="K740" s="12">
        <v>2</v>
      </c>
      <c r="L740" s="12">
        <f t="shared" si="22"/>
        <v>9</v>
      </c>
      <c r="M740" s="2">
        <v>42980</v>
      </c>
      <c r="N740" s="16" t="s">
        <v>21</v>
      </c>
      <c r="O740" s="13" t="s">
        <v>1382</v>
      </c>
      <c r="P740" s="13" t="s">
        <v>1383</v>
      </c>
      <c r="Q740" s="11" t="s">
        <v>24</v>
      </c>
      <c r="R740" s="11" t="s">
        <v>25</v>
      </c>
    </row>
    <row r="741" spans="1:18" ht="24" x14ac:dyDescent="0.15">
      <c r="A741" s="11">
        <v>740</v>
      </c>
      <c r="B741" s="2" t="s">
        <v>1328</v>
      </c>
      <c r="C741" s="3" t="s">
        <v>2166</v>
      </c>
      <c r="D741" s="7">
        <f>VLOOKUP(C741,[1]圆通全网结算明细!$A:$B,2,0)</f>
        <v>5203697268</v>
      </c>
      <c r="E741" s="4">
        <v>101</v>
      </c>
      <c r="F741" s="5" t="s">
        <v>1215</v>
      </c>
      <c r="G741" s="5" t="s">
        <v>2167</v>
      </c>
      <c r="H741" s="12" t="s">
        <v>961</v>
      </c>
      <c r="I741" s="12">
        <f t="shared" si="23"/>
        <v>3</v>
      </c>
      <c r="J741" s="12">
        <v>5</v>
      </c>
      <c r="K741" s="12">
        <v>2</v>
      </c>
      <c r="L741" s="12">
        <f t="shared" si="22"/>
        <v>9</v>
      </c>
      <c r="M741" s="2">
        <v>42980</v>
      </c>
      <c r="N741" s="16" t="s">
        <v>21</v>
      </c>
      <c r="O741" s="13" t="s">
        <v>351</v>
      </c>
      <c r="P741" s="13" t="s">
        <v>352</v>
      </c>
      <c r="Q741" s="11" t="s">
        <v>24</v>
      </c>
      <c r="R741" s="11" t="s">
        <v>25</v>
      </c>
    </row>
    <row r="742" spans="1:18" ht="24" x14ac:dyDescent="0.15">
      <c r="A742" s="11">
        <v>741</v>
      </c>
      <c r="B742" s="2" t="s">
        <v>1328</v>
      </c>
      <c r="C742" s="3" t="s">
        <v>2168</v>
      </c>
      <c r="D742" s="7">
        <f>VLOOKUP(C742,[1]圆通全网结算明细!$A:$B,2,0)</f>
        <v>5203797972</v>
      </c>
      <c r="E742" s="4">
        <v>101</v>
      </c>
      <c r="F742" s="5" t="s">
        <v>1215</v>
      </c>
      <c r="G742" s="5" t="s">
        <v>2169</v>
      </c>
      <c r="H742" s="12" t="s">
        <v>2170</v>
      </c>
      <c r="I742" s="12">
        <f t="shared" si="23"/>
        <v>5</v>
      </c>
      <c r="J742" s="12">
        <v>5</v>
      </c>
      <c r="K742" s="12">
        <v>2</v>
      </c>
      <c r="L742" s="12">
        <f t="shared" si="22"/>
        <v>13</v>
      </c>
      <c r="M742" s="2">
        <v>42980</v>
      </c>
      <c r="N742" s="16" t="s">
        <v>21</v>
      </c>
      <c r="O742" s="13" t="s">
        <v>949</v>
      </c>
      <c r="P742" s="13" t="s">
        <v>950</v>
      </c>
      <c r="Q742" s="11" t="s">
        <v>24</v>
      </c>
      <c r="R742" s="11" t="s">
        <v>89</v>
      </c>
    </row>
    <row r="743" spans="1:18" ht="24" x14ac:dyDescent="0.15">
      <c r="A743" s="11">
        <v>742</v>
      </c>
      <c r="B743" s="2" t="s">
        <v>1328</v>
      </c>
      <c r="C743" s="3" t="s">
        <v>2171</v>
      </c>
      <c r="D743" s="7">
        <f>VLOOKUP(C743,[1]圆通全网结算明细!$A:$B,2,0)</f>
        <v>5203733042</v>
      </c>
      <c r="E743" s="4">
        <v>101</v>
      </c>
      <c r="F743" s="5" t="s">
        <v>1215</v>
      </c>
      <c r="G743" s="5" t="s">
        <v>2172</v>
      </c>
      <c r="H743" s="12" t="s">
        <v>333</v>
      </c>
      <c r="I743" s="12">
        <f t="shared" si="23"/>
        <v>1</v>
      </c>
      <c r="J743" s="12">
        <v>5</v>
      </c>
      <c r="K743" s="12">
        <v>2</v>
      </c>
      <c r="L743" s="12">
        <f t="shared" si="22"/>
        <v>5</v>
      </c>
      <c r="M743" s="2">
        <v>42980</v>
      </c>
      <c r="N743" s="16" t="s">
        <v>21</v>
      </c>
      <c r="O743" s="13" t="s">
        <v>1365</v>
      </c>
      <c r="P743" s="13" t="s">
        <v>1366</v>
      </c>
      <c r="Q743" s="11" t="s">
        <v>24</v>
      </c>
      <c r="R743" s="11" t="s">
        <v>89</v>
      </c>
    </row>
    <row r="744" spans="1:18" ht="24" x14ac:dyDescent="0.15">
      <c r="A744" s="11">
        <v>743</v>
      </c>
      <c r="B744" s="2" t="s">
        <v>1328</v>
      </c>
      <c r="C744" s="3" t="s">
        <v>2173</v>
      </c>
      <c r="D744" s="7">
        <f>VLOOKUP(C744,[1]圆通全网结算明细!$A:$B,2,0)</f>
        <v>5203807236</v>
      </c>
      <c r="E744" s="4">
        <v>101</v>
      </c>
      <c r="F744" s="5" t="s">
        <v>1215</v>
      </c>
      <c r="G744" s="5" t="s">
        <v>2174</v>
      </c>
      <c r="H744" s="12" t="s">
        <v>892</v>
      </c>
      <c r="I744" s="12">
        <f t="shared" si="23"/>
        <v>2</v>
      </c>
      <c r="J744" s="12">
        <v>5</v>
      </c>
      <c r="K744" s="12">
        <v>2</v>
      </c>
      <c r="L744" s="12">
        <f t="shared" si="22"/>
        <v>7</v>
      </c>
      <c r="M744" s="2">
        <v>42980</v>
      </c>
      <c r="N744" s="16" t="s">
        <v>21</v>
      </c>
      <c r="O744" s="13" t="s">
        <v>93</v>
      </c>
      <c r="P744" s="13" t="s">
        <v>94</v>
      </c>
      <c r="Q744" s="11" t="s">
        <v>24</v>
      </c>
      <c r="R744" s="11" t="s">
        <v>89</v>
      </c>
    </row>
    <row r="745" spans="1:18" ht="24" x14ac:dyDescent="0.15">
      <c r="A745" s="11">
        <v>744</v>
      </c>
      <c r="B745" s="2" t="s">
        <v>1328</v>
      </c>
      <c r="C745" s="3" t="s">
        <v>2175</v>
      </c>
      <c r="D745" s="7">
        <f>VLOOKUP(C745,[1]圆通全网结算明细!$A:$B,2,0)</f>
        <v>5203806075</v>
      </c>
      <c r="E745" s="4">
        <v>101</v>
      </c>
      <c r="F745" s="5" t="s">
        <v>1215</v>
      </c>
      <c r="G745" s="5" t="s">
        <v>2176</v>
      </c>
      <c r="H745" s="12" t="s">
        <v>372</v>
      </c>
      <c r="I745" s="12">
        <f t="shared" si="23"/>
        <v>1</v>
      </c>
      <c r="J745" s="12">
        <v>5</v>
      </c>
      <c r="K745" s="12">
        <v>2</v>
      </c>
      <c r="L745" s="12">
        <f t="shared" si="22"/>
        <v>5</v>
      </c>
      <c r="M745" s="2">
        <v>42980</v>
      </c>
      <c r="N745" s="16" t="s">
        <v>21</v>
      </c>
      <c r="O745" s="13" t="s">
        <v>1365</v>
      </c>
      <c r="P745" s="13" t="s">
        <v>1366</v>
      </c>
      <c r="Q745" s="11" t="s">
        <v>24</v>
      </c>
      <c r="R745" s="11" t="s">
        <v>25</v>
      </c>
    </row>
    <row r="746" spans="1:18" ht="24" x14ac:dyDescent="0.15">
      <c r="A746" s="11">
        <v>745</v>
      </c>
      <c r="B746" s="2" t="s">
        <v>1328</v>
      </c>
      <c r="C746" s="3" t="s">
        <v>2177</v>
      </c>
      <c r="D746" s="7">
        <f>VLOOKUP(C746,[1]圆通全网结算明细!$A:$B,2,0)</f>
        <v>5203720411</v>
      </c>
      <c r="E746" s="4">
        <v>101</v>
      </c>
      <c r="F746" s="5" t="s">
        <v>1215</v>
      </c>
      <c r="G746" s="5" t="s">
        <v>2178</v>
      </c>
      <c r="H746" s="12" t="s">
        <v>1714</v>
      </c>
      <c r="I746" s="12">
        <f t="shared" si="23"/>
        <v>3</v>
      </c>
      <c r="J746" s="12">
        <v>5</v>
      </c>
      <c r="K746" s="12">
        <v>2</v>
      </c>
      <c r="L746" s="12">
        <f t="shared" si="22"/>
        <v>9</v>
      </c>
      <c r="M746" s="2">
        <v>42980</v>
      </c>
      <c r="N746" s="16" t="s">
        <v>21</v>
      </c>
      <c r="O746" s="13" t="s">
        <v>351</v>
      </c>
      <c r="P746" s="13" t="s">
        <v>352</v>
      </c>
      <c r="Q746" s="11" t="s">
        <v>24</v>
      </c>
      <c r="R746" s="11" t="s">
        <v>25</v>
      </c>
    </row>
    <row r="747" spans="1:18" ht="36" x14ac:dyDescent="0.15">
      <c r="A747" s="11">
        <v>746</v>
      </c>
      <c r="B747" s="2" t="s">
        <v>1328</v>
      </c>
      <c r="C747" s="3" t="s">
        <v>2179</v>
      </c>
      <c r="D747" s="7">
        <f>VLOOKUP(C747,[1]圆通全网结算明细!$A:$B,2,0)</f>
        <v>5203740406</v>
      </c>
      <c r="E747" s="4">
        <v>101</v>
      </c>
      <c r="F747" s="5" t="s">
        <v>393</v>
      </c>
      <c r="G747" s="5" t="s">
        <v>2180</v>
      </c>
      <c r="H747" s="12" t="s">
        <v>777</v>
      </c>
      <c r="I747" s="12">
        <f t="shared" si="23"/>
        <v>1</v>
      </c>
      <c r="J747" s="12">
        <v>5</v>
      </c>
      <c r="K747" s="12">
        <v>2</v>
      </c>
      <c r="L747" s="12">
        <f t="shared" si="22"/>
        <v>5</v>
      </c>
      <c r="M747" s="2">
        <v>42980</v>
      </c>
      <c r="N747" s="16" t="s">
        <v>21</v>
      </c>
      <c r="O747" s="13" t="s">
        <v>2181</v>
      </c>
      <c r="P747" s="13" t="s">
        <v>2182</v>
      </c>
      <c r="Q747" s="11" t="s">
        <v>24</v>
      </c>
      <c r="R747" s="11" t="s">
        <v>327</v>
      </c>
    </row>
    <row r="748" spans="1:18" ht="36" x14ac:dyDescent="0.15">
      <c r="A748" s="11">
        <v>747</v>
      </c>
      <c r="B748" s="2" t="s">
        <v>1328</v>
      </c>
      <c r="C748" s="3" t="s">
        <v>2183</v>
      </c>
      <c r="D748" s="7">
        <f>VLOOKUP(C748,[1]圆通全网结算明细!$A:$B,2,0)</f>
        <v>5203762957</v>
      </c>
      <c r="E748" s="4">
        <v>101</v>
      </c>
      <c r="F748" s="5" t="s">
        <v>393</v>
      </c>
      <c r="G748" s="5" t="s">
        <v>2180</v>
      </c>
      <c r="H748" s="12" t="s">
        <v>181</v>
      </c>
      <c r="I748" s="12">
        <f t="shared" si="23"/>
        <v>1</v>
      </c>
      <c r="J748" s="12">
        <v>5</v>
      </c>
      <c r="K748" s="12">
        <v>2</v>
      </c>
      <c r="L748" s="12">
        <f t="shared" si="22"/>
        <v>5</v>
      </c>
      <c r="M748" s="2">
        <v>42980</v>
      </c>
      <c r="N748" s="16" t="s">
        <v>21</v>
      </c>
      <c r="O748" s="13" t="s">
        <v>2184</v>
      </c>
      <c r="P748" s="13" t="s">
        <v>2185</v>
      </c>
      <c r="Q748" s="11" t="s">
        <v>24</v>
      </c>
      <c r="R748" s="11" t="s">
        <v>327</v>
      </c>
    </row>
    <row r="749" spans="1:18" ht="36" x14ac:dyDescent="0.15">
      <c r="A749" s="11">
        <v>748</v>
      </c>
      <c r="B749" s="2" t="s">
        <v>1328</v>
      </c>
      <c r="C749" s="3" t="s">
        <v>2186</v>
      </c>
      <c r="D749" s="7">
        <f>VLOOKUP(C749,[1]圆通全网结算明细!$A:$B,2,0)</f>
        <v>5203776101</v>
      </c>
      <c r="E749" s="4">
        <v>101</v>
      </c>
      <c r="F749" s="5" t="s">
        <v>393</v>
      </c>
      <c r="G749" s="5" t="s">
        <v>2180</v>
      </c>
      <c r="H749" s="12" t="s">
        <v>777</v>
      </c>
      <c r="I749" s="12">
        <f t="shared" si="23"/>
        <v>1</v>
      </c>
      <c r="J749" s="12">
        <v>5</v>
      </c>
      <c r="K749" s="12">
        <v>2</v>
      </c>
      <c r="L749" s="12">
        <f t="shared" si="22"/>
        <v>5</v>
      </c>
      <c r="M749" s="2">
        <v>42980</v>
      </c>
      <c r="N749" s="16" t="s">
        <v>21</v>
      </c>
      <c r="O749" s="13" t="s">
        <v>2187</v>
      </c>
      <c r="P749" s="13" t="s">
        <v>2188</v>
      </c>
      <c r="Q749" s="11" t="s">
        <v>24</v>
      </c>
      <c r="R749" s="11" t="s">
        <v>327</v>
      </c>
    </row>
    <row r="750" spans="1:18" ht="24" x14ac:dyDescent="0.15">
      <c r="A750" s="11">
        <v>749</v>
      </c>
      <c r="B750" s="2" t="s">
        <v>2189</v>
      </c>
      <c r="C750" s="3" t="s">
        <v>2190</v>
      </c>
      <c r="D750" s="7">
        <f>VLOOKUP(C750,[1]圆通全网结算明细!$A:$B,2,0)</f>
        <v>5203754856</v>
      </c>
      <c r="E750" s="4">
        <v>101</v>
      </c>
      <c r="F750" s="5" t="s">
        <v>49</v>
      </c>
      <c r="G750" s="5" t="s">
        <v>2191</v>
      </c>
      <c r="H750" s="12" t="s">
        <v>1550</v>
      </c>
      <c r="I750" s="12">
        <f t="shared" si="23"/>
        <v>1</v>
      </c>
      <c r="J750" s="12">
        <v>5</v>
      </c>
      <c r="K750" s="12">
        <v>2</v>
      </c>
      <c r="L750" s="12">
        <f t="shared" si="22"/>
        <v>5</v>
      </c>
      <c r="M750" s="2">
        <v>42981</v>
      </c>
      <c r="N750" s="16" t="s">
        <v>21</v>
      </c>
      <c r="O750" s="13" t="s">
        <v>2192</v>
      </c>
      <c r="P750" s="13" t="s">
        <v>2193</v>
      </c>
      <c r="Q750" s="11" t="s">
        <v>24</v>
      </c>
      <c r="R750" s="11" t="s">
        <v>89</v>
      </c>
    </row>
    <row r="751" spans="1:18" ht="24" x14ac:dyDescent="0.15">
      <c r="A751" s="11">
        <v>750</v>
      </c>
      <c r="B751" s="2" t="s">
        <v>2189</v>
      </c>
      <c r="C751" s="3" t="s">
        <v>2194</v>
      </c>
      <c r="D751" s="7">
        <f>VLOOKUP(C751,[1]圆通全网结算明细!$A:$B,2,0)</f>
        <v>5203688044</v>
      </c>
      <c r="E751" s="4">
        <v>101</v>
      </c>
      <c r="F751" s="5" t="s">
        <v>49</v>
      </c>
      <c r="G751" s="5" t="s">
        <v>2195</v>
      </c>
      <c r="H751" s="12" t="s">
        <v>1595</v>
      </c>
      <c r="I751" s="12">
        <f t="shared" si="23"/>
        <v>2</v>
      </c>
      <c r="J751" s="12">
        <v>5</v>
      </c>
      <c r="K751" s="12">
        <v>2</v>
      </c>
      <c r="L751" s="12">
        <f t="shared" si="22"/>
        <v>7</v>
      </c>
      <c r="M751" s="2">
        <v>42981</v>
      </c>
      <c r="N751" s="16" t="s">
        <v>21</v>
      </c>
      <c r="O751" s="13" t="s">
        <v>1596</v>
      </c>
      <c r="P751" s="13" t="s">
        <v>1597</v>
      </c>
      <c r="Q751" s="11" t="s">
        <v>24</v>
      </c>
      <c r="R751" s="11" t="s">
        <v>134</v>
      </c>
    </row>
    <row r="752" spans="1:18" ht="24" x14ac:dyDescent="0.15">
      <c r="A752" s="11">
        <v>751</v>
      </c>
      <c r="B752" s="2" t="s">
        <v>2189</v>
      </c>
      <c r="C752" s="3" t="s">
        <v>2196</v>
      </c>
      <c r="D752" s="7">
        <f>VLOOKUP(C752,[1]圆通全网结算明细!$A:$B,2,0)</f>
        <v>5203693591</v>
      </c>
      <c r="E752" s="4">
        <v>101</v>
      </c>
      <c r="F752" s="5" t="s">
        <v>49</v>
      </c>
      <c r="G752" s="5" t="s">
        <v>2197</v>
      </c>
      <c r="H752" s="12" t="s">
        <v>552</v>
      </c>
      <c r="I752" s="12">
        <f t="shared" si="23"/>
        <v>1</v>
      </c>
      <c r="J752" s="12">
        <v>5</v>
      </c>
      <c r="K752" s="12">
        <v>2</v>
      </c>
      <c r="L752" s="12">
        <f t="shared" si="22"/>
        <v>5</v>
      </c>
      <c r="M752" s="2">
        <v>42981</v>
      </c>
      <c r="N752" s="16" t="s">
        <v>21</v>
      </c>
      <c r="O752" s="13" t="s">
        <v>2198</v>
      </c>
      <c r="P752" s="13" t="s">
        <v>2199</v>
      </c>
      <c r="Q752" s="11" t="s">
        <v>24</v>
      </c>
      <c r="R752" s="11" t="s">
        <v>25</v>
      </c>
    </row>
    <row r="753" spans="1:18" ht="24" x14ac:dyDescent="0.15">
      <c r="A753" s="11">
        <v>752</v>
      </c>
      <c r="B753" s="2" t="s">
        <v>2189</v>
      </c>
      <c r="C753" s="3" t="s">
        <v>2200</v>
      </c>
      <c r="D753" s="7">
        <f>VLOOKUP(C753,[1]圆通全网结算明细!$A:$B,2,0)</f>
        <v>5203734302</v>
      </c>
      <c r="E753" s="4">
        <v>101</v>
      </c>
      <c r="F753" s="5" t="s">
        <v>49</v>
      </c>
      <c r="G753" s="5" t="s">
        <v>2201</v>
      </c>
      <c r="H753" s="12" t="s">
        <v>122</v>
      </c>
      <c r="I753" s="12">
        <f t="shared" si="23"/>
        <v>1</v>
      </c>
      <c r="J753" s="12">
        <v>5</v>
      </c>
      <c r="K753" s="12">
        <v>2</v>
      </c>
      <c r="L753" s="12">
        <f t="shared" si="22"/>
        <v>5</v>
      </c>
      <c r="M753" s="2">
        <v>42981</v>
      </c>
      <c r="N753" s="16" t="s">
        <v>21</v>
      </c>
      <c r="O753" s="13" t="s">
        <v>2198</v>
      </c>
      <c r="P753" s="13" t="s">
        <v>2199</v>
      </c>
      <c r="Q753" s="11" t="s">
        <v>24</v>
      </c>
      <c r="R753" s="11" t="s">
        <v>25</v>
      </c>
    </row>
    <row r="754" spans="1:18" ht="24" x14ac:dyDescent="0.15">
      <c r="A754" s="11">
        <v>753</v>
      </c>
      <c r="B754" s="2" t="s">
        <v>2189</v>
      </c>
      <c r="C754" s="3" t="s">
        <v>2202</v>
      </c>
      <c r="D754" s="7">
        <f>VLOOKUP(C754,[1]圆通全网结算明细!$A:$B,2,0)</f>
        <v>5203745159</v>
      </c>
      <c r="E754" s="4">
        <v>101</v>
      </c>
      <c r="F754" s="5" t="s">
        <v>49</v>
      </c>
      <c r="G754" s="5" t="s">
        <v>2203</v>
      </c>
      <c r="H754" s="12" t="s">
        <v>383</v>
      </c>
      <c r="I754" s="12">
        <f t="shared" si="23"/>
        <v>1</v>
      </c>
      <c r="J754" s="12">
        <v>5</v>
      </c>
      <c r="K754" s="12">
        <v>2</v>
      </c>
      <c r="L754" s="12">
        <f t="shared" si="22"/>
        <v>5</v>
      </c>
      <c r="M754" s="2">
        <v>42981</v>
      </c>
      <c r="N754" s="16" t="s">
        <v>21</v>
      </c>
      <c r="O754" s="13" t="s">
        <v>2198</v>
      </c>
      <c r="P754" s="13" t="s">
        <v>2199</v>
      </c>
      <c r="Q754" s="11" t="s">
        <v>24</v>
      </c>
      <c r="R754" s="11" t="s">
        <v>25</v>
      </c>
    </row>
    <row r="755" spans="1:18" ht="24" x14ac:dyDescent="0.15">
      <c r="A755" s="11">
        <v>754</v>
      </c>
      <c r="B755" s="2" t="s">
        <v>2189</v>
      </c>
      <c r="C755" s="3" t="s">
        <v>2204</v>
      </c>
      <c r="D755" s="7">
        <f>VLOOKUP(C755,[1]圆通全网结算明细!$A:$B,2,0)</f>
        <v>5203713256</v>
      </c>
      <c r="E755" s="4">
        <v>101</v>
      </c>
      <c r="F755" s="5" t="s">
        <v>49</v>
      </c>
      <c r="G755" s="5" t="s">
        <v>2205</v>
      </c>
      <c r="H755" s="12" t="s">
        <v>395</v>
      </c>
      <c r="I755" s="12">
        <f t="shared" si="23"/>
        <v>2</v>
      </c>
      <c r="J755" s="12">
        <v>5</v>
      </c>
      <c r="K755" s="12">
        <v>2</v>
      </c>
      <c r="L755" s="12">
        <f t="shared" si="22"/>
        <v>7</v>
      </c>
      <c r="M755" s="2">
        <v>42981</v>
      </c>
      <c r="N755" s="16" t="s">
        <v>21</v>
      </c>
      <c r="O755" s="13" t="s">
        <v>2206</v>
      </c>
      <c r="P755" s="13" t="s">
        <v>2207</v>
      </c>
      <c r="Q755" s="11" t="s">
        <v>24</v>
      </c>
      <c r="R755" s="11" t="s">
        <v>25</v>
      </c>
    </row>
    <row r="756" spans="1:18" ht="24" x14ac:dyDescent="0.15">
      <c r="A756" s="11">
        <v>755</v>
      </c>
      <c r="B756" s="2" t="s">
        <v>2189</v>
      </c>
      <c r="C756" s="3" t="s">
        <v>2208</v>
      </c>
      <c r="D756" s="7">
        <f>VLOOKUP(C756,[1]圆通全网结算明细!$A:$B,2,0)</f>
        <v>5203711917</v>
      </c>
      <c r="E756" s="4">
        <v>101</v>
      </c>
      <c r="F756" s="5" t="s">
        <v>432</v>
      </c>
      <c r="G756" s="5" t="s">
        <v>2209</v>
      </c>
      <c r="H756" s="12" t="s">
        <v>1595</v>
      </c>
      <c r="I756" s="12">
        <f t="shared" si="23"/>
        <v>2</v>
      </c>
      <c r="J756" s="12">
        <v>5</v>
      </c>
      <c r="K756" s="12">
        <v>2</v>
      </c>
      <c r="L756" s="12">
        <f t="shared" si="22"/>
        <v>7</v>
      </c>
      <c r="M756" s="2">
        <v>42981</v>
      </c>
      <c r="N756" s="16" t="s">
        <v>21</v>
      </c>
      <c r="O756" s="13" t="s">
        <v>2210</v>
      </c>
      <c r="P756" s="13" t="s">
        <v>2211</v>
      </c>
      <c r="Q756" s="11" t="s">
        <v>24</v>
      </c>
      <c r="R756" s="11" t="s">
        <v>25</v>
      </c>
    </row>
    <row r="757" spans="1:18" ht="24" x14ac:dyDescent="0.15">
      <c r="A757" s="11">
        <v>756</v>
      </c>
      <c r="B757" s="2" t="s">
        <v>2189</v>
      </c>
      <c r="C757" s="3" t="s">
        <v>2212</v>
      </c>
      <c r="D757" s="7">
        <f>VLOOKUP(C757,[1]圆通全网结算明细!$A:$B,2,0)</f>
        <v>5203742370</v>
      </c>
      <c r="E757" s="4">
        <v>101</v>
      </c>
      <c r="F757" s="5" t="s">
        <v>18</v>
      </c>
      <c r="G757" s="5" t="s">
        <v>2213</v>
      </c>
      <c r="H757" s="12" t="s">
        <v>383</v>
      </c>
      <c r="I757" s="12">
        <f t="shared" si="23"/>
        <v>1</v>
      </c>
      <c r="J757" s="12">
        <v>5</v>
      </c>
      <c r="K757" s="12">
        <v>2</v>
      </c>
      <c r="L757" s="12">
        <f t="shared" si="22"/>
        <v>5</v>
      </c>
      <c r="M757" s="2">
        <v>42981</v>
      </c>
      <c r="N757" s="16" t="s">
        <v>21</v>
      </c>
      <c r="O757" s="13" t="s">
        <v>2214</v>
      </c>
      <c r="P757" s="13" t="s">
        <v>2215</v>
      </c>
      <c r="Q757" s="11" t="s">
        <v>24</v>
      </c>
      <c r="R757" s="11" t="s">
        <v>25</v>
      </c>
    </row>
    <row r="758" spans="1:18" ht="24" x14ac:dyDescent="0.15">
      <c r="A758" s="11">
        <v>757</v>
      </c>
      <c r="B758" s="2" t="s">
        <v>2189</v>
      </c>
      <c r="C758" s="3" t="s">
        <v>2216</v>
      </c>
      <c r="D758" s="7">
        <f>VLOOKUP(C758,[1]圆通全网结算明细!$A:$B,2,0)</f>
        <v>5203791083</v>
      </c>
      <c r="E758" s="4">
        <v>101</v>
      </c>
      <c r="F758" s="5" t="s">
        <v>18</v>
      </c>
      <c r="G758" s="5" t="s">
        <v>2217</v>
      </c>
      <c r="H758" s="12" t="s">
        <v>593</v>
      </c>
      <c r="I758" s="12">
        <f t="shared" si="23"/>
        <v>1</v>
      </c>
      <c r="J758" s="12">
        <v>5</v>
      </c>
      <c r="K758" s="12">
        <v>2</v>
      </c>
      <c r="L758" s="12">
        <f t="shared" si="22"/>
        <v>5</v>
      </c>
      <c r="M758" s="2">
        <v>42981</v>
      </c>
      <c r="N758" s="16" t="s">
        <v>21</v>
      </c>
      <c r="O758" s="13" t="s">
        <v>2218</v>
      </c>
      <c r="P758" s="13" t="s">
        <v>2219</v>
      </c>
      <c r="Q758" s="11" t="s">
        <v>24</v>
      </c>
      <c r="R758" s="11" t="s">
        <v>25</v>
      </c>
    </row>
    <row r="759" spans="1:18" ht="36" x14ac:dyDescent="0.15">
      <c r="A759" s="11">
        <v>758</v>
      </c>
      <c r="B759" s="2" t="s">
        <v>2189</v>
      </c>
      <c r="C759" s="3" t="s">
        <v>2220</v>
      </c>
      <c r="D759" s="7">
        <f>VLOOKUP(C759,[1]圆通全网结算明细!$A:$B,2,0)</f>
        <v>5203740912</v>
      </c>
      <c r="E759" s="4">
        <v>101</v>
      </c>
      <c r="F759" s="5" t="s">
        <v>18</v>
      </c>
      <c r="G759" s="5" t="s">
        <v>2221</v>
      </c>
      <c r="H759" s="12" t="s">
        <v>117</v>
      </c>
      <c r="I759" s="12">
        <f t="shared" si="23"/>
        <v>1</v>
      </c>
      <c r="J759" s="12">
        <v>5</v>
      </c>
      <c r="K759" s="12">
        <v>2</v>
      </c>
      <c r="L759" s="12">
        <f t="shared" si="22"/>
        <v>5</v>
      </c>
      <c r="M759" s="2">
        <v>42981</v>
      </c>
      <c r="N759" s="16" t="s">
        <v>21</v>
      </c>
      <c r="O759" s="13" t="s">
        <v>2192</v>
      </c>
      <c r="P759" s="13" t="s">
        <v>2193</v>
      </c>
      <c r="Q759" s="11" t="s">
        <v>24</v>
      </c>
      <c r="R759" s="11" t="s">
        <v>25</v>
      </c>
    </row>
    <row r="760" spans="1:18" ht="24" x14ac:dyDescent="0.15">
      <c r="A760" s="11">
        <v>759</v>
      </c>
      <c r="B760" s="2" t="s">
        <v>2189</v>
      </c>
      <c r="C760" s="3" t="s">
        <v>2222</v>
      </c>
      <c r="D760" s="7">
        <f>VLOOKUP(C760,[1]圆通全网结算明细!$A:$B,2,0)</f>
        <v>5203801458</v>
      </c>
      <c r="E760" s="4">
        <v>101</v>
      </c>
      <c r="F760" s="5" t="s">
        <v>18</v>
      </c>
      <c r="G760" s="5" t="s">
        <v>2223</v>
      </c>
      <c r="H760" s="12" t="s">
        <v>338</v>
      </c>
      <c r="I760" s="12">
        <f t="shared" si="23"/>
        <v>3</v>
      </c>
      <c r="J760" s="12">
        <v>5</v>
      </c>
      <c r="K760" s="12">
        <v>2</v>
      </c>
      <c r="L760" s="12">
        <f t="shared" si="22"/>
        <v>9</v>
      </c>
      <c r="M760" s="2">
        <v>42981</v>
      </c>
      <c r="N760" s="16" t="s">
        <v>21</v>
      </c>
      <c r="O760" s="13" t="s">
        <v>1431</v>
      </c>
      <c r="P760" s="13" t="s">
        <v>1432</v>
      </c>
      <c r="Q760" s="11" t="s">
        <v>24</v>
      </c>
      <c r="R760" s="11" t="s">
        <v>25</v>
      </c>
    </row>
    <row r="761" spans="1:18" ht="24" x14ac:dyDescent="0.15">
      <c r="A761" s="11">
        <v>760</v>
      </c>
      <c r="B761" s="2" t="s">
        <v>2189</v>
      </c>
      <c r="C761" s="3" t="s">
        <v>2224</v>
      </c>
      <c r="D761" s="7">
        <f>VLOOKUP(C761,[1]圆通全网结算明细!$A:$B,2,0)</f>
        <v>5203767309</v>
      </c>
      <c r="E761" s="4">
        <v>101</v>
      </c>
      <c r="F761" s="5" t="s">
        <v>18</v>
      </c>
      <c r="G761" s="5" t="s">
        <v>2225</v>
      </c>
      <c r="H761" s="12" t="s">
        <v>2226</v>
      </c>
      <c r="I761" s="12">
        <f t="shared" si="23"/>
        <v>5</v>
      </c>
      <c r="J761" s="12">
        <v>5</v>
      </c>
      <c r="K761" s="12">
        <v>2</v>
      </c>
      <c r="L761" s="12">
        <f t="shared" si="22"/>
        <v>13</v>
      </c>
      <c r="M761" s="2">
        <v>42981</v>
      </c>
      <c r="N761" s="16" t="s">
        <v>21</v>
      </c>
      <c r="O761" s="13" t="s">
        <v>2227</v>
      </c>
      <c r="P761" s="13" t="s">
        <v>2228</v>
      </c>
      <c r="Q761" s="11" t="s">
        <v>24</v>
      </c>
      <c r="R761" s="11" t="s">
        <v>25</v>
      </c>
    </row>
    <row r="762" spans="1:18" ht="24" x14ac:dyDescent="0.15">
      <c r="A762" s="11">
        <v>761</v>
      </c>
      <c r="B762" s="2" t="s">
        <v>2189</v>
      </c>
      <c r="C762" s="3" t="s">
        <v>2229</v>
      </c>
      <c r="D762" s="7">
        <f>VLOOKUP(C762,[1]圆通全网结算明细!$A:$B,2,0)</f>
        <v>5203755283</v>
      </c>
      <c r="E762" s="4">
        <v>101</v>
      </c>
      <c r="F762" s="5" t="s">
        <v>18</v>
      </c>
      <c r="G762" s="5" t="s">
        <v>2230</v>
      </c>
      <c r="H762" s="12" t="s">
        <v>2226</v>
      </c>
      <c r="I762" s="12">
        <f t="shared" si="23"/>
        <v>5</v>
      </c>
      <c r="J762" s="12">
        <v>5</v>
      </c>
      <c r="K762" s="12">
        <v>2</v>
      </c>
      <c r="L762" s="12">
        <f t="shared" si="22"/>
        <v>13</v>
      </c>
      <c r="M762" s="2">
        <v>42981</v>
      </c>
      <c r="N762" s="16" t="s">
        <v>21</v>
      </c>
      <c r="O762" s="13" t="s">
        <v>2227</v>
      </c>
      <c r="P762" s="13" t="s">
        <v>2228</v>
      </c>
      <c r="Q762" s="11" t="s">
        <v>24</v>
      </c>
      <c r="R762" s="11" t="s">
        <v>25</v>
      </c>
    </row>
    <row r="763" spans="1:18" ht="36" x14ac:dyDescent="0.15">
      <c r="A763" s="11">
        <v>762</v>
      </c>
      <c r="B763" s="2" t="s">
        <v>2189</v>
      </c>
      <c r="C763" s="3" t="s">
        <v>2231</v>
      </c>
      <c r="D763" s="7">
        <f>VLOOKUP(C763,[1]圆通全网结算明细!$A:$B,2,0)</f>
        <v>5203712488</v>
      </c>
      <c r="E763" s="4">
        <v>101</v>
      </c>
      <c r="F763" s="5" t="s">
        <v>136</v>
      </c>
      <c r="G763" s="5" t="s">
        <v>2232</v>
      </c>
      <c r="H763" s="12" t="s">
        <v>892</v>
      </c>
      <c r="I763" s="12">
        <f t="shared" si="23"/>
        <v>2</v>
      </c>
      <c r="J763" s="12">
        <v>5</v>
      </c>
      <c r="K763" s="12">
        <v>2</v>
      </c>
      <c r="L763" s="12">
        <f t="shared" si="22"/>
        <v>7</v>
      </c>
      <c r="M763" s="2">
        <v>42981</v>
      </c>
      <c r="N763" s="16" t="s">
        <v>21</v>
      </c>
      <c r="O763" s="13" t="s">
        <v>2233</v>
      </c>
      <c r="P763" s="13" t="s">
        <v>2234</v>
      </c>
      <c r="Q763" s="11" t="s">
        <v>24</v>
      </c>
      <c r="R763" s="11" t="s">
        <v>327</v>
      </c>
    </row>
    <row r="764" spans="1:18" ht="24" x14ac:dyDescent="0.15">
      <c r="A764" s="11">
        <v>763</v>
      </c>
      <c r="B764" s="2" t="s">
        <v>2189</v>
      </c>
      <c r="C764" s="3" t="s">
        <v>2235</v>
      </c>
      <c r="D764" s="7">
        <f>VLOOKUP(C764,[1]圆通全网结算明细!$A:$B,2,0)</f>
        <v>5203739951</v>
      </c>
      <c r="E764" s="4">
        <v>101</v>
      </c>
      <c r="F764" s="5" t="s">
        <v>39</v>
      </c>
      <c r="G764" s="5" t="s">
        <v>2236</v>
      </c>
      <c r="H764" s="12" t="s">
        <v>2237</v>
      </c>
      <c r="I764" s="12">
        <f t="shared" si="23"/>
        <v>5</v>
      </c>
      <c r="J764" s="12">
        <v>5</v>
      </c>
      <c r="K764" s="12">
        <v>2</v>
      </c>
      <c r="L764" s="12">
        <f t="shared" si="22"/>
        <v>13</v>
      </c>
      <c r="M764" s="2">
        <v>42981</v>
      </c>
      <c r="N764" s="16" t="s">
        <v>21</v>
      </c>
      <c r="O764" s="13" t="s">
        <v>2227</v>
      </c>
      <c r="P764" s="13" t="s">
        <v>2228</v>
      </c>
      <c r="Q764" s="11" t="s">
        <v>24</v>
      </c>
      <c r="R764" s="11" t="s">
        <v>25</v>
      </c>
    </row>
    <row r="765" spans="1:18" ht="24" x14ac:dyDescent="0.15">
      <c r="A765" s="11">
        <v>764</v>
      </c>
      <c r="B765" s="2" t="s">
        <v>2189</v>
      </c>
      <c r="C765" s="3" t="s">
        <v>2238</v>
      </c>
      <c r="D765" s="7">
        <f>VLOOKUP(C765,[1]圆通全网结算明细!$A:$B,2,0)</f>
        <v>5203768369</v>
      </c>
      <c r="E765" s="4">
        <v>101</v>
      </c>
      <c r="F765" s="5" t="s">
        <v>39</v>
      </c>
      <c r="G765" s="5" t="s">
        <v>2239</v>
      </c>
      <c r="H765" s="12" t="s">
        <v>216</v>
      </c>
      <c r="I765" s="12">
        <f t="shared" si="23"/>
        <v>2</v>
      </c>
      <c r="J765" s="12">
        <v>5</v>
      </c>
      <c r="K765" s="12">
        <v>2</v>
      </c>
      <c r="L765" s="12">
        <f t="shared" si="22"/>
        <v>7</v>
      </c>
      <c r="M765" s="2">
        <v>42981</v>
      </c>
      <c r="N765" s="16" t="s">
        <v>21</v>
      </c>
      <c r="O765" s="13" t="s">
        <v>22</v>
      </c>
      <c r="P765" s="13" t="s">
        <v>23</v>
      </c>
      <c r="Q765" s="11" t="s">
        <v>24</v>
      </c>
      <c r="R765" s="11" t="s">
        <v>89</v>
      </c>
    </row>
    <row r="766" spans="1:18" ht="36" x14ac:dyDescent="0.15">
      <c r="A766" s="11">
        <v>765</v>
      </c>
      <c r="B766" s="2" t="s">
        <v>2189</v>
      </c>
      <c r="C766" s="3" t="s">
        <v>2240</v>
      </c>
      <c r="D766" s="7">
        <f>VLOOKUP(C766,[1]圆通全网结算明细!$A:$B,2,0)</f>
        <v>5203713632</v>
      </c>
      <c r="E766" s="4">
        <v>101</v>
      </c>
      <c r="F766" s="5" t="s">
        <v>149</v>
      </c>
      <c r="G766" s="5" t="s">
        <v>2241</v>
      </c>
      <c r="H766" s="12" t="s">
        <v>117</v>
      </c>
      <c r="I766" s="12">
        <f t="shared" si="23"/>
        <v>1</v>
      </c>
      <c r="J766" s="12">
        <v>5</v>
      </c>
      <c r="K766" s="12">
        <v>2</v>
      </c>
      <c r="L766" s="12">
        <f t="shared" si="22"/>
        <v>5</v>
      </c>
      <c r="M766" s="2">
        <v>42981</v>
      </c>
      <c r="N766" s="16" t="s">
        <v>21</v>
      </c>
      <c r="O766" s="13" t="s">
        <v>2242</v>
      </c>
      <c r="P766" s="13" t="s">
        <v>2243</v>
      </c>
      <c r="Q766" s="11" t="s">
        <v>24</v>
      </c>
      <c r="R766" s="11" t="s">
        <v>89</v>
      </c>
    </row>
    <row r="767" spans="1:18" ht="36" x14ac:dyDescent="0.15">
      <c r="A767" s="11">
        <v>766</v>
      </c>
      <c r="B767" s="2" t="s">
        <v>2189</v>
      </c>
      <c r="C767" s="3" t="s">
        <v>2244</v>
      </c>
      <c r="D767" s="7">
        <f>VLOOKUP(C767,[1]圆通全网结算明细!$A:$B,2,0)</f>
        <v>5203798010</v>
      </c>
      <c r="E767" s="4">
        <v>101</v>
      </c>
      <c r="F767" s="5" t="s">
        <v>39</v>
      </c>
      <c r="G767" s="5" t="s">
        <v>2245</v>
      </c>
      <c r="H767" s="12" t="s">
        <v>20</v>
      </c>
      <c r="I767" s="12">
        <f t="shared" si="23"/>
        <v>2</v>
      </c>
      <c r="J767" s="12">
        <v>5</v>
      </c>
      <c r="K767" s="12">
        <v>2</v>
      </c>
      <c r="L767" s="12">
        <f t="shared" si="22"/>
        <v>7</v>
      </c>
      <c r="M767" s="2">
        <v>42981</v>
      </c>
      <c r="N767" s="16" t="s">
        <v>21</v>
      </c>
      <c r="O767" s="13" t="s">
        <v>22</v>
      </c>
      <c r="P767" s="13" t="s">
        <v>23</v>
      </c>
      <c r="Q767" s="11" t="s">
        <v>24</v>
      </c>
      <c r="R767" s="11" t="s">
        <v>25</v>
      </c>
    </row>
    <row r="768" spans="1:18" ht="36" x14ac:dyDescent="0.15">
      <c r="A768" s="11">
        <v>767</v>
      </c>
      <c r="B768" s="2" t="s">
        <v>2189</v>
      </c>
      <c r="C768" s="3" t="s">
        <v>2246</v>
      </c>
      <c r="D768" s="7">
        <f>VLOOKUP(C768,[1]圆通全网结算明细!$A:$B,2,0)</f>
        <v>5203768275</v>
      </c>
      <c r="E768" s="4">
        <v>101</v>
      </c>
      <c r="F768" s="5" t="s">
        <v>153</v>
      </c>
      <c r="G768" s="5" t="s">
        <v>2247</v>
      </c>
      <c r="H768" s="12" t="s">
        <v>310</v>
      </c>
      <c r="I768" s="12">
        <f t="shared" si="23"/>
        <v>1</v>
      </c>
      <c r="J768" s="12">
        <v>5</v>
      </c>
      <c r="K768" s="12">
        <v>2</v>
      </c>
      <c r="L768" s="12">
        <f t="shared" si="22"/>
        <v>5</v>
      </c>
      <c r="M768" s="2">
        <v>42981</v>
      </c>
      <c r="N768" s="16" t="s">
        <v>21</v>
      </c>
      <c r="O768" s="13" t="s">
        <v>2248</v>
      </c>
      <c r="P768" s="13" t="s">
        <v>2249</v>
      </c>
      <c r="Q768" s="11" t="s">
        <v>24</v>
      </c>
      <c r="R768" s="11" t="s">
        <v>25</v>
      </c>
    </row>
    <row r="769" spans="1:18" ht="24" x14ac:dyDescent="0.15">
      <c r="A769" s="11">
        <v>768</v>
      </c>
      <c r="B769" s="2" t="s">
        <v>2189</v>
      </c>
      <c r="C769" s="3" t="s">
        <v>2250</v>
      </c>
      <c r="D769" s="7">
        <f>VLOOKUP(C769,[1]圆通全网结算明细!$A:$B,2,0)</f>
        <v>5203759019</v>
      </c>
      <c r="E769" s="4">
        <v>101</v>
      </c>
      <c r="F769" s="5" t="s">
        <v>153</v>
      </c>
      <c r="G769" s="5" t="s">
        <v>2251</v>
      </c>
      <c r="H769" s="12" t="s">
        <v>2252</v>
      </c>
      <c r="I769" s="12">
        <f t="shared" si="23"/>
        <v>4</v>
      </c>
      <c r="J769" s="12">
        <v>5</v>
      </c>
      <c r="K769" s="12">
        <v>2</v>
      </c>
      <c r="L769" s="12">
        <f t="shared" si="22"/>
        <v>11</v>
      </c>
      <c r="M769" s="2">
        <v>42981</v>
      </c>
      <c r="N769" s="19" t="s">
        <v>7144</v>
      </c>
      <c r="O769" s="13" t="s">
        <v>1992</v>
      </c>
      <c r="P769" s="13" t="s">
        <v>1993</v>
      </c>
      <c r="Q769" s="11" t="s">
        <v>24</v>
      </c>
      <c r="R769" s="11" t="s">
        <v>25</v>
      </c>
    </row>
    <row r="770" spans="1:18" ht="36" x14ac:dyDescent="0.15">
      <c r="A770" s="11">
        <v>769</v>
      </c>
      <c r="B770" s="2" t="s">
        <v>2189</v>
      </c>
      <c r="C770" s="3" t="s">
        <v>2253</v>
      </c>
      <c r="D770" s="7">
        <f>VLOOKUP(C770,[1]圆通全网结算明细!$A:$B,2,0)</f>
        <v>5203740569</v>
      </c>
      <c r="E770" s="4">
        <v>101</v>
      </c>
      <c r="F770" s="5" t="s">
        <v>153</v>
      </c>
      <c r="G770" s="5" t="s">
        <v>1401</v>
      </c>
      <c r="H770" s="12" t="s">
        <v>1761</v>
      </c>
      <c r="I770" s="12">
        <f t="shared" si="23"/>
        <v>5</v>
      </c>
      <c r="J770" s="12">
        <v>5</v>
      </c>
      <c r="K770" s="12">
        <v>2</v>
      </c>
      <c r="L770" s="12">
        <f t="shared" ref="L770:L833" si="24">J770+(I770-1)*K770</f>
        <v>13</v>
      </c>
      <c r="M770" s="2">
        <v>42981</v>
      </c>
      <c r="N770" s="16" t="s">
        <v>21</v>
      </c>
      <c r="O770" s="13" t="s">
        <v>2254</v>
      </c>
      <c r="P770" s="13" t="s">
        <v>2255</v>
      </c>
      <c r="Q770" s="11" t="s">
        <v>24</v>
      </c>
      <c r="R770" s="11" t="s">
        <v>89</v>
      </c>
    </row>
    <row r="771" spans="1:18" ht="24" x14ac:dyDescent="0.15">
      <c r="A771" s="11">
        <v>770</v>
      </c>
      <c r="B771" s="2" t="s">
        <v>2189</v>
      </c>
      <c r="C771" s="3" t="s">
        <v>2256</v>
      </c>
      <c r="D771" s="7">
        <f>VLOOKUP(C771,[1]圆通全网结算明细!$A:$B,2,0)</f>
        <v>5203758691</v>
      </c>
      <c r="E771" s="4">
        <v>101</v>
      </c>
      <c r="F771" s="5" t="s">
        <v>153</v>
      </c>
      <c r="G771" s="5" t="s">
        <v>2257</v>
      </c>
      <c r="H771" s="12" t="s">
        <v>1587</v>
      </c>
      <c r="I771" s="12">
        <f t="shared" ref="I771:I834" si="25">CEILING(H771,1)</f>
        <v>2</v>
      </c>
      <c r="J771" s="12">
        <v>5</v>
      </c>
      <c r="K771" s="12">
        <v>2</v>
      </c>
      <c r="L771" s="12">
        <f t="shared" si="24"/>
        <v>7</v>
      </c>
      <c r="M771" s="2">
        <v>42981</v>
      </c>
      <c r="N771" s="16" t="s">
        <v>21</v>
      </c>
      <c r="O771" s="13" t="s">
        <v>22</v>
      </c>
      <c r="P771" s="13" t="s">
        <v>23</v>
      </c>
      <c r="Q771" s="11" t="s">
        <v>24</v>
      </c>
      <c r="R771" s="11" t="s">
        <v>25</v>
      </c>
    </row>
    <row r="772" spans="1:18" ht="24" x14ac:dyDescent="0.15">
      <c r="A772" s="11">
        <v>771</v>
      </c>
      <c r="B772" s="2" t="s">
        <v>2189</v>
      </c>
      <c r="C772" s="3" t="s">
        <v>2258</v>
      </c>
      <c r="D772" s="7">
        <f>VLOOKUP(C772,[1]圆通全网结算明细!$A:$B,2,0)</f>
        <v>5203696865</v>
      </c>
      <c r="E772" s="4">
        <v>101</v>
      </c>
      <c r="F772" s="5" t="s">
        <v>153</v>
      </c>
      <c r="G772" s="5" t="s">
        <v>2259</v>
      </c>
      <c r="H772" s="12" t="s">
        <v>211</v>
      </c>
      <c r="I772" s="12">
        <f t="shared" si="25"/>
        <v>2</v>
      </c>
      <c r="J772" s="12">
        <v>5</v>
      </c>
      <c r="K772" s="12">
        <v>2</v>
      </c>
      <c r="L772" s="12">
        <f t="shared" si="24"/>
        <v>7</v>
      </c>
      <c r="M772" s="2">
        <v>42981</v>
      </c>
      <c r="N772" s="16" t="s">
        <v>21</v>
      </c>
      <c r="O772" s="13" t="s">
        <v>2260</v>
      </c>
      <c r="P772" s="13" t="s">
        <v>2261</v>
      </c>
      <c r="Q772" s="11" t="s">
        <v>24</v>
      </c>
      <c r="R772" s="11" t="s">
        <v>25</v>
      </c>
    </row>
    <row r="773" spans="1:18" ht="24" x14ac:dyDescent="0.15">
      <c r="A773" s="11">
        <v>772</v>
      </c>
      <c r="B773" s="2" t="s">
        <v>2189</v>
      </c>
      <c r="C773" s="3" t="s">
        <v>2262</v>
      </c>
      <c r="D773" s="7">
        <f>VLOOKUP(C773,[1]圆通全网结算明细!$A:$B,2,0)</f>
        <v>5203780892</v>
      </c>
      <c r="E773" s="4">
        <v>101</v>
      </c>
      <c r="F773" s="5" t="s">
        <v>153</v>
      </c>
      <c r="G773" s="5" t="s">
        <v>2263</v>
      </c>
      <c r="H773" s="12" t="s">
        <v>552</v>
      </c>
      <c r="I773" s="12">
        <f t="shared" si="25"/>
        <v>1</v>
      </c>
      <c r="J773" s="12">
        <v>5</v>
      </c>
      <c r="K773" s="12">
        <v>2</v>
      </c>
      <c r="L773" s="12">
        <f t="shared" si="24"/>
        <v>5</v>
      </c>
      <c r="M773" s="2">
        <v>42981</v>
      </c>
      <c r="N773" s="16" t="s">
        <v>21</v>
      </c>
      <c r="O773" s="13" t="s">
        <v>2198</v>
      </c>
      <c r="P773" s="13" t="s">
        <v>2199</v>
      </c>
      <c r="Q773" s="11" t="s">
        <v>24</v>
      </c>
      <c r="R773" s="11" t="s">
        <v>89</v>
      </c>
    </row>
    <row r="774" spans="1:18" ht="24" x14ac:dyDescent="0.15">
      <c r="A774" s="11">
        <v>773</v>
      </c>
      <c r="B774" s="2" t="s">
        <v>2189</v>
      </c>
      <c r="C774" s="3" t="s">
        <v>2264</v>
      </c>
      <c r="D774" s="7">
        <f>VLOOKUP(C774,[1]圆通全网结算明细!$A:$B,2,0)</f>
        <v>5203763626</v>
      </c>
      <c r="E774" s="4">
        <v>101</v>
      </c>
      <c r="F774" s="5" t="s">
        <v>153</v>
      </c>
      <c r="G774" s="5" t="s">
        <v>2265</v>
      </c>
      <c r="H774" s="12" t="s">
        <v>298</v>
      </c>
      <c r="I774" s="12">
        <f t="shared" si="25"/>
        <v>1</v>
      </c>
      <c r="J774" s="12">
        <v>5</v>
      </c>
      <c r="K774" s="12">
        <v>2</v>
      </c>
      <c r="L774" s="12">
        <f t="shared" si="24"/>
        <v>5</v>
      </c>
      <c r="M774" s="2">
        <v>42981</v>
      </c>
      <c r="N774" s="16" t="s">
        <v>21</v>
      </c>
      <c r="O774" s="13" t="s">
        <v>2242</v>
      </c>
      <c r="P774" s="13" t="s">
        <v>2243</v>
      </c>
      <c r="Q774" s="11" t="s">
        <v>24</v>
      </c>
      <c r="R774" s="11" t="s">
        <v>25</v>
      </c>
    </row>
    <row r="775" spans="1:18" ht="24" x14ac:dyDescent="0.15">
      <c r="A775" s="11">
        <v>774</v>
      </c>
      <c r="B775" s="2" t="s">
        <v>2189</v>
      </c>
      <c r="C775" s="3" t="s">
        <v>2266</v>
      </c>
      <c r="D775" s="7">
        <f>VLOOKUP(C775,[1]圆通全网结算明细!$A:$B,2,0)</f>
        <v>5203800308</v>
      </c>
      <c r="E775" s="4">
        <v>101</v>
      </c>
      <c r="F775" s="5" t="s">
        <v>153</v>
      </c>
      <c r="G775" s="5" t="s">
        <v>2267</v>
      </c>
      <c r="H775" s="12" t="s">
        <v>383</v>
      </c>
      <c r="I775" s="12">
        <f t="shared" si="25"/>
        <v>1</v>
      </c>
      <c r="J775" s="12">
        <v>5</v>
      </c>
      <c r="K775" s="12">
        <v>2</v>
      </c>
      <c r="L775" s="12">
        <f t="shared" si="24"/>
        <v>5</v>
      </c>
      <c r="M775" s="2">
        <v>42981</v>
      </c>
      <c r="N775" s="16" t="s">
        <v>21</v>
      </c>
      <c r="O775" s="13" t="s">
        <v>457</v>
      </c>
      <c r="P775" s="13" t="s">
        <v>458</v>
      </c>
      <c r="Q775" s="11" t="s">
        <v>24</v>
      </c>
      <c r="R775" s="11" t="s">
        <v>25</v>
      </c>
    </row>
    <row r="776" spans="1:18" ht="24" x14ac:dyDescent="0.15">
      <c r="A776" s="11">
        <v>775</v>
      </c>
      <c r="B776" s="2" t="s">
        <v>2189</v>
      </c>
      <c r="C776" s="3" t="s">
        <v>2268</v>
      </c>
      <c r="D776" s="7">
        <f>VLOOKUP(C776,[1]圆通全网结算明细!$A:$B,2,0)</f>
        <v>5203717986</v>
      </c>
      <c r="E776" s="4">
        <v>101</v>
      </c>
      <c r="F776" s="5" t="s">
        <v>153</v>
      </c>
      <c r="G776" s="5" t="s">
        <v>2269</v>
      </c>
      <c r="H776" s="12" t="s">
        <v>1076</v>
      </c>
      <c r="I776" s="12">
        <f t="shared" si="25"/>
        <v>5</v>
      </c>
      <c r="J776" s="12">
        <v>5</v>
      </c>
      <c r="K776" s="12">
        <v>2</v>
      </c>
      <c r="L776" s="12">
        <f t="shared" si="24"/>
        <v>13</v>
      </c>
      <c r="M776" s="2">
        <v>42981</v>
      </c>
      <c r="N776" s="16" t="s">
        <v>21</v>
      </c>
      <c r="O776" s="13" t="s">
        <v>2254</v>
      </c>
      <c r="P776" s="13" t="s">
        <v>2255</v>
      </c>
      <c r="Q776" s="11" t="s">
        <v>24</v>
      </c>
      <c r="R776" s="11" t="s">
        <v>25</v>
      </c>
    </row>
    <row r="777" spans="1:18" ht="24" x14ac:dyDescent="0.15">
      <c r="A777" s="11">
        <v>776</v>
      </c>
      <c r="B777" s="2" t="s">
        <v>2189</v>
      </c>
      <c r="C777" s="3" t="s">
        <v>2270</v>
      </c>
      <c r="D777" s="7">
        <f>VLOOKUP(C777,[1]圆通全网结算明细!$A:$B,2,0)</f>
        <v>5203747082</v>
      </c>
      <c r="E777" s="4">
        <v>101</v>
      </c>
      <c r="F777" s="5" t="s">
        <v>153</v>
      </c>
      <c r="G777" s="5" t="s">
        <v>2271</v>
      </c>
      <c r="H777" s="12" t="s">
        <v>2272</v>
      </c>
      <c r="I777" s="12">
        <f t="shared" si="25"/>
        <v>5</v>
      </c>
      <c r="J777" s="12">
        <v>5</v>
      </c>
      <c r="K777" s="12">
        <v>2</v>
      </c>
      <c r="L777" s="12">
        <f t="shared" si="24"/>
        <v>13</v>
      </c>
      <c r="M777" s="2">
        <v>42981</v>
      </c>
      <c r="N777" s="16" t="s">
        <v>21</v>
      </c>
      <c r="O777" s="13" t="s">
        <v>2227</v>
      </c>
      <c r="P777" s="13" t="s">
        <v>2228</v>
      </c>
      <c r="Q777" s="11" t="s">
        <v>24</v>
      </c>
      <c r="R777" s="11" t="s">
        <v>25</v>
      </c>
    </row>
    <row r="778" spans="1:18" ht="24" x14ac:dyDescent="0.15">
      <c r="A778" s="11">
        <v>777</v>
      </c>
      <c r="B778" s="2" t="s">
        <v>2189</v>
      </c>
      <c r="C778" s="3" t="s">
        <v>2273</v>
      </c>
      <c r="D778" s="7">
        <f>VLOOKUP(C778,[1]圆通全网结算明细!$A:$B,2,0)</f>
        <v>5203749729</v>
      </c>
      <c r="E778" s="4">
        <v>101</v>
      </c>
      <c r="F778" s="5" t="s">
        <v>153</v>
      </c>
      <c r="G778" s="5" t="s">
        <v>2274</v>
      </c>
      <c r="H778" s="12" t="s">
        <v>1761</v>
      </c>
      <c r="I778" s="12">
        <f t="shared" si="25"/>
        <v>5</v>
      </c>
      <c r="J778" s="12">
        <v>5</v>
      </c>
      <c r="K778" s="12">
        <v>2</v>
      </c>
      <c r="L778" s="12">
        <f t="shared" si="24"/>
        <v>13</v>
      </c>
      <c r="M778" s="2">
        <v>42981</v>
      </c>
      <c r="N778" s="16" t="s">
        <v>21</v>
      </c>
      <c r="O778" s="13" t="s">
        <v>2254</v>
      </c>
      <c r="P778" s="13" t="s">
        <v>2255</v>
      </c>
      <c r="Q778" s="11" t="s">
        <v>24</v>
      </c>
      <c r="R778" s="11" t="s">
        <v>25</v>
      </c>
    </row>
    <row r="779" spans="1:18" ht="48" x14ac:dyDescent="0.15">
      <c r="A779" s="11">
        <v>778</v>
      </c>
      <c r="B779" s="2" t="s">
        <v>2189</v>
      </c>
      <c r="C779" s="3" t="s">
        <v>2275</v>
      </c>
      <c r="D779" s="7">
        <f>VLOOKUP(C779,[1]圆通全网结算明细!$A:$B,2,0)</f>
        <v>5203704055</v>
      </c>
      <c r="E779" s="4">
        <v>101</v>
      </c>
      <c r="F779" s="5" t="s">
        <v>153</v>
      </c>
      <c r="G779" s="5" t="s">
        <v>2276</v>
      </c>
      <c r="H779" s="12" t="s">
        <v>1776</v>
      </c>
      <c r="I779" s="12">
        <f t="shared" si="25"/>
        <v>5</v>
      </c>
      <c r="J779" s="12">
        <v>5</v>
      </c>
      <c r="K779" s="12">
        <v>2</v>
      </c>
      <c r="L779" s="12">
        <f t="shared" si="24"/>
        <v>13</v>
      </c>
      <c r="M779" s="2">
        <v>42981</v>
      </c>
      <c r="N779" s="16" t="s">
        <v>21</v>
      </c>
      <c r="O779" s="13" t="s">
        <v>2227</v>
      </c>
      <c r="P779" s="13" t="s">
        <v>2228</v>
      </c>
      <c r="Q779" s="11" t="s">
        <v>24</v>
      </c>
      <c r="R779" s="11" t="s">
        <v>89</v>
      </c>
    </row>
    <row r="780" spans="1:18" ht="24" x14ac:dyDescent="0.15">
      <c r="A780" s="11">
        <v>779</v>
      </c>
      <c r="B780" s="2" t="s">
        <v>2189</v>
      </c>
      <c r="C780" s="3" t="s">
        <v>2277</v>
      </c>
      <c r="D780" s="7">
        <f>VLOOKUP(C780,[1]圆通全网结算明细!$A:$B,2,0)</f>
        <v>5203730056</v>
      </c>
      <c r="E780" s="4">
        <v>101</v>
      </c>
      <c r="F780" s="5" t="s">
        <v>153</v>
      </c>
      <c r="G780" s="5" t="s">
        <v>2278</v>
      </c>
      <c r="H780" s="12" t="s">
        <v>130</v>
      </c>
      <c r="I780" s="12">
        <f t="shared" si="25"/>
        <v>1</v>
      </c>
      <c r="J780" s="12">
        <v>5</v>
      </c>
      <c r="K780" s="12">
        <v>2</v>
      </c>
      <c r="L780" s="12">
        <f t="shared" si="24"/>
        <v>5</v>
      </c>
      <c r="M780" s="2">
        <v>42981</v>
      </c>
      <c r="N780" s="16" t="s">
        <v>21</v>
      </c>
      <c r="O780" s="13" t="s">
        <v>132</v>
      </c>
      <c r="P780" s="13" t="s">
        <v>133</v>
      </c>
      <c r="Q780" s="11" t="s">
        <v>24</v>
      </c>
      <c r="R780" s="11" t="s">
        <v>89</v>
      </c>
    </row>
    <row r="781" spans="1:18" ht="24" x14ac:dyDescent="0.15">
      <c r="A781" s="11">
        <v>780</v>
      </c>
      <c r="B781" s="2" t="s">
        <v>2189</v>
      </c>
      <c r="C781" s="3" t="s">
        <v>2279</v>
      </c>
      <c r="D781" s="7">
        <f>VLOOKUP(C781,[1]圆通全网结算明细!$A:$B,2,0)</f>
        <v>5203737341</v>
      </c>
      <c r="E781" s="4">
        <v>101</v>
      </c>
      <c r="F781" s="5" t="s">
        <v>153</v>
      </c>
      <c r="G781" s="5" t="s">
        <v>2280</v>
      </c>
      <c r="H781" s="12" t="s">
        <v>298</v>
      </c>
      <c r="I781" s="12">
        <f t="shared" si="25"/>
        <v>1</v>
      </c>
      <c r="J781" s="12">
        <v>5</v>
      </c>
      <c r="K781" s="12">
        <v>2</v>
      </c>
      <c r="L781" s="12">
        <f t="shared" si="24"/>
        <v>5</v>
      </c>
      <c r="M781" s="2">
        <v>42981</v>
      </c>
      <c r="N781" s="16" t="s">
        <v>21</v>
      </c>
      <c r="O781" s="13" t="s">
        <v>2242</v>
      </c>
      <c r="P781" s="13" t="s">
        <v>2243</v>
      </c>
      <c r="Q781" s="11" t="s">
        <v>24</v>
      </c>
      <c r="R781" s="11" t="s">
        <v>89</v>
      </c>
    </row>
    <row r="782" spans="1:18" ht="24" x14ac:dyDescent="0.15">
      <c r="A782" s="11">
        <v>781</v>
      </c>
      <c r="B782" s="2" t="s">
        <v>2189</v>
      </c>
      <c r="C782" s="3" t="s">
        <v>2281</v>
      </c>
      <c r="D782" s="7">
        <f>VLOOKUP(C782,[1]圆通全网结算明细!$A:$B,2,0)</f>
        <v>5203698126</v>
      </c>
      <c r="E782" s="4">
        <v>101</v>
      </c>
      <c r="F782" s="5" t="s">
        <v>153</v>
      </c>
      <c r="G782" s="5" t="s">
        <v>2282</v>
      </c>
      <c r="H782" s="12" t="s">
        <v>1076</v>
      </c>
      <c r="I782" s="12">
        <f t="shared" si="25"/>
        <v>5</v>
      </c>
      <c r="J782" s="12">
        <v>5</v>
      </c>
      <c r="K782" s="12">
        <v>2</v>
      </c>
      <c r="L782" s="12">
        <f t="shared" si="24"/>
        <v>13</v>
      </c>
      <c r="M782" s="2">
        <v>42981</v>
      </c>
      <c r="N782" s="16" t="s">
        <v>21</v>
      </c>
      <c r="O782" s="13" t="s">
        <v>2254</v>
      </c>
      <c r="P782" s="13" t="s">
        <v>2255</v>
      </c>
      <c r="Q782" s="11" t="s">
        <v>24</v>
      </c>
      <c r="R782" s="11" t="s">
        <v>89</v>
      </c>
    </row>
    <row r="783" spans="1:18" ht="24" x14ac:dyDescent="0.15">
      <c r="A783" s="11">
        <v>782</v>
      </c>
      <c r="B783" s="2" t="s">
        <v>2189</v>
      </c>
      <c r="C783" s="3" t="s">
        <v>2283</v>
      </c>
      <c r="D783" s="7">
        <f>VLOOKUP(C783,[1]圆通全网结算明细!$A:$B,2,0)</f>
        <v>5203724384</v>
      </c>
      <c r="E783" s="4">
        <v>101</v>
      </c>
      <c r="F783" s="5" t="s">
        <v>153</v>
      </c>
      <c r="G783" s="5" t="s">
        <v>2284</v>
      </c>
      <c r="H783" s="12" t="s">
        <v>383</v>
      </c>
      <c r="I783" s="12">
        <f t="shared" si="25"/>
        <v>1</v>
      </c>
      <c r="J783" s="12">
        <v>5</v>
      </c>
      <c r="K783" s="12">
        <v>2</v>
      </c>
      <c r="L783" s="12">
        <f t="shared" si="24"/>
        <v>5</v>
      </c>
      <c r="M783" s="2">
        <v>42981</v>
      </c>
      <c r="N783" s="16" t="s">
        <v>21</v>
      </c>
      <c r="O783" s="13" t="s">
        <v>1148</v>
      </c>
      <c r="P783" s="13" t="s">
        <v>1149</v>
      </c>
      <c r="Q783" s="11" t="s">
        <v>24</v>
      </c>
      <c r="R783" s="11" t="s">
        <v>25</v>
      </c>
    </row>
    <row r="784" spans="1:18" ht="24" x14ac:dyDescent="0.15">
      <c r="A784" s="11">
        <v>783</v>
      </c>
      <c r="B784" s="2" t="s">
        <v>2189</v>
      </c>
      <c r="C784" s="3" t="s">
        <v>2285</v>
      </c>
      <c r="D784" s="7">
        <f>VLOOKUP(C784,[1]圆通全网结算明细!$A:$B,2,0)</f>
        <v>5203787783</v>
      </c>
      <c r="E784" s="4">
        <v>101</v>
      </c>
      <c r="F784" s="5" t="s">
        <v>153</v>
      </c>
      <c r="G784" s="5" t="s">
        <v>2286</v>
      </c>
      <c r="H784" s="12" t="s">
        <v>417</v>
      </c>
      <c r="I784" s="12">
        <f t="shared" si="25"/>
        <v>2</v>
      </c>
      <c r="J784" s="12">
        <v>5</v>
      </c>
      <c r="K784" s="12">
        <v>2</v>
      </c>
      <c r="L784" s="12">
        <f t="shared" si="24"/>
        <v>7</v>
      </c>
      <c r="M784" s="2">
        <v>42981</v>
      </c>
      <c r="N784" s="16" t="s">
        <v>21</v>
      </c>
      <c r="O784" s="13" t="s">
        <v>22</v>
      </c>
      <c r="P784" s="13" t="s">
        <v>23</v>
      </c>
      <c r="Q784" s="11" t="s">
        <v>24</v>
      </c>
      <c r="R784" s="11" t="s">
        <v>89</v>
      </c>
    </row>
    <row r="785" spans="1:18" ht="24" x14ac:dyDescent="0.15">
      <c r="A785" s="11">
        <v>784</v>
      </c>
      <c r="B785" s="2" t="s">
        <v>2189</v>
      </c>
      <c r="C785" s="3" t="s">
        <v>2287</v>
      </c>
      <c r="D785" s="7">
        <f>VLOOKUP(C785,[1]圆通全网结算明细!$A:$B,2,0)</f>
        <v>5203722227</v>
      </c>
      <c r="E785" s="4">
        <v>101</v>
      </c>
      <c r="F785" s="5" t="s">
        <v>153</v>
      </c>
      <c r="G785" s="5" t="s">
        <v>2288</v>
      </c>
      <c r="H785" s="12" t="s">
        <v>593</v>
      </c>
      <c r="I785" s="12">
        <f t="shared" si="25"/>
        <v>1</v>
      </c>
      <c r="J785" s="12">
        <v>5</v>
      </c>
      <c r="K785" s="12">
        <v>2</v>
      </c>
      <c r="L785" s="12">
        <f t="shared" si="24"/>
        <v>5</v>
      </c>
      <c r="M785" s="2">
        <v>42981</v>
      </c>
      <c r="N785" s="16" t="s">
        <v>21</v>
      </c>
      <c r="O785" s="13" t="s">
        <v>132</v>
      </c>
      <c r="P785" s="13" t="s">
        <v>133</v>
      </c>
      <c r="Q785" s="11" t="s">
        <v>24</v>
      </c>
      <c r="R785" s="11" t="s">
        <v>25</v>
      </c>
    </row>
    <row r="786" spans="1:18" ht="24" x14ac:dyDescent="0.15">
      <c r="A786" s="11">
        <v>785</v>
      </c>
      <c r="B786" s="2" t="s">
        <v>2189</v>
      </c>
      <c r="C786" s="3" t="s">
        <v>2289</v>
      </c>
      <c r="D786" s="7">
        <f>VLOOKUP(C786,[1]圆通全网结算明细!$A:$B,2,0)</f>
        <v>5203697388</v>
      </c>
      <c r="E786" s="4">
        <v>101</v>
      </c>
      <c r="F786" s="5" t="s">
        <v>153</v>
      </c>
      <c r="G786" s="5" t="s">
        <v>2290</v>
      </c>
      <c r="H786" s="12" t="s">
        <v>193</v>
      </c>
      <c r="I786" s="12">
        <f t="shared" si="25"/>
        <v>2</v>
      </c>
      <c r="J786" s="12">
        <v>5</v>
      </c>
      <c r="K786" s="12">
        <v>2</v>
      </c>
      <c r="L786" s="12">
        <f t="shared" si="24"/>
        <v>7</v>
      </c>
      <c r="M786" s="2">
        <v>42981</v>
      </c>
      <c r="N786" s="16" t="s">
        <v>21</v>
      </c>
      <c r="O786" s="13" t="s">
        <v>2291</v>
      </c>
      <c r="P786" s="13" t="s">
        <v>2292</v>
      </c>
      <c r="Q786" s="11" t="s">
        <v>24</v>
      </c>
      <c r="R786" s="11" t="s">
        <v>25</v>
      </c>
    </row>
    <row r="787" spans="1:18" ht="24" x14ac:dyDescent="0.15">
      <c r="A787" s="11">
        <v>786</v>
      </c>
      <c r="B787" s="2" t="s">
        <v>2189</v>
      </c>
      <c r="C787" s="3" t="s">
        <v>2293</v>
      </c>
      <c r="D787" s="7">
        <f>VLOOKUP(C787,[1]圆通全网结算明细!$A:$B,2,0)</f>
        <v>5203798112</v>
      </c>
      <c r="E787" s="4">
        <v>101</v>
      </c>
      <c r="F787" s="5" t="s">
        <v>153</v>
      </c>
      <c r="G787" s="5" t="s">
        <v>2290</v>
      </c>
      <c r="H787" s="12" t="s">
        <v>1469</v>
      </c>
      <c r="I787" s="12">
        <f t="shared" si="25"/>
        <v>3</v>
      </c>
      <c r="J787" s="12">
        <v>5</v>
      </c>
      <c r="K787" s="12">
        <v>2</v>
      </c>
      <c r="L787" s="12">
        <f t="shared" si="24"/>
        <v>9</v>
      </c>
      <c r="M787" s="2">
        <v>42981</v>
      </c>
      <c r="N787" s="16" t="s">
        <v>21</v>
      </c>
      <c r="O787" s="13" t="s">
        <v>351</v>
      </c>
      <c r="P787" s="13" t="s">
        <v>352</v>
      </c>
      <c r="Q787" s="11" t="s">
        <v>24</v>
      </c>
      <c r="R787" s="11" t="s">
        <v>25</v>
      </c>
    </row>
    <row r="788" spans="1:18" ht="24" x14ac:dyDescent="0.15">
      <c r="A788" s="11">
        <v>787</v>
      </c>
      <c r="B788" s="2" t="s">
        <v>2189</v>
      </c>
      <c r="C788" s="3" t="s">
        <v>2294</v>
      </c>
      <c r="D788" s="7">
        <f>VLOOKUP(C788,[1]圆通全网结算明细!$A:$B,2,0)</f>
        <v>5203763161</v>
      </c>
      <c r="E788" s="4">
        <v>101</v>
      </c>
      <c r="F788" s="5" t="s">
        <v>153</v>
      </c>
      <c r="G788" s="5" t="s">
        <v>2295</v>
      </c>
      <c r="H788" s="12" t="s">
        <v>2296</v>
      </c>
      <c r="I788" s="12">
        <f t="shared" si="25"/>
        <v>6</v>
      </c>
      <c r="J788" s="12">
        <v>5</v>
      </c>
      <c r="K788" s="12">
        <v>2</v>
      </c>
      <c r="L788" s="12">
        <f t="shared" si="24"/>
        <v>15</v>
      </c>
      <c r="M788" s="2">
        <v>42981</v>
      </c>
      <c r="N788" s="16" t="s">
        <v>21</v>
      </c>
      <c r="O788" s="13" t="s">
        <v>1018</v>
      </c>
      <c r="P788" s="13" t="s">
        <v>1019</v>
      </c>
      <c r="Q788" s="11" t="s">
        <v>24</v>
      </c>
      <c r="R788" s="11" t="s">
        <v>25</v>
      </c>
    </row>
    <row r="789" spans="1:18" ht="24" x14ac:dyDescent="0.15">
      <c r="A789" s="11">
        <v>788</v>
      </c>
      <c r="B789" s="2" t="s">
        <v>2189</v>
      </c>
      <c r="C789" s="3" t="s">
        <v>2297</v>
      </c>
      <c r="D789" s="7">
        <f>VLOOKUP(C789,[1]圆通全网结算明细!$A:$B,2,0)</f>
        <v>5203787913</v>
      </c>
      <c r="E789" s="4">
        <v>101</v>
      </c>
      <c r="F789" s="5" t="s">
        <v>153</v>
      </c>
      <c r="G789" s="5" t="s">
        <v>2298</v>
      </c>
      <c r="H789" s="12" t="s">
        <v>1298</v>
      </c>
      <c r="I789" s="12">
        <f t="shared" si="25"/>
        <v>2</v>
      </c>
      <c r="J789" s="12">
        <v>5</v>
      </c>
      <c r="K789" s="12">
        <v>2</v>
      </c>
      <c r="L789" s="12">
        <f t="shared" si="24"/>
        <v>7</v>
      </c>
      <c r="M789" s="2">
        <v>42981</v>
      </c>
      <c r="N789" s="16" t="s">
        <v>21</v>
      </c>
      <c r="O789" s="13" t="s">
        <v>2299</v>
      </c>
      <c r="P789" s="13" t="s">
        <v>2300</v>
      </c>
      <c r="Q789" s="11" t="s">
        <v>24</v>
      </c>
      <c r="R789" s="11" t="s">
        <v>25</v>
      </c>
    </row>
    <row r="790" spans="1:18" ht="24" x14ac:dyDescent="0.15">
      <c r="A790" s="11">
        <v>789</v>
      </c>
      <c r="B790" s="2" t="s">
        <v>2189</v>
      </c>
      <c r="C790" s="3" t="s">
        <v>2301</v>
      </c>
      <c r="D790" s="7">
        <f>VLOOKUP(C790,[1]圆通全网结算明细!$A:$B,2,0)</f>
        <v>5203765161</v>
      </c>
      <c r="E790" s="4">
        <v>101</v>
      </c>
      <c r="F790" s="5" t="s">
        <v>255</v>
      </c>
      <c r="G790" s="5" t="s">
        <v>2302</v>
      </c>
      <c r="H790" s="12" t="s">
        <v>56</v>
      </c>
      <c r="I790" s="12">
        <f t="shared" si="25"/>
        <v>3</v>
      </c>
      <c r="J790" s="12">
        <v>5</v>
      </c>
      <c r="K790" s="12">
        <v>2</v>
      </c>
      <c r="L790" s="12">
        <f t="shared" si="24"/>
        <v>9</v>
      </c>
      <c r="M790" s="2">
        <v>42981</v>
      </c>
      <c r="N790" s="16" t="s">
        <v>21</v>
      </c>
      <c r="O790" s="13" t="s">
        <v>57</v>
      </c>
      <c r="P790" s="13" t="s">
        <v>58</v>
      </c>
      <c r="Q790" s="11" t="s">
        <v>24</v>
      </c>
      <c r="R790" s="11" t="s">
        <v>89</v>
      </c>
    </row>
    <row r="791" spans="1:18" ht="24" x14ac:dyDescent="0.15">
      <c r="A791" s="11">
        <v>790</v>
      </c>
      <c r="B791" s="2" t="s">
        <v>2189</v>
      </c>
      <c r="C791" s="3" t="s">
        <v>2303</v>
      </c>
      <c r="D791" s="7">
        <f>VLOOKUP(C791,[1]圆通全网结算明细!$A:$B,2,0)</f>
        <v>5203773603</v>
      </c>
      <c r="E791" s="4">
        <v>101</v>
      </c>
      <c r="F791" s="5" t="s">
        <v>255</v>
      </c>
      <c r="G791" s="5" t="s">
        <v>1444</v>
      </c>
      <c r="H791" s="12" t="s">
        <v>86</v>
      </c>
      <c r="I791" s="12">
        <f t="shared" si="25"/>
        <v>3</v>
      </c>
      <c r="J791" s="12">
        <v>5</v>
      </c>
      <c r="K791" s="12">
        <v>2</v>
      </c>
      <c r="L791" s="12">
        <f t="shared" si="24"/>
        <v>9</v>
      </c>
      <c r="M791" s="2">
        <v>42981</v>
      </c>
      <c r="N791" s="16" t="s">
        <v>21</v>
      </c>
      <c r="O791" s="13" t="s">
        <v>87</v>
      </c>
      <c r="P791" s="13" t="s">
        <v>88</v>
      </c>
      <c r="Q791" s="11" t="s">
        <v>24</v>
      </c>
      <c r="R791" s="11" t="s">
        <v>25</v>
      </c>
    </row>
    <row r="792" spans="1:18" ht="24" x14ac:dyDescent="0.15">
      <c r="A792" s="11">
        <v>791</v>
      </c>
      <c r="B792" s="2" t="s">
        <v>2189</v>
      </c>
      <c r="C792" s="3" t="s">
        <v>2304</v>
      </c>
      <c r="D792" s="7">
        <f>VLOOKUP(C792,[1]圆通全网结算明细!$A:$B,2,0)</f>
        <v>5203712766</v>
      </c>
      <c r="E792" s="4">
        <v>101</v>
      </c>
      <c r="F792" s="5" t="s">
        <v>262</v>
      </c>
      <c r="G792" s="5" t="s">
        <v>2305</v>
      </c>
      <c r="H792" s="12" t="s">
        <v>130</v>
      </c>
      <c r="I792" s="12">
        <f t="shared" si="25"/>
        <v>1</v>
      </c>
      <c r="J792" s="12">
        <v>5</v>
      </c>
      <c r="K792" s="12">
        <v>2</v>
      </c>
      <c r="L792" s="12">
        <f t="shared" si="24"/>
        <v>5</v>
      </c>
      <c r="M792" s="2">
        <v>42981</v>
      </c>
      <c r="N792" s="16" t="s">
        <v>21</v>
      </c>
      <c r="O792" s="13" t="s">
        <v>595</v>
      </c>
      <c r="P792" s="13" t="s">
        <v>596</v>
      </c>
      <c r="Q792" s="11" t="s">
        <v>24</v>
      </c>
      <c r="R792" s="11" t="s">
        <v>25</v>
      </c>
    </row>
    <row r="793" spans="1:18" ht="24" x14ac:dyDescent="0.15">
      <c r="A793" s="11">
        <v>792</v>
      </c>
      <c r="B793" s="2" t="s">
        <v>2189</v>
      </c>
      <c r="C793" s="3" t="s">
        <v>2306</v>
      </c>
      <c r="D793" s="7">
        <f>VLOOKUP(C793,[1]圆通全网结算明细!$A:$B,2,0)</f>
        <v>5203726884</v>
      </c>
      <c r="E793" s="4">
        <v>101</v>
      </c>
      <c r="F793" s="5" t="s">
        <v>262</v>
      </c>
      <c r="G793" s="5" t="s">
        <v>2307</v>
      </c>
      <c r="H793" s="12" t="s">
        <v>20</v>
      </c>
      <c r="I793" s="12">
        <f t="shared" si="25"/>
        <v>2</v>
      </c>
      <c r="J793" s="12">
        <v>5</v>
      </c>
      <c r="K793" s="12">
        <v>2</v>
      </c>
      <c r="L793" s="12">
        <f t="shared" si="24"/>
        <v>7</v>
      </c>
      <c r="M793" s="2">
        <v>42981</v>
      </c>
      <c r="N793" s="16" t="s">
        <v>21</v>
      </c>
      <c r="O793" s="13" t="s">
        <v>46</v>
      </c>
      <c r="P793" s="13" t="s">
        <v>47</v>
      </c>
      <c r="Q793" s="11" t="s">
        <v>24</v>
      </c>
      <c r="R793" s="11" t="s">
        <v>25</v>
      </c>
    </row>
    <row r="794" spans="1:18" ht="24" x14ac:dyDescent="0.15">
      <c r="A794" s="11">
        <v>793</v>
      </c>
      <c r="B794" s="2" t="s">
        <v>2189</v>
      </c>
      <c r="C794" s="3" t="s">
        <v>2308</v>
      </c>
      <c r="D794" s="7">
        <f>VLOOKUP(C794,[1]圆通全网结算明细!$A:$B,2,0)</f>
        <v>5203797049</v>
      </c>
      <c r="E794" s="4">
        <v>101</v>
      </c>
      <c r="F794" s="5" t="s">
        <v>262</v>
      </c>
      <c r="G794" s="5" t="s">
        <v>2309</v>
      </c>
      <c r="H794" s="12" t="s">
        <v>785</v>
      </c>
      <c r="I794" s="12">
        <f t="shared" si="25"/>
        <v>1</v>
      </c>
      <c r="J794" s="12">
        <v>5</v>
      </c>
      <c r="K794" s="12">
        <v>2</v>
      </c>
      <c r="L794" s="12">
        <f t="shared" si="24"/>
        <v>5</v>
      </c>
      <c r="M794" s="2">
        <v>42981</v>
      </c>
      <c r="N794" s="16" t="s">
        <v>21</v>
      </c>
      <c r="O794" s="13" t="s">
        <v>2192</v>
      </c>
      <c r="P794" s="13" t="s">
        <v>2193</v>
      </c>
      <c r="Q794" s="11" t="s">
        <v>24</v>
      </c>
      <c r="R794" s="11" t="s">
        <v>25</v>
      </c>
    </row>
    <row r="795" spans="1:18" ht="24" x14ac:dyDescent="0.15">
      <c r="A795" s="11">
        <v>794</v>
      </c>
      <c r="B795" s="2" t="s">
        <v>2189</v>
      </c>
      <c r="C795" s="3" t="s">
        <v>2310</v>
      </c>
      <c r="D795" s="7">
        <f>VLOOKUP(C795,[1]圆通全网结算明细!$A:$B,2,0)</f>
        <v>5203695959</v>
      </c>
      <c r="E795" s="4">
        <v>101</v>
      </c>
      <c r="F795" s="5" t="s">
        <v>262</v>
      </c>
      <c r="G795" s="5" t="s">
        <v>2311</v>
      </c>
      <c r="H795" s="12" t="s">
        <v>2312</v>
      </c>
      <c r="I795" s="12">
        <f t="shared" si="25"/>
        <v>5</v>
      </c>
      <c r="J795" s="12">
        <v>5</v>
      </c>
      <c r="K795" s="12">
        <v>2</v>
      </c>
      <c r="L795" s="12">
        <f t="shared" si="24"/>
        <v>13</v>
      </c>
      <c r="M795" s="2">
        <v>42981</v>
      </c>
      <c r="N795" s="16" t="s">
        <v>21</v>
      </c>
      <c r="O795" s="13" t="s">
        <v>2254</v>
      </c>
      <c r="P795" s="13" t="s">
        <v>2255</v>
      </c>
      <c r="Q795" s="11" t="s">
        <v>24</v>
      </c>
      <c r="R795" s="11" t="s">
        <v>25</v>
      </c>
    </row>
    <row r="796" spans="1:18" ht="24" x14ac:dyDescent="0.15">
      <c r="A796" s="11">
        <v>795</v>
      </c>
      <c r="B796" s="2" t="s">
        <v>2189</v>
      </c>
      <c r="C796" s="3" t="s">
        <v>2313</v>
      </c>
      <c r="D796" s="7">
        <f>VLOOKUP(C796,[1]圆通全网结算明细!$A:$B,2,0)</f>
        <v>5203765179</v>
      </c>
      <c r="E796" s="4">
        <v>101</v>
      </c>
      <c r="F796" s="5" t="s">
        <v>262</v>
      </c>
      <c r="G796" s="5" t="s">
        <v>2314</v>
      </c>
      <c r="H796" s="12" t="s">
        <v>998</v>
      </c>
      <c r="I796" s="12">
        <f t="shared" si="25"/>
        <v>1</v>
      </c>
      <c r="J796" s="12">
        <v>5</v>
      </c>
      <c r="K796" s="12">
        <v>2</v>
      </c>
      <c r="L796" s="12">
        <f t="shared" si="24"/>
        <v>5</v>
      </c>
      <c r="M796" s="2">
        <v>42981</v>
      </c>
      <c r="N796" s="16" t="s">
        <v>21</v>
      </c>
      <c r="O796" s="13" t="s">
        <v>2315</v>
      </c>
      <c r="P796" s="13" t="s">
        <v>2316</v>
      </c>
      <c r="Q796" s="11" t="s">
        <v>24</v>
      </c>
      <c r="R796" s="11" t="s">
        <v>25</v>
      </c>
    </row>
    <row r="797" spans="1:18" ht="24" x14ac:dyDescent="0.15">
      <c r="A797" s="11">
        <v>796</v>
      </c>
      <c r="B797" s="2" t="s">
        <v>2189</v>
      </c>
      <c r="C797" s="3" t="s">
        <v>2317</v>
      </c>
      <c r="D797" s="7">
        <f>VLOOKUP(C797,[1]圆通全网结算明细!$A:$B,2,0)</f>
        <v>5203701538</v>
      </c>
      <c r="E797" s="4">
        <v>101</v>
      </c>
      <c r="F797" s="5" t="s">
        <v>294</v>
      </c>
      <c r="G797" s="5" t="s">
        <v>2318</v>
      </c>
      <c r="H797" s="12" t="s">
        <v>86</v>
      </c>
      <c r="I797" s="12">
        <f t="shared" si="25"/>
        <v>3</v>
      </c>
      <c r="J797" s="12">
        <v>5</v>
      </c>
      <c r="K797" s="12">
        <v>2</v>
      </c>
      <c r="L797" s="12">
        <f t="shared" si="24"/>
        <v>9</v>
      </c>
      <c r="M797" s="2">
        <v>42981</v>
      </c>
      <c r="N797" s="16" t="s">
        <v>21</v>
      </c>
      <c r="O797" s="13" t="s">
        <v>447</v>
      </c>
      <c r="P797" s="13" t="s">
        <v>448</v>
      </c>
      <c r="Q797" s="11" t="s">
        <v>24</v>
      </c>
      <c r="R797" s="11" t="s">
        <v>25</v>
      </c>
    </row>
    <row r="798" spans="1:18" ht="24" x14ac:dyDescent="0.15">
      <c r="A798" s="11">
        <v>797</v>
      </c>
      <c r="B798" s="2" t="s">
        <v>2189</v>
      </c>
      <c r="C798" s="3" t="s">
        <v>2319</v>
      </c>
      <c r="D798" s="7">
        <f>VLOOKUP(C798,[1]圆通全网结算明细!$A:$B,2,0)</f>
        <v>5203798057</v>
      </c>
      <c r="E798" s="4">
        <v>101</v>
      </c>
      <c r="F798" s="5" t="s">
        <v>294</v>
      </c>
      <c r="G798" s="5" t="s">
        <v>2320</v>
      </c>
      <c r="H798" s="12" t="s">
        <v>1181</v>
      </c>
      <c r="I798" s="12">
        <f t="shared" si="25"/>
        <v>4</v>
      </c>
      <c r="J798" s="12">
        <v>5</v>
      </c>
      <c r="K798" s="12">
        <v>2</v>
      </c>
      <c r="L798" s="12">
        <f t="shared" si="24"/>
        <v>11</v>
      </c>
      <c r="M798" s="2">
        <v>42981</v>
      </c>
      <c r="N798" s="16" t="s">
        <v>21</v>
      </c>
      <c r="O798" s="13" t="s">
        <v>2321</v>
      </c>
      <c r="P798" s="13" t="s">
        <v>2322</v>
      </c>
      <c r="Q798" s="11" t="s">
        <v>24</v>
      </c>
      <c r="R798" s="11" t="s">
        <v>25</v>
      </c>
    </row>
    <row r="799" spans="1:18" ht="24" x14ac:dyDescent="0.15">
      <c r="A799" s="11">
        <v>798</v>
      </c>
      <c r="B799" s="2" t="s">
        <v>2189</v>
      </c>
      <c r="C799" s="3" t="s">
        <v>2323</v>
      </c>
      <c r="D799" s="7">
        <f>VLOOKUP(C799,[1]圆通全网结算明细!$A:$B,2,0)</f>
        <v>5203788649</v>
      </c>
      <c r="E799" s="4">
        <v>101</v>
      </c>
      <c r="F799" s="5" t="s">
        <v>294</v>
      </c>
      <c r="G799" s="5" t="s">
        <v>2324</v>
      </c>
      <c r="H799" s="12" t="s">
        <v>862</v>
      </c>
      <c r="I799" s="12">
        <f t="shared" si="25"/>
        <v>2</v>
      </c>
      <c r="J799" s="12">
        <v>5</v>
      </c>
      <c r="K799" s="12">
        <v>2</v>
      </c>
      <c r="L799" s="12">
        <f t="shared" si="24"/>
        <v>7</v>
      </c>
      <c r="M799" s="2">
        <v>42981</v>
      </c>
      <c r="N799" s="16" t="s">
        <v>21</v>
      </c>
      <c r="O799" s="13" t="s">
        <v>1801</v>
      </c>
      <c r="P799" s="13" t="s">
        <v>1802</v>
      </c>
      <c r="Q799" s="11" t="s">
        <v>24</v>
      </c>
      <c r="R799" s="11" t="s">
        <v>25</v>
      </c>
    </row>
    <row r="800" spans="1:18" ht="36" x14ac:dyDescent="0.15">
      <c r="A800" s="11">
        <v>799</v>
      </c>
      <c r="B800" s="2" t="s">
        <v>2189</v>
      </c>
      <c r="C800" s="3" t="s">
        <v>2325</v>
      </c>
      <c r="D800" s="7">
        <f>VLOOKUP(C800,[1]圆通全网结算明细!$A:$B,2,0)</f>
        <v>5203713523</v>
      </c>
      <c r="E800" s="4">
        <v>101</v>
      </c>
      <c r="F800" s="5" t="s">
        <v>294</v>
      </c>
      <c r="G800" s="5" t="s">
        <v>2326</v>
      </c>
      <c r="H800" s="12" t="s">
        <v>243</v>
      </c>
      <c r="I800" s="12">
        <f t="shared" si="25"/>
        <v>1</v>
      </c>
      <c r="J800" s="12">
        <v>5</v>
      </c>
      <c r="K800" s="12">
        <v>2</v>
      </c>
      <c r="L800" s="12">
        <f t="shared" si="24"/>
        <v>5</v>
      </c>
      <c r="M800" s="2">
        <v>42981</v>
      </c>
      <c r="N800" s="16" t="s">
        <v>21</v>
      </c>
      <c r="O800" s="13" t="s">
        <v>1331</v>
      </c>
      <c r="P800" s="13" t="s">
        <v>1332</v>
      </c>
      <c r="Q800" s="11" t="s">
        <v>24</v>
      </c>
      <c r="R800" s="11" t="s">
        <v>327</v>
      </c>
    </row>
    <row r="801" spans="1:18" ht="24" x14ac:dyDescent="0.15">
      <c r="A801" s="11">
        <v>800</v>
      </c>
      <c r="B801" s="2" t="s">
        <v>2189</v>
      </c>
      <c r="C801" s="3" t="s">
        <v>2327</v>
      </c>
      <c r="D801" s="7">
        <f>VLOOKUP(C801,[1]圆通全网结算明细!$A:$B,2,0)</f>
        <v>5203696686</v>
      </c>
      <c r="E801" s="4">
        <v>101</v>
      </c>
      <c r="F801" s="5" t="s">
        <v>294</v>
      </c>
      <c r="G801" s="5" t="s">
        <v>2328</v>
      </c>
      <c r="H801" s="12" t="s">
        <v>2226</v>
      </c>
      <c r="I801" s="12">
        <f t="shared" si="25"/>
        <v>5</v>
      </c>
      <c r="J801" s="12">
        <v>5</v>
      </c>
      <c r="K801" s="12">
        <v>2</v>
      </c>
      <c r="L801" s="12">
        <f t="shared" si="24"/>
        <v>13</v>
      </c>
      <c r="M801" s="2">
        <v>42981</v>
      </c>
      <c r="N801" s="16" t="s">
        <v>21</v>
      </c>
      <c r="O801" s="13" t="s">
        <v>2227</v>
      </c>
      <c r="P801" s="13" t="s">
        <v>2228</v>
      </c>
      <c r="Q801" s="11" t="s">
        <v>24</v>
      </c>
      <c r="R801" s="11" t="s">
        <v>25</v>
      </c>
    </row>
    <row r="802" spans="1:18" ht="24" x14ac:dyDescent="0.15">
      <c r="A802" s="11">
        <v>801</v>
      </c>
      <c r="B802" s="2" t="s">
        <v>2189</v>
      </c>
      <c r="C802" s="3" t="s">
        <v>2329</v>
      </c>
      <c r="D802" s="7">
        <f>VLOOKUP(C802,[1]圆通全网结算明细!$A:$B,2,0)</f>
        <v>5203690113</v>
      </c>
      <c r="E802" s="4">
        <v>101</v>
      </c>
      <c r="F802" s="5" t="s">
        <v>294</v>
      </c>
      <c r="G802" s="5" t="s">
        <v>2328</v>
      </c>
      <c r="H802" s="12" t="s">
        <v>2272</v>
      </c>
      <c r="I802" s="12">
        <f t="shared" si="25"/>
        <v>5</v>
      </c>
      <c r="J802" s="12">
        <v>5</v>
      </c>
      <c r="K802" s="12">
        <v>2</v>
      </c>
      <c r="L802" s="12">
        <f t="shared" si="24"/>
        <v>13</v>
      </c>
      <c r="M802" s="2">
        <v>42981</v>
      </c>
      <c r="N802" s="16" t="s">
        <v>21</v>
      </c>
      <c r="O802" s="13" t="s">
        <v>2227</v>
      </c>
      <c r="P802" s="13" t="s">
        <v>2228</v>
      </c>
      <c r="Q802" s="11" t="s">
        <v>24</v>
      </c>
      <c r="R802" s="11" t="s">
        <v>25</v>
      </c>
    </row>
    <row r="803" spans="1:18" ht="24" x14ac:dyDescent="0.15">
      <c r="A803" s="11">
        <v>802</v>
      </c>
      <c r="B803" s="2" t="s">
        <v>2189</v>
      </c>
      <c r="C803" s="3" t="s">
        <v>2330</v>
      </c>
      <c r="D803" s="7">
        <f>VLOOKUP(C803,[1]圆通全网结算明细!$A:$B,2,0)</f>
        <v>5203749139</v>
      </c>
      <c r="E803" s="4">
        <v>101</v>
      </c>
      <c r="F803" s="5" t="s">
        <v>153</v>
      </c>
      <c r="G803" s="5" t="s">
        <v>2331</v>
      </c>
      <c r="H803" s="12" t="s">
        <v>395</v>
      </c>
      <c r="I803" s="12">
        <f t="shared" si="25"/>
        <v>2</v>
      </c>
      <c r="J803" s="12">
        <v>5</v>
      </c>
      <c r="K803" s="12">
        <v>2</v>
      </c>
      <c r="L803" s="12">
        <f t="shared" si="24"/>
        <v>7</v>
      </c>
      <c r="M803" s="2">
        <v>42981</v>
      </c>
      <c r="N803" s="16" t="s">
        <v>21</v>
      </c>
      <c r="O803" s="13" t="s">
        <v>22</v>
      </c>
      <c r="P803" s="13" t="s">
        <v>23</v>
      </c>
      <c r="Q803" s="11" t="s">
        <v>24</v>
      </c>
      <c r="R803" s="11" t="s">
        <v>89</v>
      </c>
    </row>
    <row r="804" spans="1:18" ht="24" x14ac:dyDescent="0.15">
      <c r="A804" s="11">
        <v>803</v>
      </c>
      <c r="B804" s="2" t="s">
        <v>2189</v>
      </c>
      <c r="C804" s="3" t="s">
        <v>2332</v>
      </c>
      <c r="D804" s="7">
        <f>VLOOKUP(C804,[1]圆通全网结算明细!$A:$B,2,0)</f>
        <v>5203768238</v>
      </c>
      <c r="E804" s="4">
        <v>101</v>
      </c>
      <c r="F804" s="5" t="s">
        <v>153</v>
      </c>
      <c r="G804" s="5" t="s">
        <v>2333</v>
      </c>
      <c r="H804" s="12" t="s">
        <v>2334</v>
      </c>
      <c r="I804" s="12">
        <f t="shared" si="25"/>
        <v>5</v>
      </c>
      <c r="J804" s="12">
        <v>5</v>
      </c>
      <c r="K804" s="12">
        <v>2</v>
      </c>
      <c r="L804" s="12">
        <f t="shared" si="24"/>
        <v>13</v>
      </c>
      <c r="M804" s="2">
        <v>42981</v>
      </c>
      <c r="N804" s="16" t="s">
        <v>21</v>
      </c>
      <c r="O804" s="13" t="s">
        <v>2335</v>
      </c>
      <c r="P804" s="13" t="s">
        <v>2336</v>
      </c>
      <c r="Q804" s="11" t="s">
        <v>24</v>
      </c>
      <c r="R804" s="11" t="s">
        <v>89</v>
      </c>
    </row>
    <row r="805" spans="1:18" ht="24" x14ac:dyDescent="0.15">
      <c r="A805" s="11">
        <v>804</v>
      </c>
      <c r="B805" s="2" t="s">
        <v>2189</v>
      </c>
      <c r="C805" s="3" t="s">
        <v>2337</v>
      </c>
      <c r="D805" s="7">
        <f>VLOOKUP(C805,[1]圆通全网结算明细!$A:$B,2,0)</f>
        <v>5203715905</v>
      </c>
      <c r="E805" s="4">
        <v>101</v>
      </c>
      <c r="F805" s="5" t="s">
        <v>153</v>
      </c>
      <c r="G805" s="5" t="s">
        <v>2338</v>
      </c>
      <c r="H805" s="12" t="s">
        <v>782</v>
      </c>
      <c r="I805" s="12">
        <f t="shared" si="25"/>
        <v>1</v>
      </c>
      <c r="J805" s="12">
        <v>5</v>
      </c>
      <c r="K805" s="12">
        <v>2</v>
      </c>
      <c r="L805" s="12">
        <f t="shared" si="24"/>
        <v>5</v>
      </c>
      <c r="M805" s="2">
        <v>42981</v>
      </c>
      <c r="N805" s="16" t="s">
        <v>21</v>
      </c>
      <c r="O805" s="13" t="s">
        <v>2339</v>
      </c>
      <c r="P805" s="13" t="s">
        <v>2340</v>
      </c>
      <c r="Q805" s="11" t="s">
        <v>24</v>
      </c>
      <c r="R805" s="11" t="s">
        <v>89</v>
      </c>
    </row>
    <row r="806" spans="1:18" ht="24" x14ac:dyDescent="0.15">
      <c r="A806" s="11">
        <v>805</v>
      </c>
      <c r="B806" s="2" t="s">
        <v>2189</v>
      </c>
      <c r="C806" s="3" t="s">
        <v>2341</v>
      </c>
      <c r="D806" s="7">
        <f>VLOOKUP(C806,[1]圆通全网结算明细!$A:$B,2,0)</f>
        <v>5203724533</v>
      </c>
      <c r="E806" s="4">
        <v>101</v>
      </c>
      <c r="F806" s="5" t="s">
        <v>153</v>
      </c>
      <c r="G806" s="5" t="s">
        <v>2342</v>
      </c>
      <c r="H806" s="12" t="s">
        <v>395</v>
      </c>
      <c r="I806" s="12">
        <f t="shared" si="25"/>
        <v>2</v>
      </c>
      <c r="J806" s="12">
        <v>5</v>
      </c>
      <c r="K806" s="12">
        <v>2</v>
      </c>
      <c r="L806" s="12">
        <f t="shared" si="24"/>
        <v>7</v>
      </c>
      <c r="M806" s="2">
        <v>42981</v>
      </c>
      <c r="N806" s="16" t="s">
        <v>21</v>
      </c>
      <c r="O806" s="13" t="s">
        <v>22</v>
      </c>
      <c r="P806" s="13" t="s">
        <v>23</v>
      </c>
      <c r="Q806" s="11" t="s">
        <v>24</v>
      </c>
      <c r="R806" s="11" t="s">
        <v>89</v>
      </c>
    </row>
    <row r="807" spans="1:18" ht="24" x14ac:dyDescent="0.15">
      <c r="A807" s="11">
        <v>806</v>
      </c>
      <c r="B807" s="2" t="s">
        <v>2189</v>
      </c>
      <c r="C807" s="3" t="s">
        <v>2343</v>
      </c>
      <c r="D807" s="7">
        <f>VLOOKUP(C807,[1]圆通全网结算明细!$A:$B,2,0)</f>
        <v>5203787528</v>
      </c>
      <c r="E807" s="4">
        <v>101</v>
      </c>
      <c r="F807" s="5" t="s">
        <v>153</v>
      </c>
      <c r="G807" s="5" t="s">
        <v>2344</v>
      </c>
      <c r="H807" s="12" t="s">
        <v>383</v>
      </c>
      <c r="I807" s="12">
        <f t="shared" si="25"/>
        <v>1</v>
      </c>
      <c r="J807" s="12">
        <v>5</v>
      </c>
      <c r="K807" s="12">
        <v>2</v>
      </c>
      <c r="L807" s="12">
        <f t="shared" si="24"/>
        <v>5</v>
      </c>
      <c r="M807" s="2">
        <v>42981</v>
      </c>
      <c r="N807" s="16" t="s">
        <v>21</v>
      </c>
      <c r="O807" s="13" t="s">
        <v>2345</v>
      </c>
      <c r="P807" s="13" t="s">
        <v>2346</v>
      </c>
      <c r="Q807" s="11" t="s">
        <v>24</v>
      </c>
      <c r="R807" s="11" t="s">
        <v>25</v>
      </c>
    </row>
    <row r="808" spans="1:18" ht="24" x14ac:dyDescent="0.15">
      <c r="A808" s="11">
        <v>807</v>
      </c>
      <c r="B808" s="2" t="s">
        <v>2189</v>
      </c>
      <c r="C808" s="3" t="s">
        <v>2347</v>
      </c>
      <c r="D808" s="7">
        <f>VLOOKUP(C808,[1]圆通全网结算明细!$A:$B,2,0)</f>
        <v>5203698162</v>
      </c>
      <c r="E808" s="4">
        <v>101</v>
      </c>
      <c r="F808" s="5" t="s">
        <v>153</v>
      </c>
      <c r="G808" s="5" t="s">
        <v>2348</v>
      </c>
      <c r="H808" s="12" t="s">
        <v>163</v>
      </c>
      <c r="I808" s="12">
        <f t="shared" si="25"/>
        <v>1</v>
      </c>
      <c r="J808" s="12">
        <v>5</v>
      </c>
      <c r="K808" s="12">
        <v>2</v>
      </c>
      <c r="L808" s="12">
        <f t="shared" si="24"/>
        <v>5</v>
      </c>
      <c r="M808" s="2">
        <v>42981</v>
      </c>
      <c r="N808" s="16" t="s">
        <v>21</v>
      </c>
      <c r="O808" s="13" t="s">
        <v>2242</v>
      </c>
      <c r="P808" s="13" t="s">
        <v>2243</v>
      </c>
      <c r="Q808" s="11" t="s">
        <v>24</v>
      </c>
      <c r="R808" s="11" t="s">
        <v>25</v>
      </c>
    </row>
    <row r="809" spans="1:18" ht="24" x14ac:dyDescent="0.15">
      <c r="A809" s="11">
        <v>808</v>
      </c>
      <c r="B809" s="2" t="s">
        <v>2189</v>
      </c>
      <c r="C809" s="3" t="s">
        <v>2349</v>
      </c>
      <c r="D809" s="7">
        <f>VLOOKUP(C809,[1]圆通全网结算明细!$A:$B,2,0)</f>
        <v>5203697784</v>
      </c>
      <c r="E809" s="4">
        <v>101</v>
      </c>
      <c r="F809" s="5" t="s">
        <v>153</v>
      </c>
      <c r="G809" s="5" t="s">
        <v>2350</v>
      </c>
      <c r="H809" s="12" t="s">
        <v>2226</v>
      </c>
      <c r="I809" s="12">
        <f t="shared" si="25"/>
        <v>5</v>
      </c>
      <c r="J809" s="12">
        <v>5</v>
      </c>
      <c r="K809" s="12">
        <v>2</v>
      </c>
      <c r="L809" s="12">
        <f t="shared" si="24"/>
        <v>13</v>
      </c>
      <c r="M809" s="2">
        <v>42981</v>
      </c>
      <c r="N809" s="16" t="s">
        <v>21</v>
      </c>
      <c r="O809" s="13" t="s">
        <v>2227</v>
      </c>
      <c r="P809" s="13" t="s">
        <v>2228</v>
      </c>
      <c r="Q809" s="11" t="s">
        <v>24</v>
      </c>
      <c r="R809" s="11" t="s">
        <v>89</v>
      </c>
    </row>
    <row r="810" spans="1:18" ht="24" x14ac:dyDescent="0.15">
      <c r="A810" s="11">
        <v>809</v>
      </c>
      <c r="B810" s="2" t="s">
        <v>2189</v>
      </c>
      <c r="C810" s="3" t="s">
        <v>2351</v>
      </c>
      <c r="D810" s="7">
        <f>VLOOKUP(C810,[1]圆通全网结算明细!$A:$B,2,0)</f>
        <v>5203697898</v>
      </c>
      <c r="E810" s="4">
        <v>101</v>
      </c>
      <c r="F810" s="5" t="s">
        <v>153</v>
      </c>
      <c r="G810" s="5" t="s">
        <v>2352</v>
      </c>
      <c r="H810" s="12" t="s">
        <v>785</v>
      </c>
      <c r="I810" s="12">
        <f t="shared" si="25"/>
        <v>1</v>
      </c>
      <c r="J810" s="12">
        <v>5</v>
      </c>
      <c r="K810" s="12">
        <v>2</v>
      </c>
      <c r="L810" s="12">
        <f t="shared" si="24"/>
        <v>5</v>
      </c>
      <c r="M810" s="2">
        <v>42981</v>
      </c>
      <c r="N810" s="16" t="s">
        <v>21</v>
      </c>
      <c r="O810" s="13" t="s">
        <v>2353</v>
      </c>
      <c r="P810" s="13" t="s">
        <v>2354</v>
      </c>
      <c r="Q810" s="11" t="s">
        <v>24</v>
      </c>
      <c r="R810" s="11" t="s">
        <v>25</v>
      </c>
    </row>
    <row r="811" spans="1:18" ht="24" x14ac:dyDescent="0.15">
      <c r="A811" s="11">
        <v>810</v>
      </c>
      <c r="B811" s="2" t="s">
        <v>2189</v>
      </c>
      <c r="C811" s="3" t="s">
        <v>2355</v>
      </c>
      <c r="D811" s="7">
        <f>VLOOKUP(C811,[1]圆通全网结算明细!$A:$B,2,0)</f>
        <v>5203773419</v>
      </c>
      <c r="E811" s="4">
        <v>101</v>
      </c>
      <c r="F811" s="5" t="s">
        <v>153</v>
      </c>
      <c r="G811" s="5" t="s">
        <v>2356</v>
      </c>
      <c r="H811" s="12" t="s">
        <v>383</v>
      </c>
      <c r="I811" s="12">
        <f t="shared" si="25"/>
        <v>1</v>
      </c>
      <c r="J811" s="12">
        <v>5</v>
      </c>
      <c r="K811" s="12">
        <v>2</v>
      </c>
      <c r="L811" s="12">
        <f t="shared" si="24"/>
        <v>5</v>
      </c>
      <c r="M811" s="2">
        <v>42981</v>
      </c>
      <c r="N811" s="16" t="s">
        <v>21</v>
      </c>
      <c r="O811" s="13" t="s">
        <v>2198</v>
      </c>
      <c r="P811" s="13" t="s">
        <v>2199</v>
      </c>
      <c r="Q811" s="11" t="s">
        <v>24</v>
      </c>
      <c r="R811" s="11" t="s">
        <v>25</v>
      </c>
    </row>
    <row r="812" spans="1:18" ht="24" x14ac:dyDescent="0.15">
      <c r="A812" s="11">
        <v>811</v>
      </c>
      <c r="B812" s="2" t="s">
        <v>2189</v>
      </c>
      <c r="C812" s="3" t="s">
        <v>2357</v>
      </c>
      <c r="D812" s="7">
        <f>VLOOKUP(C812,[1]圆通全网结算明细!$A:$B,2,0)</f>
        <v>5203692185</v>
      </c>
      <c r="E812" s="4">
        <v>101</v>
      </c>
      <c r="F812" s="5" t="s">
        <v>153</v>
      </c>
      <c r="G812" s="5" t="s">
        <v>1474</v>
      </c>
      <c r="H812" s="12" t="s">
        <v>160</v>
      </c>
      <c r="I812" s="12">
        <f t="shared" si="25"/>
        <v>2</v>
      </c>
      <c r="J812" s="12">
        <v>5</v>
      </c>
      <c r="K812" s="12">
        <v>2</v>
      </c>
      <c r="L812" s="12">
        <f t="shared" si="24"/>
        <v>7</v>
      </c>
      <c r="M812" s="2">
        <v>42981</v>
      </c>
      <c r="N812" s="16" t="s">
        <v>21</v>
      </c>
      <c r="O812" s="13" t="s">
        <v>22</v>
      </c>
      <c r="P812" s="13" t="s">
        <v>23</v>
      </c>
      <c r="Q812" s="11" t="s">
        <v>24</v>
      </c>
      <c r="R812" s="11" t="s">
        <v>89</v>
      </c>
    </row>
    <row r="813" spans="1:18" ht="36" x14ac:dyDescent="0.15">
      <c r="A813" s="11">
        <v>812</v>
      </c>
      <c r="B813" s="2" t="s">
        <v>2189</v>
      </c>
      <c r="C813" s="3" t="s">
        <v>2358</v>
      </c>
      <c r="D813" s="7">
        <f>VLOOKUP(C813,[1]圆通全网结算明细!$A:$B,2,0)</f>
        <v>5203705824</v>
      </c>
      <c r="E813" s="4">
        <v>101</v>
      </c>
      <c r="F813" s="5" t="s">
        <v>153</v>
      </c>
      <c r="G813" s="5" t="s">
        <v>2359</v>
      </c>
      <c r="H813" s="12" t="s">
        <v>2170</v>
      </c>
      <c r="I813" s="12">
        <f t="shared" si="25"/>
        <v>5</v>
      </c>
      <c r="J813" s="12">
        <v>5</v>
      </c>
      <c r="K813" s="12">
        <v>2</v>
      </c>
      <c r="L813" s="12">
        <f t="shared" si="24"/>
        <v>13</v>
      </c>
      <c r="M813" s="2">
        <v>42981</v>
      </c>
      <c r="N813" s="16" t="s">
        <v>21</v>
      </c>
      <c r="O813" s="13" t="s">
        <v>2254</v>
      </c>
      <c r="P813" s="13" t="s">
        <v>2255</v>
      </c>
      <c r="Q813" s="11" t="s">
        <v>24</v>
      </c>
      <c r="R813" s="11" t="s">
        <v>25</v>
      </c>
    </row>
    <row r="814" spans="1:18" ht="36" x14ac:dyDescent="0.15">
      <c r="A814" s="11">
        <v>813</v>
      </c>
      <c r="B814" s="2" t="s">
        <v>2189</v>
      </c>
      <c r="C814" s="3" t="s">
        <v>2360</v>
      </c>
      <c r="D814" s="7">
        <f>VLOOKUP(C814,[1]圆通全网结算明细!$A:$B,2,0)</f>
        <v>5203733268</v>
      </c>
      <c r="E814" s="4">
        <v>101</v>
      </c>
      <c r="F814" s="5" t="s">
        <v>153</v>
      </c>
      <c r="G814" s="5" t="s">
        <v>2361</v>
      </c>
      <c r="H814" s="12" t="s">
        <v>2362</v>
      </c>
      <c r="I814" s="12">
        <f t="shared" si="25"/>
        <v>4</v>
      </c>
      <c r="J814" s="12">
        <v>5</v>
      </c>
      <c r="K814" s="12">
        <v>2</v>
      </c>
      <c r="L814" s="12">
        <f t="shared" si="24"/>
        <v>11</v>
      </c>
      <c r="M814" s="2">
        <v>42981</v>
      </c>
      <c r="N814" s="16" t="s">
        <v>21</v>
      </c>
      <c r="O814" s="13" t="s">
        <v>169</v>
      </c>
      <c r="P814" s="13" t="s">
        <v>170</v>
      </c>
      <c r="Q814" s="11" t="s">
        <v>24</v>
      </c>
      <c r="R814" s="11" t="s">
        <v>89</v>
      </c>
    </row>
    <row r="815" spans="1:18" ht="36" x14ac:dyDescent="0.15">
      <c r="A815" s="11">
        <v>814</v>
      </c>
      <c r="B815" s="2" t="s">
        <v>2189</v>
      </c>
      <c r="C815" s="3" t="s">
        <v>2363</v>
      </c>
      <c r="D815" s="7">
        <f>VLOOKUP(C815,[1]圆通全网结算明细!$A:$B,2,0)</f>
        <v>5203724598</v>
      </c>
      <c r="E815" s="4">
        <v>101</v>
      </c>
      <c r="F815" s="5" t="s">
        <v>153</v>
      </c>
      <c r="G815" s="5" t="s">
        <v>2361</v>
      </c>
      <c r="H815" s="12" t="s">
        <v>1097</v>
      </c>
      <c r="I815" s="12">
        <f t="shared" si="25"/>
        <v>4</v>
      </c>
      <c r="J815" s="12">
        <v>5</v>
      </c>
      <c r="K815" s="12">
        <v>2</v>
      </c>
      <c r="L815" s="12">
        <f t="shared" si="24"/>
        <v>11</v>
      </c>
      <c r="M815" s="2">
        <v>42981</v>
      </c>
      <c r="N815" s="16" t="s">
        <v>21</v>
      </c>
      <c r="O815" s="13" t="s">
        <v>169</v>
      </c>
      <c r="P815" s="13" t="s">
        <v>170</v>
      </c>
      <c r="Q815" s="11" t="s">
        <v>24</v>
      </c>
      <c r="R815" s="11" t="s">
        <v>89</v>
      </c>
    </row>
    <row r="816" spans="1:18" ht="48" x14ac:dyDescent="0.15">
      <c r="A816" s="11">
        <v>815</v>
      </c>
      <c r="B816" s="2" t="s">
        <v>2189</v>
      </c>
      <c r="C816" s="3" t="s">
        <v>2364</v>
      </c>
      <c r="D816" s="7">
        <f>VLOOKUP(C816,[1]圆通全网结算明细!$A:$B,2,0)</f>
        <v>5203744927</v>
      </c>
      <c r="E816" s="4">
        <v>101</v>
      </c>
      <c r="F816" s="5" t="s">
        <v>153</v>
      </c>
      <c r="G816" s="5" t="s">
        <v>2365</v>
      </c>
      <c r="H816" s="12" t="s">
        <v>232</v>
      </c>
      <c r="I816" s="12">
        <f t="shared" si="25"/>
        <v>1</v>
      </c>
      <c r="J816" s="12">
        <v>5</v>
      </c>
      <c r="K816" s="12">
        <v>2</v>
      </c>
      <c r="L816" s="12">
        <f t="shared" si="24"/>
        <v>5</v>
      </c>
      <c r="M816" s="2">
        <v>42981</v>
      </c>
      <c r="N816" s="16" t="s">
        <v>21</v>
      </c>
      <c r="O816" s="13" t="s">
        <v>2198</v>
      </c>
      <c r="P816" s="13" t="s">
        <v>2199</v>
      </c>
      <c r="Q816" s="11" t="s">
        <v>24</v>
      </c>
      <c r="R816" s="11" t="s">
        <v>25</v>
      </c>
    </row>
    <row r="817" spans="1:18" ht="24" x14ac:dyDescent="0.15">
      <c r="A817" s="11">
        <v>816</v>
      </c>
      <c r="B817" s="2" t="s">
        <v>2189</v>
      </c>
      <c r="C817" s="3" t="s">
        <v>2366</v>
      </c>
      <c r="D817" s="7">
        <f>VLOOKUP(C817,[1]圆通全网结算明细!$A:$B,2,0)</f>
        <v>5203804380</v>
      </c>
      <c r="E817" s="4">
        <v>101</v>
      </c>
      <c r="F817" s="5" t="s">
        <v>153</v>
      </c>
      <c r="G817" s="5" t="s">
        <v>2367</v>
      </c>
      <c r="H817" s="12" t="s">
        <v>207</v>
      </c>
      <c r="I817" s="12">
        <f t="shared" si="25"/>
        <v>2</v>
      </c>
      <c r="J817" s="12">
        <v>5</v>
      </c>
      <c r="K817" s="12">
        <v>2</v>
      </c>
      <c r="L817" s="12">
        <f t="shared" si="24"/>
        <v>7</v>
      </c>
      <c r="M817" s="2">
        <v>42981</v>
      </c>
      <c r="N817" s="16" t="s">
        <v>21</v>
      </c>
      <c r="O817" s="13" t="s">
        <v>22</v>
      </c>
      <c r="P817" s="13" t="s">
        <v>23</v>
      </c>
      <c r="Q817" s="11" t="s">
        <v>24</v>
      </c>
      <c r="R817" s="11" t="s">
        <v>25</v>
      </c>
    </row>
    <row r="818" spans="1:18" ht="24" x14ac:dyDescent="0.15">
      <c r="A818" s="11">
        <v>817</v>
      </c>
      <c r="B818" s="2" t="s">
        <v>2189</v>
      </c>
      <c r="C818" s="3" t="s">
        <v>2368</v>
      </c>
      <c r="D818" s="7">
        <f>VLOOKUP(C818,[1]圆通全网结算明细!$A:$B,2,0)</f>
        <v>5203765660</v>
      </c>
      <c r="E818" s="4">
        <v>101</v>
      </c>
      <c r="F818" s="5" t="s">
        <v>153</v>
      </c>
      <c r="G818" s="5" t="s">
        <v>2369</v>
      </c>
      <c r="H818" s="12" t="s">
        <v>721</v>
      </c>
      <c r="I818" s="12">
        <f t="shared" si="25"/>
        <v>4</v>
      </c>
      <c r="J818" s="12">
        <v>5</v>
      </c>
      <c r="K818" s="12">
        <v>2</v>
      </c>
      <c r="L818" s="12">
        <f t="shared" si="24"/>
        <v>11</v>
      </c>
      <c r="M818" s="2">
        <v>42981</v>
      </c>
      <c r="N818" s="16" t="s">
        <v>21</v>
      </c>
      <c r="O818" s="13" t="s">
        <v>169</v>
      </c>
      <c r="P818" s="13" t="s">
        <v>170</v>
      </c>
      <c r="Q818" s="11" t="s">
        <v>24</v>
      </c>
      <c r="R818" s="11" t="s">
        <v>89</v>
      </c>
    </row>
    <row r="819" spans="1:18" ht="36" x14ac:dyDescent="0.15">
      <c r="A819" s="11">
        <v>818</v>
      </c>
      <c r="B819" s="2" t="s">
        <v>2189</v>
      </c>
      <c r="C819" s="3" t="s">
        <v>2370</v>
      </c>
      <c r="D819" s="7">
        <f>VLOOKUP(C819,[1]圆通全网结算明细!$A:$B,2,0)</f>
        <v>5203698062</v>
      </c>
      <c r="E819" s="4">
        <v>101</v>
      </c>
      <c r="F819" s="5" t="s">
        <v>153</v>
      </c>
      <c r="G819" s="5" t="s">
        <v>2371</v>
      </c>
      <c r="H819" s="12" t="s">
        <v>298</v>
      </c>
      <c r="I819" s="12">
        <f t="shared" si="25"/>
        <v>1</v>
      </c>
      <c r="J819" s="12">
        <v>5</v>
      </c>
      <c r="K819" s="12">
        <v>2</v>
      </c>
      <c r="L819" s="12">
        <f t="shared" si="24"/>
        <v>5</v>
      </c>
      <c r="M819" s="2">
        <v>42981</v>
      </c>
      <c r="N819" s="16" t="s">
        <v>21</v>
      </c>
      <c r="O819" s="13" t="s">
        <v>2372</v>
      </c>
      <c r="P819" s="13" t="s">
        <v>2373</v>
      </c>
      <c r="Q819" s="11" t="s">
        <v>24</v>
      </c>
      <c r="R819" s="11" t="s">
        <v>25</v>
      </c>
    </row>
    <row r="820" spans="1:18" ht="24" x14ac:dyDescent="0.15">
      <c r="A820" s="11">
        <v>819</v>
      </c>
      <c r="B820" s="2" t="s">
        <v>2189</v>
      </c>
      <c r="C820" s="3" t="s">
        <v>2374</v>
      </c>
      <c r="D820" s="7">
        <f>VLOOKUP(C820,[1]圆通全网结算明细!$A:$B,2,0)</f>
        <v>5203713723</v>
      </c>
      <c r="E820" s="4">
        <v>101</v>
      </c>
      <c r="F820" s="5" t="s">
        <v>153</v>
      </c>
      <c r="G820" s="5" t="s">
        <v>2375</v>
      </c>
      <c r="H820" s="12" t="s">
        <v>2376</v>
      </c>
      <c r="I820" s="12">
        <f t="shared" si="25"/>
        <v>3</v>
      </c>
      <c r="J820" s="12">
        <v>5</v>
      </c>
      <c r="K820" s="12">
        <v>2</v>
      </c>
      <c r="L820" s="12">
        <f t="shared" si="24"/>
        <v>9</v>
      </c>
      <c r="M820" s="2">
        <v>42981</v>
      </c>
      <c r="N820" s="19" t="s">
        <v>7144</v>
      </c>
      <c r="O820" s="13" t="s">
        <v>2377</v>
      </c>
      <c r="P820" s="13" t="s">
        <v>2378</v>
      </c>
      <c r="Q820" s="11" t="s">
        <v>24</v>
      </c>
      <c r="R820" s="11" t="s">
        <v>25</v>
      </c>
    </row>
    <row r="821" spans="1:18" ht="24" x14ac:dyDescent="0.15">
      <c r="A821" s="11">
        <v>820</v>
      </c>
      <c r="B821" s="2" t="s">
        <v>2189</v>
      </c>
      <c r="C821" s="3" t="s">
        <v>2379</v>
      </c>
      <c r="D821" s="7">
        <f>VLOOKUP(C821,[1]圆通全网结算明细!$A:$B,2,0)</f>
        <v>5203693716</v>
      </c>
      <c r="E821" s="4">
        <v>101</v>
      </c>
      <c r="F821" s="5" t="s">
        <v>153</v>
      </c>
      <c r="G821" s="5" t="s">
        <v>2375</v>
      </c>
      <c r="H821" s="12" t="s">
        <v>1063</v>
      </c>
      <c r="I821" s="12">
        <f t="shared" si="25"/>
        <v>3</v>
      </c>
      <c r="J821" s="12">
        <v>5</v>
      </c>
      <c r="K821" s="12">
        <v>2</v>
      </c>
      <c r="L821" s="12">
        <f t="shared" si="24"/>
        <v>9</v>
      </c>
      <c r="M821" s="2">
        <v>42981</v>
      </c>
      <c r="N821" s="16" t="s">
        <v>21</v>
      </c>
      <c r="O821" s="13" t="s">
        <v>2380</v>
      </c>
      <c r="P821" s="13" t="s">
        <v>2381</v>
      </c>
      <c r="Q821" s="11" t="s">
        <v>24</v>
      </c>
      <c r="R821" s="11" t="s">
        <v>25</v>
      </c>
    </row>
    <row r="822" spans="1:18" ht="24" x14ac:dyDescent="0.15">
      <c r="A822" s="11">
        <v>821</v>
      </c>
      <c r="B822" s="2" t="s">
        <v>2189</v>
      </c>
      <c r="C822" s="3" t="s">
        <v>2382</v>
      </c>
      <c r="D822" s="7">
        <f>VLOOKUP(C822,[1]圆通全网结算明细!$A:$B,2,0)</f>
        <v>5203694756</v>
      </c>
      <c r="E822" s="4">
        <v>101</v>
      </c>
      <c r="F822" s="5" t="s">
        <v>153</v>
      </c>
      <c r="G822" s="5" t="s">
        <v>2383</v>
      </c>
      <c r="H822" s="12" t="s">
        <v>2334</v>
      </c>
      <c r="I822" s="12">
        <f t="shared" si="25"/>
        <v>5</v>
      </c>
      <c r="J822" s="12">
        <v>5</v>
      </c>
      <c r="K822" s="12">
        <v>2</v>
      </c>
      <c r="L822" s="12">
        <f t="shared" si="24"/>
        <v>13</v>
      </c>
      <c r="M822" s="2">
        <v>42981</v>
      </c>
      <c r="N822" s="16" t="s">
        <v>21</v>
      </c>
      <c r="O822" s="13" t="s">
        <v>2227</v>
      </c>
      <c r="P822" s="13" t="s">
        <v>2228</v>
      </c>
      <c r="Q822" s="11" t="s">
        <v>24</v>
      </c>
      <c r="R822" s="11" t="s">
        <v>25</v>
      </c>
    </row>
    <row r="823" spans="1:18" ht="24" x14ac:dyDescent="0.15">
      <c r="A823" s="11">
        <v>822</v>
      </c>
      <c r="B823" s="2" t="s">
        <v>2189</v>
      </c>
      <c r="C823" s="3" t="s">
        <v>2384</v>
      </c>
      <c r="D823" s="7">
        <f>VLOOKUP(C823,[1]圆通全网结算明细!$A:$B,2,0)</f>
        <v>5203797570</v>
      </c>
      <c r="E823" s="4">
        <v>101</v>
      </c>
      <c r="F823" s="5" t="s">
        <v>393</v>
      </c>
      <c r="G823" s="5" t="s">
        <v>2385</v>
      </c>
      <c r="H823" s="12" t="s">
        <v>1434</v>
      </c>
      <c r="I823" s="12">
        <f t="shared" si="25"/>
        <v>3</v>
      </c>
      <c r="J823" s="12">
        <v>5</v>
      </c>
      <c r="K823" s="12">
        <v>2</v>
      </c>
      <c r="L823" s="12">
        <f t="shared" si="24"/>
        <v>9</v>
      </c>
      <c r="M823" s="2">
        <v>42981</v>
      </c>
      <c r="N823" s="16" t="s">
        <v>21</v>
      </c>
      <c r="O823" s="13" t="s">
        <v>72</v>
      </c>
      <c r="P823" s="13" t="s">
        <v>73</v>
      </c>
      <c r="Q823" s="11" t="s">
        <v>24</v>
      </c>
      <c r="R823" s="11" t="s">
        <v>25</v>
      </c>
    </row>
    <row r="824" spans="1:18" ht="36" x14ac:dyDescent="0.15">
      <c r="A824" s="11">
        <v>823</v>
      </c>
      <c r="B824" s="2" t="s">
        <v>2189</v>
      </c>
      <c r="C824" s="3" t="s">
        <v>2386</v>
      </c>
      <c r="D824" s="7">
        <f>VLOOKUP(C824,[1]圆通全网结算明细!$A:$B,2,0)</f>
        <v>5203795048</v>
      </c>
      <c r="E824" s="4">
        <v>101</v>
      </c>
      <c r="F824" s="5" t="s">
        <v>399</v>
      </c>
      <c r="G824" s="5" t="s">
        <v>2387</v>
      </c>
      <c r="H824" s="12" t="s">
        <v>41</v>
      </c>
      <c r="I824" s="12">
        <f t="shared" si="25"/>
        <v>2</v>
      </c>
      <c r="J824" s="12">
        <v>5</v>
      </c>
      <c r="K824" s="12">
        <v>2</v>
      </c>
      <c r="L824" s="12">
        <f t="shared" si="24"/>
        <v>7</v>
      </c>
      <c r="M824" s="2">
        <v>42981</v>
      </c>
      <c r="N824" s="16" t="s">
        <v>21</v>
      </c>
      <c r="O824" s="13" t="s">
        <v>22</v>
      </c>
      <c r="P824" s="13" t="s">
        <v>23</v>
      </c>
      <c r="Q824" s="11" t="s">
        <v>24</v>
      </c>
      <c r="R824" s="11" t="s">
        <v>25</v>
      </c>
    </row>
    <row r="825" spans="1:18" ht="24" x14ac:dyDescent="0.15">
      <c r="A825" s="11">
        <v>824</v>
      </c>
      <c r="B825" s="2" t="s">
        <v>2189</v>
      </c>
      <c r="C825" s="3" t="s">
        <v>2388</v>
      </c>
      <c r="D825" s="7">
        <f>VLOOKUP(C825,[1]圆通全网结算明细!$A:$B,2,0)</f>
        <v>5203715547</v>
      </c>
      <c r="E825" s="4">
        <v>101</v>
      </c>
      <c r="F825" s="5" t="s">
        <v>399</v>
      </c>
      <c r="G825" s="5" t="s">
        <v>2389</v>
      </c>
      <c r="H825" s="12" t="s">
        <v>417</v>
      </c>
      <c r="I825" s="12">
        <f t="shared" si="25"/>
        <v>2</v>
      </c>
      <c r="J825" s="12">
        <v>5</v>
      </c>
      <c r="K825" s="12">
        <v>2</v>
      </c>
      <c r="L825" s="12">
        <f t="shared" si="24"/>
        <v>7</v>
      </c>
      <c r="M825" s="2">
        <v>42981</v>
      </c>
      <c r="N825" s="16" t="s">
        <v>21</v>
      </c>
      <c r="O825" s="13" t="s">
        <v>22</v>
      </c>
      <c r="P825" s="13" t="s">
        <v>23</v>
      </c>
      <c r="Q825" s="11" t="s">
        <v>24</v>
      </c>
      <c r="R825" s="11" t="s">
        <v>89</v>
      </c>
    </row>
    <row r="826" spans="1:18" ht="24" x14ac:dyDescent="0.15">
      <c r="A826" s="11">
        <v>825</v>
      </c>
      <c r="B826" s="2" t="s">
        <v>2189</v>
      </c>
      <c r="C826" s="3" t="s">
        <v>2390</v>
      </c>
      <c r="D826" s="7">
        <f>VLOOKUP(C826,[1]圆通全网结算明细!$A:$B,2,0)</f>
        <v>5203762902</v>
      </c>
      <c r="E826" s="4">
        <v>101</v>
      </c>
      <c r="F826" s="5" t="s">
        <v>399</v>
      </c>
      <c r="G826" s="5" t="s">
        <v>2391</v>
      </c>
      <c r="H826" s="12" t="s">
        <v>86</v>
      </c>
      <c r="I826" s="12">
        <f t="shared" si="25"/>
        <v>3</v>
      </c>
      <c r="J826" s="12">
        <v>5</v>
      </c>
      <c r="K826" s="12">
        <v>2</v>
      </c>
      <c r="L826" s="12">
        <f t="shared" si="24"/>
        <v>9</v>
      </c>
      <c r="M826" s="2">
        <v>42981</v>
      </c>
      <c r="N826" s="16" t="s">
        <v>21</v>
      </c>
      <c r="O826" s="13" t="s">
        <v>447</v>
      </c>
      <c r="P826" s="13" t="s">
        <v>448</v>
      </c>
      <c r="Q826" s="11" t="s">
        <v>24</v>
      </c>
      <c r="R826" s="11" t="s">
        <v>25</v>
      </c>
    </row>
    <row r="827" spans="1:18" ht="36" x14ac:dyDescent="0.15">
      <c r="A827" s="11">
        <v>826</v>
      </c>
      <c r="B827" s="2" t="s">
        <v>2189</v>
      </c>
      <c r="C827" s="3" t="s">
        <v>2392</v>
      </c>
      <c r="D827" s="7">
        <f>VLOOKUP(C827,[1]圆通全网结算明细!$A:$B,2,0)</f>
        <v>5203749902</v>
      </c>
      <c r="E827" s="4">
        <v>101</v>
      </c>
      <c r="F827" s="5" t="s">
        <v>399</v>
      </c>
      <c r="G827" s="5" t="s">
        <v>1526</v>
      </c>
      <c r="H827" s="12" t="s">
        <v>1776</v>
      </c>
      <c r="I827" s="12">
        <f t="shared" si="25"/>
        <v>5</v>
      </c>
      <c r="J827" s="12">
        <v>5</v>
      </c>
      <c r="K827" s="12">
        <v>2</v>
      </c>
      <c r="L827" s="12">
        <f t="shared" si="24"/>
        <v>13</v>
      </c>
      <c r="M827" s="2">
        <v>42981</v>
      </c>
      <c r="N827" s="16" t="s">
        <v>21</v>
      </c>
      <c r="O827" s="13" t="s">
        <v>2335</v>
      </c>
      <c r="P827" s="13" t="s">
        <v>2336</v>
      </c>
      <c r="Q827" s="11" t="s">
        <v>24</v>
      </c>
      <c r="R827" s="11" t="s">
        <v>89</v>
      </c>
    </row>
    <row r="828" spans="1:18" ht="36" x14ac:dyDescent="0.15">
      <c r="A828" s="11">
        <v>827</v>
      </c>
      <c r="B828" s="2" t="s">
        <v>2189</v>
      </c>
      <c r="C828" s="3" t="s">
        <v>2393</v>
      </c>
      <c r="D828" s="7">
        <f>VLOOKUP(C828,[1]圆通全网结算明细!$A:$B,2,0)</f>
        <v>5203701430</v>
      </c>
      <c r="E828" s="4">
        <v>101</v>
      </c>
      <c r="F828" s="5" t="s">
        <v>399</v>
      </c>
      <c r="G828" s="5" t="s">
        <v>2394</v>
      </c>
      <c r="H828" s="12" t="s">
        <v>1434</v>
      </c>
      <c r="I828" s="12">
        <f t="shared" si="25"/>
        <v>3</v>
      </c>
      <c r="J828" s="12">
        <v>5</v>
      </c>
      <c r="K828" s="12">
        <v>2</v>
      </c>
      <c r="L828" s="12">
        <f t="shared" si="24"/>
        <v>9</v>
      </c>
      <c r="M828" s="2">
        <v>42981</v>
      </c>
      <c r="N828" s="16" t="s">
        <v>21</v>
      </c>
      <c r="O828" s="13" t="s">
        <v>2395</v>
      </c>
      <c r="P828" s="13" t="s">
        <v>2396</v>
      </c>
      <c r="Q828" s="11" t="s">
        <v>24</v>
      </c>
      <c r="R828" s="11" t="s">
        <v>25</v>
      </c>
    </row>
    <row r="829" spans="1:18" ht="24" x14ac:dyDescent="0.15">
      <c r="A829" s="11">
        <v>828</v>
      </c>
      <c r="B829" s="2" t="s">
        <v>2189</v>
      </c>
      <c r="C829" s="3" t="s">
        <v>2397</v>
      </c>
      <c r="D829" s="7">
        <f>VLOOKUP(C829,[1]圆通全网结算明细!$A:$B,2,0)</f>
        <v>5203807382</v>
      </c>
      <c r="E829" s="4">
        <v>101</v>
      </c>
      <c r="F829" s="5" t="s">
        <v>136</v>
      </c>
      <c r="G829" s="5" t="s">
        <v>2398</v>
      </c>
      <c r="H829" s="12" t="s">
        <v>1342</v>
      </c>
      <c r="I829" s="12">
        <f t="shared" si="25"/>
        <v>1</v>
      </c>
      <c r="J829" s="12">
        <v>5</v>
      </c>
      <c r="K829" s="12">
        <v>2</v>
      </c>
      <c r="L829" s="12">
        <f t="shared" si="24"/>
        <v>5</v>
      </c>
      <c r="M829" s="2">
        <v>42981</v>
      </c>
      <c r="N829" s="16" t="s">
        <v>21</v>
      </c>
      <c r="O829" s="13" t="s">
        <v>2198</v>
      </c>
      <c r="P829" s="13" t="s">
        <v>2199</v>
      </c>
      <c r="Q829" s="11" t="s">
        <v>24</v>
      </c>
      <c r="R829" s="11" t="s">
        <v>25</v>
      </c>
    </row>
    <row r="830" spans="1:18" ht="24" x14ac:dyDescent="0.15">
      <c r="A830" s="11">
        <v>829</v>
      </c>
      <c r="B830" s="2" t="s">
        <v>2189</v>
      </c>
      <c r="C830" s="3" t="s">
        <v>2399</v>
      </c>
      <c r="D830" s="7">
        <f>VLOOKUP(C830,[1]圆通全网结算明细!$A:$B,2,0)</f>
        <v>5203782046</v>
      </c>
      <c r="E830" s="4">
        <v>101</v>
      </c>
      <c r="F830" s="5" t="s">
        <v>39</v>
      </c>
      <c r="G830" s="5" t="s">
        <v>2400</v>
      </c>
      <c r="H830" s="12" t="s">
        <v>1108</v>
      </c>
      <c r="I830" s="12">
        <f t="shared" si="25"/>
        <v>2</v>
      </c>
      <c r="J830" s="12">
        <v>5</v>
      </c>
      <c r="K830" s="12">
        <v>2</v>
      </c>
      <c r="L830" s="12">
        <f t="shared" si="24"/>
        <v>7</v>
      </c>
      <c r="M830" s="2">
        <v>42981</v>
      </c>
      <c r="N830" s="16" t="s">
        <v>21</v>
      </c>
      <c r="O830" s="13" t="s">
        <v>1392</v>
      </c>
      <c r="P830" s="13" t="s">
        <v>1393</v>
      </c>
      <c r="Q830" s="11" t="s">
        <v>24</v>
      </c>
      <c r="R830" s="11" t="s">
        <v>25</v>
      </c>
    </row>
    <row r="831" spans="1:18" ht="24" x14ac:dyDescent="0.15">
      <c r="A831" s="11">
        <v>830</v>
      </c>
      <c r="B831" s="2" t="s">
        <v>2189</v>
      </c>
      <c r="C831" s="3" t="s">
        <v>2401</v>
      </c>
      <c r="D831" s="7">
        <f>VLOOKUP(C831,[1]圆通全网结算明细!$A:$B,2,0)</f>
        <v>5203732507</v>
      </c>
      <c r="E831" s="4">
        <v>101</v>
      </c>
      <c r="F831" s="5" t="s">
        <v>149</v>
      </c>
      <c r="G831" s="5" t="s">
        <v>2402</v>
      </c>
      <c r="H831" s="12" t="s">
        <v>892</v>
      </c>
      <c r="I831" s="12">
        <f t="shared" si="25"/>
        <v>2</v>
      </c>
      <c r="J831" s="12">
        <v>5</v>
      </c>
      <c r="K831" s="12">
        <v>2</v>
      </c>
      <c r="L831" s="12">
        <f t="shared" si="24"/>
        <v>7</v>
      </c>
      <c r="M831" s="2">
        <v>42981</v>
      </c>
      <c r="N831" s="16" t="s">
        <v>21</v>
      </c>
      <c r="O831" s="13" t="s">
        <v>2403</v>
      </c>
      <c r="P831" s="13" t="s">
        <v>2404</v>
      </c>
      <c r="Q831" s="11" t="s">
        <v>24</v>
      </c>
      <c r="R831" s="11" t="s">
        <v>25</v>
      </c>
    </row>
    <row r="832" spans="1:18" ht="24" x14ac:dyDescent="0.15">
      <c r="A832" s="11">
        <v>831</v>
      </c>
      <c r="B832" s="2" t="s">
        <v>2189</v>
      </c>
      <c r="C832" s="3" t="s">
        <v>2405</v>
      </c>
      <c r="D832" s="7">
        <f>VLOOKUP(C832,[1]圆通全网结算明细!$A:$B,2,0)</f>
        <v>5203709464</v>
      </c>
      <c r="E832" s="4">
        <v>101</v>
      </c>
      <c r="F832" s="5" t="s">
        <v>432</v>
      </c>
      <c r="G832" s="5" t="s">
        <v>2406</v>
      </c>
      <c r="H832" s="12" t="s">
        <v>785</v>
      </c>
      <c r="I832" s="12">
        <f t="shared" si="25"/>
        <v>1</v>
      </c>
      <c r="J832" s="12">
        <v>5</v>
      </c>
      <c r="K832" s="12">
        <v>2</v>
      </c>
      <c r="L832" s="12">
        <f t="shared" si="24"/>
        <v>5</v>
      </c>
      <c r="M832" s="2">
        <v>42981</v>
      </c>
      <c r="N832" s="16" t="s">
        <v>21</v>
      </c>
      <c r="O832" s="13" t="s">
        <v>2407</v>
      </c>
      <c r="P832" s="13" t="s">
        <v>2408</v>
      </c>
      <c r="Q832" s="11" t="s">
        <v>24</v>
      </c>
      <c r="R832" s="11" t="s">
        <v>89</v>
      </c>
    </row>
    <row r="833" spans="1:18" ht="24" x14ac:dyDescent="0.15">
      <c r="A833" s="11">
        <v>832</v>
      </c>
      <c r="B833" s="2" t="s">
        <v>2189</v>
      </c>
      <c r="C833" s="3" t="s">
        <v>2409</v>
      </c>
      <c r="D833" s="7">
        <f>VLOOKUP(C833,[1]圆通全网结算明细!$A:$B,2,0)</f>
        <v>5203724374</v>
      </c>
      <c r="E833" s="4">
        <v>101</v>
      </c>
      <c r="F833" s="5" t="s">
        <v>432</v>
      </c>
      <c r="G833" s="5" t="s">
        <v>2410</v>
      </c>
      <c r="H833" s="12" t="s">
        <v>110</v>
      </c>
      <c r="I833" s="12">
        <f t="shared" si="25"/>
        <v>2</v>
      </c>
      <c r="J833" s="12">
        <v>5</v>
      </c>
      <c r="K833" s="12">
        <v>2</v>
      </c>
      <c r="L833" s="12">
        <f t="shared" si="24"/>
        <v>7</v>
      </c>
      <c r="M833" s="2">
        <v>42981</v>
      </c>
      <c r="N833" s="16" t="s">
        <v>21</v>
      </c>
      <c r="O833" s="13" t="s">
        <v>2411</v>
      </c>
      <c r="P833" s="13" t="s">
        <v>2412</v>
      </c>
      <c r="Q833" s="11" t="s">
        <v>24</v>
      </c>
      <c r="R833" s="11" t="s">
        <v>25</v>
      </c>
    </row>
    <row r="834" spans="1:18" ht="24" x14ac:dyDescent="0.15">
      <c r="A834" s="11">
        <v>833</v>
      </c>
      <c r="B834" s="2" t="s">
        <v>2189</v>
      </c>
      <c r="C834" s="3" t="s">
        <v>2413</v>
      </c>
      <c r="D834" s="7">
        <f>VLOOKUP(C834,[1]圆通全网结算明细!$A:$B,2,0)</f>
        <v>5203756354</v>
      </c>
      <c r="E834" s="4">
        <v>101</v>
      </c>
      <c r="F834" s="5" t="s">
        <v>255</v>
      </c>
      <c r="G834" s="5" t="s">
        <v>2414</v>
      </c>
      <c r="H834" s="12" t="s">
        <v>117</v>
      </c>
      <c r="I834" s="12">
        <f t="shared" si="25"/>
        <v>1</v>
      </c>
      <c r="J834" s="12">
        <v>5</v>
      </c>
      <c r="K834" s="12">
        <v>2</v>
      </c>
      <c r="L834" s="12">
        <f t="shared" ref="L834:L897" si="26">J834+(I834-1)*K834</f>
        <v>5</v>
      </c>
      <c r="M834" s="2">
        <v>42981</v>
      </c>
      <c r="N834" s="16" t="s">
        <v>21</v>
      </c>
      <c r="O834" s="13" t="s">
        <v>2407</v>
      </c>
      <c r="P834" s="13" t="s">
        <v>2408</v>
      </c>
      <c r="Q834" s="11" t="s">
        <v>24</v>
      </c>
      <c r="R834" s="11" t="s">
        <v>89</v>
      </c>
    </row>
    <row r="835" spans="1:18" ht="24" x14ac:dyDescent="0.15">
      <c r="A835" s="11">
        <v>834</v>
      </c>
      <c r="B835" s="2" t="s">
        <v>2189</v>
      </c>
      <c r="C835" s="3" t="s">
        <v>2415</v>
      </c>
      <c r="D835" s="7">
        <f>VLOOKUP(C835,[1]圆通全网结算明细!$A:$B,2,0)</f>
        <v>5203785231</v>
      </c>
      <c r="E835" s="4">
        <v>101</v>
      </c>
      <c r="F835" s="5" t="s">
        <v>136</v>
      </c>
      <c r="G835" s="5" t="s">
        <v>2416</v>
      </c>
      <c r="H835" s="12" t="s">
        <v>516</v>
      </c>
      <c r="I835" s="12">
        <f t="shared" ref="I835:I898" si="27">CEILING(H835,1)</f>
        <v>1</v>
      </c>
      <c r="J835" s="12">
        <v>5</v>
      </c>
      <c r="K835" s="12">
        <v>2</v>
      </c>
      <c r="L835" s="12">
        <f t="shared" si="26"/>
        <v>5</v>
      </c>
      <c r="M835" s="2">
        <v>42981</v>
      </c>
      <c r="N835" s="16" t="s">
        <v>21</v>
      </c>
      <c r="O835" s="13" t="s">
        <v>2417</v>
      </c>
      <c r="P835" s="13" t="s">
        <v>2418</v>
      </c>
      <c r="Q835" s="11" t="s">
        <v>24</v>
      </c>
      <c r="R835" s="11" t="s">
        <v>25</v>
      </c>
    </row>
    <row r="836" spans="1:18" ht="24" x14ac:dyDescent="0.15">
      <c r="A836" s="11">
        <v>835</v>
      </c>
      <c r="B836" s="2" t="s">
        <v>2189</v>
      </c>
      <c r="C836" s="3" t="s">
        <v>2419</v>
      </c>
      <c r="D836" s="7">
        <f>VLOOKUP(C836,[1]圆通全网结算明细!$A:$B,2,0)</f>
        <v>5203701702</v>
      </c>
      <c r="E836" s="4">
        <v>101</v>
      </c>
      <c r="F836" s="5" t="s">
        <v>255</v>
      </c>
      <c r="G836" s="5" t="s">
        <v>2420</v>
      </c>
      <c r="H836" s="12" t="s">
        <v>298</v>
      </c>
      <c r="I836" s="12">
        <f t="shared" si="27"/>
        <v>1</v>
      </c>
      <c r="J836" s="12">
        <v>5</v>
      </c>
      <c r="K836" s="12">
        <v>2</v>
      </c>
      <c r="L836" s="12">
        <f t="shared" si="26"/>
        <v>5</v>
      </c>
      <c r="M836" s="2">
        <v>42981</v>
      </c>
      <c r="N836" s="16" t="s">
        <v>21</v>
      </c>
      <c r="O836" s="13" t="s">
        <v>2421</v>
      </c>
      <c r="P836" s="13" t="s">
        <v>2422</v>
      </c>
      <c r="Q836" s="11" t="s">
        <v>24</v>
      </c>
      <c r="R836" s="11" t="s">
        <v>89</v>
      </c>
    </row>
    <row r="837" spans="1:18" ht="24" x14ac:dyDescent="0.15">
      <c r="A837" s="11">
        <v>836</v>
      </c>
      <c r="B837" s="2" t="s">
        <v>2189</v>
      </c>
      <c r="C837" s="3" t="s">
        <v>2423</v>
      </c>
      <c r="D837" s="7">
        <f>VLOOKUP(C837,[1]圆通全网结算明细!$A:$B,2,0)</f>
        <v>5203737008</v>
      </c>
      <c r="E837" s="4">
        <v>101</v>
      </c>
      <c r="F837" s="5" t="s">
        <v>444</v>
      </c>
      <c r="G837" s="5" t="s">
        <v>2424</v>
      </c>
      <c r="H837" s="12" t="s">
        <v>315</v>
      </c>
      <c r="I837" s="12">
        <f t="shared" si="27"/>
        <v>2</v>
      </c>
      <c r="J837" s="12">
        <v>5</v>
      </c>
      <c r="K837" s="12">
        <v>2</v>
      </c>
      <c r="L837" s="12">
        <f t="shared" si="26"/>
        <v>7</v>
      </c>
      <c r="M837" s="2">
        <v>42981</v>
      </c>
      <c r="N837" s="16" t="s">
        <v>21</v>
      </c>
      <c r="O837" s="13" t="s">
        <v>2411</v>
      </c>
      <c r="P837" s="13" t="s">
        <v>2412</v>
      </c>
      <c r="Q837" s="11" t="s">
        <v>24</v>
      </c>
      <c r="R837" s="11" t="s">
        <v>89</v>
      </c>
    </row>
    <row r="838" spans="1:18" ht="24" x14ac:dyDescent="0.15">
      <c r="A838" s="11">
        <v>837</v>
      </c>
      <c r="B838" s="2" t="s">
        <v>2189</v>
      </c>
      <c r="C838" s="3" t="s">
        <v>2425</v>
      </c>
      <c r="D838" s="7">
        <f>VLOOKUP(C838,[1]圆通全网结算明细!$A:$B,2,0)</f>
        <v>5203733690</v>
      </c>
      <c r="E838" s="4">
        <v>101</v>
      </c>
      <c r="F838" s="5" t="s">
        <v>444</v>
      </c>
      <c r="G838" s="5" t="s">
        <v>2426</v>
      </c>
      <c r="H838" s="12" t="s">
        <v>412</v>
      </c>
      <c r="I838" s="12">
        <f t="shared" si="27"/>
        <v>1</v>
      </c>
      <c r="J838" s="12">
        <v>5</v>
      </c>
      <c r="K838" s="12">
        <v>2</v>
      </c>
      <c r="L838" s="12">
        <f t="shared" si="26"/>
        <v>5</v>
      </c>
      <c r="M838" s="2">
        <v>42981</v>
      </c>
      <c r="N838" s="16" t="s">
        <v>21</v>
      </c>
      <c r="O838" s="13" t="s">
        <v>1285</v>
      </c>
      <c r="P838" s="13" t="s">
        <v>1286</v>
      </c>
      <c r="Q838" s="11" t="s">
        <v>24</v>
      </c>
      <c r="R838" s="11" t="s">
        <v>25</v>
      </c>
    </row>
    <row r="839" spans="1:18" ht="24" x14ac:dyDescent="0.15">
      <c r="A839" s="11">
        <v>838</v>
      </c>
      <c r="B839" s="2" t="s">
        <v>2189</v>
      </c>
      <c r="C839" s="3" t="s">
        <v>2427</v>
      </c>
      <c r="D839" s="7">
        <f>VLOOKUP(C839,[1]圆通全网结算明细!$A:$B,2,0)</f>
        <v>5203777109</v>
      </c>
      <c r="E839" s="4">
        <v>101</v>
      </c>
      <c r="F839" s="5" t="s">
        <v>444</v>
      </c>
      <c r="G839" s="5" t="s">
        <v>2428</v>
      </c>
      <c r="H839" s="12" t="s">
        <v>1342</v>
      </c>
      <c r="I839" s="12">
        <f t="shared" si="27"/>
        <v>1</v>
      </c>
      <c r="J839" s="12">
        <v>5</v>
      </c>
      <c r="K839" s="12">
        <v>2</v>
      </c>
      <c r="L839" s="12">
        <f t="shared" si="26"/>
        <v>5</v>
      </c>
      <c r="M839" s="2">
        <v>42981</v>
      </c>
      <c r="N839" s="16" t="s">
        <v>21</v>
      </c>
      <c r="O839" s="13" t="s">
        <v>2429</v>
      </c>
      <c r="P839" s="13" t="s">
        <v>1360</v>
      </c>
      <c r="Q839" s="11" t="s">
        <v>24</v>
      </c>
      <c r="R839" s="11" t="s">
        <v>25</v>
      </c>
    </row>
    <row r="840" spans="1:18" ht="24" x14ac:dyDescent="0.15">
      <c r="A840" s="11">
        <v>839</v>
      </c>
      <c r="B840" s="2" t="s">
        <v>2189</v>
      </c>
      <c r="C840" s="3" t="s">
        <v>2430</v>
      </c>
      <c r="D840" s="7">
        <f>VLOOKUP(C840,[1]圆通全网结算明细!$A:$B,2,0)</f>
        <v>5203729178</v>
      </c>
      <c r="E840" s="4">
        <v>101</v>
      </c>
      <c r="F840" s="5" t="s">
        <v>444</v>
      </c>
      <c r="G840" s="5" t="s">
        <v>2431</v>
      </c>
      <c r="H840" s="12" t="s">
        <v>1342</v>
      </c>
      <c r="I840" s="12">
        <f t="shared" si="27"/>
        <v>1</v>
      </c>
      <c r="J840" s="12">
        <v>5</v>
      </c>
      <c r="K840" s="12">
        <v>2</v>
      </c>
      <c r="L840" s="12">
        <f t="shared" si="26"/>
        <v>5</v>
      </c>
      <c r="M840" s="2">
        <v>42981</v>
      </c>
      <c r="N840" s="16" t="s">
        <v>21</v>
      </c>
      <c r="O840" s="13" t="s">
        <v>2432</v>
      </c>
      <c r="P840" s="13" t="s">
        <v>2433</v>
      </c>
      <c r="Q840" s="11" t="s">
        <v>24</v>
      </c>
      <c r="R840" s="11" t="s">
        <v>25</v>
      </c>
    </row>
    <row r="841" spans="1:18" ht="24" x14ac:dyDescent="0.15">
      <c r="A841" s="11">
        <v>840</v>
      </c>
      <c r="B841" s="2" t="s">
        <v>2189</v>
      </c>
      <c r="C841" s="3" t="s">
        <v>2434</v>
      </c>
      <c r="D841" s="7">
        <f>VLOOKUP(C841,[1]圆通全网结算明细!$A:$B,2,0)</f>
        <v>5203797889</v>
      </c>
      <c r="E841" s="4">
        <v>101</v>
      </c>
      <c r="F841" s="5" t="s">
        <v>153</v>
      </c>
      <c r="G841" s="5" t="s">
        <v>2435</v>
      </c>
      <c r="H841" s="12" t="s">
        <v>395</v>
      </c>
      <c r="I841" s="12">
        <f t="shared" si="27"/>
        <v>2</v>
      </c>
      <c r="J841" s="12">
        <v>5</v>
      </c>
      <c r="K841" s="12">
        <v>2</v>
      </c>
      <c r="L841" s="12">
        <f t="shared" si="26"/>
        <v>7</v>
      </c>
      <c r="M841" s="2">
        <v>42981</v>
      </c>
      <c r="N841" s="16" t="s">
        <v>21</v>
      </c>
      <c r="O841" s="13" t="s">
        <v>22</v>
      </c>
      <c r="P841" s="13" t="s">
        <v>23</v>
      </c>
      <c r="Q841" s="11" t="s">
        <v>24</v>
      </c>
      <c r="R841" s="11" t="s">
        <v>89</v>
      </c>
    </row>
    <row r="842" spans="1:18" ht="24" x14ac:dyDescent="0.15">
      <c r="A842" s="11">
        <v>841</v>
      </c>
      <c r="B842" s="2" t="s">
        <v>2189</v>
      </c>
      <c r="C842" s="3" t="s">
        <v>2436</v>
      </c>
      <c r="D842" s="7">
        <f>VLOOKUP(C842,[1]圆通全网结算明细!$A:$B,2,0)</f>
        <v>5203745201</v>
      </c>
      <c r="E842" s="4">
        <v>101</v>
      </c>
      <c r="F842" s="5" t="s">
        <v>153</v>
      </c>
      <c r="G842" s="5" t="s">
        <v>2437</v>
      </c>
      <c r="H842" s="12" t="s">
        <v>1582</v>
      </c>
      <c r="I842" s="12">
        <f t="shared" si="27"/>
        <v>3</v>
      </c>
      <c r="J842" s="12">
        <v>5</v>
      </c>
      <c r="K842" s="12">
        <v>2</v>
      </c>
      <c r="L842" s="12">
        <f t="shared" si="26"/>
        <v>9</v>
      </c>
      <c r="M842" s="2">
        <v>42981</v>
      </c>
      <c r="N842" s="16" t="s">
        <v>21</v>
      </c>
      <c r="O842" s="13" t="s">
        <v>351</v>
      </c>
      <c r="P842" s="13" t="s">
        <v>352</v>
      </c>
      <c r="Q842" s="11" t="s">
        <v>24</v>
      </c>
      <c r="R842" s="11" t="s">
        <v>25</v>
      </c>
    </row>
    <row r="843" spans="1:18" ht="48" x14ac:dyDescent="0.15">
      <c r="A843" s="11">
        <v>842</v>
      </c>
      <c r="B843" s="2" t="s">
        <v>2189</v>
      </c>
      <c r="C843" s="3" t="s">
        <v>2438</v>
      </c>
      <c r="D843" s="7">
        <f>VLOOKUP(C843,[1]圆通全网结算明细!$A:$B,2,0)</f>
        <v>5203742147</v>
      </c>
      <c r="E843" s="4">
        <v>101</v>
      </c>
      <c r="F843" s="5" t="s">
        <v>444</v>
      </c>
      <c r="G843" s="5" t="s">
        <v>2439</v>
      </c>
      <c r="H843" s="12" t="s">
        <v>2440</v>
      </c>
      <c r="I843" s="12">
        <f t="shared" si="27"/>
        <v>1</v>
      </c>
      <c r="J843" s="12">
        <v>5</v>
      </c>
      <c r="K843" s="12">
        <v>2</v>
      </c>
      <c r="L843" s="12">
        <f t="shared" si="26"/>
        <v>5</v>
      </c>
      <c r="M843" s="2">
        <v>42981</v>
      </c>
      <c r="N843" s="16" t="s">
        <v>21</v>
      </c>
      <c r="O843" s="13" t="s">
        <v>1959</v>
      </c>
      <c r="P843" s="13" t="s">
        <v>1960</v>
      </c>
      <c r="Q843" s="11" t="s">
        <v>24</v>
      </c>
      <c r="R843" s="11" t="s">
        <v>25</v>
      </c>
    </row>
    <row r="844" spans="1:18" ht="24" x14ac:dyDescent="0.15">
      <c r="A844" s="11">
        <v>843</v>
      </c>
      <c r="B844" s="2" t="s">
        <v>2189</v>
      </c>
      <c r="C844" s="3" t="s">
        <v>2441</v>
      </c>
      <c r="D844" s="7">
        <f>VLOOKUP(C844,[1]圆通全网结算明细!$A:$B,2,0)</f>
        <v>5203762742</v>
      </c>
      <c r="E844" s="4">
        <v>101</v>
      </c>
      <c r="F844" s="5" t="s">
        <v>255</v>
      </c>
      <c r="G844" s="5" t="s">
        <v>2442</v>
      </c>
      <c r="H844" s="12" t="s">
        <v>207</v>
      </c>
      <c r="I844" s="12">
        <f t="shared" si="27"/>
        <v>2</v>
      </c>
      <c r="J844" s="12">
        <v>5</v>
      </c>
      <c r="K844" s="12">
        <v>2</v>
      </c>
      <c r="L844" s="12">
        <f t="shared" si="26"/>
        <v>7</v>
      </c>
      <c r="M844" s="2">
        <v>42981</v>
      </c>
      <c r="N844" s="16" t="s">
        <v>21</v>
      </c>
      <c r="O844" s="13" t="s">
        <v>22</v>
      </c>
      <c r="P844" s="13" t="s">
        <v>23</v>
      </c>
      <c r="Q844" s="11" t="s">
        <v>24</v>
      </c>
      <c r="R844" s="11" t="s">
        <v>25</v>
      </c>
    </row>
    <row r="845" spans="1:18" ht="24" x14ac:dyDescent="0.15">
      <c r="A845" s="11">
        <v>844</v>
      </c>
      <c r="B845" s="2" t="s">
        <v>2189</v>
      </c>
      <c r="C845" s="3" t="s">
        <v>2443</v>
      </c>
      <c r="D845" s="7">
        <f>VLOOKUP(C845,[1]圆通全网结算明细!$A:$B,2,0)</f>
        <v>5203798227</v>
      </c>
      <c r="E845" s="4">
        <v>101</v>
      </c>
      <c r="F845" s="5" t="s">
        <v>255</v>
      </c>
      <c r="G845" s="5" t="s">
        <v>2444</v>
      </c>
      <c r="H845" s="12" t="s">
        <v>2226</v>
      </c>
      <c r="I845" s="12">
        <f t="shared" si="27"/>
        <v>5</v>
      </c>
      <c r="J845" s="12">
        <v>5</v>
      </c>
      <c r="K845" s="12">
        <v>2</v>
      </c>
      <c r="L845" s="12">
        <f t="shared" si="26"/>
        <v>13</v>
      </c>
      <c r="M845" s="2">
        <v>42981</v>
      </c>
      <c r="N845" s="16" t="s">
        <v>21</v>
      </c>
      <c r="O845" s="13" t="s">
        <v>2227</v>
      </c>
      <c r="P845" s="13" t="s">
        <v>2228</v>
      </c>
      <c r="Q845" s="11" t="s">
        <v>24</v>
      </c>
      <c r="R845" s="11" t="s">
        <v>25</v>
      </c>
    </row>
    <row r="846" spans="1:18" ht="24" x14ac:dyDescent="0.15">
      <c r="A846" s="11">
        <v>845</v>
      </c>
      <c r="B846" s="2" t="s">
        <v>2189</v>
      </c>
      <c r="C846" s="3" t="s">
        <v>2445</v>
      </c>
      <c r="D846" s="7">
        <f>VLOOKUP(C846,[1]圆通全网结算明细!$A:$B,2,0)</f>
        <v>5203690371</v>
      </c>
      <c r="E846" s="4">
        <v>101</v>
      </c>
      <c r="F846" s="5" t="s">
        <v>294</v>
      </c>
      <c r="G846" s="5" t="s">
        <v>2446</v>
      </c>
      <c r="H846" s="12" t="s">
        <v>406</v>
      </c>
      <c r="I846" s="12">
        <f t="shared" si="27"/>
        <v>4</v>
      </c>
      <c r="J846" s="12">
        <v>5</v>
      </c>
      <c r="K846" s="12">
        <v>2</v>
      </c>
      <c r="L846" s="12">
        <f t="shared" si="26"/>
        <v>11</v>
      </c>
      <c r="M846" s="2">
        <v>42981</v>
      </c>
      <c r="N846" s="16" t="s">
        <v>21</v>
      </c>
      <c r="O846" s="13" t="s">
        <v>169</v>
      </c>
      <c r="P846" s="13" t="s">
        <v>170</v>
      </c>
      <c r="Q846" s="11" t="s">
        <v>24</v>
      </c>
      <c r="R846" s="11" t="s">
        <v>25</v>
      </c>
    </row>
    <row r="847" spans="1:18" ht="24" x14ac:dyDescent="0.15">
      <c r="A847" s="11">
        <v>846</v>
      </c>
      <c r="B847" s="2" t="s">
        <v>2189</v>
      </c>
      <c r="C847" s="3" t="s">
        <v>2447</v>
      </c>
      <c r="D847" s="7">
        <f>VLOOKUP(C847,[1]圆通全网结算明细!$A:$B,2,0)</f>
        <v>5203768408</v>
      </c>
      <c r="E847" s="4">
        <v>101</v>
      </c>
      <c r="F847" s="5" t="s">
        <v>39</v>
      </c>
      <c r="G847" s="5" t="s">
        <v>2448</v>
      </c>
      <c r="H847" s="12" t="s">
        <v>298</v>
      </c>
      <c r="I847" s="12">
        <f t="shared" si="27"/>
        <v>1</v>
      </c>
      <c r="J847" s="12">
        <v>5</v>
      </c>
      <c r="K847" s="12">
        <v>2</v>
      </c>
      <c r="L847" s="12">
        <f t="shared" si="26"/>
        <v>5</v>
      </c>
      <c r="M847" s="2">
        <v>42981</v>
      </c>
      <c r="N847" s="16" t="s">
        <v>21</v>
      </c>
      <c r="O847" s="13" t="s">
        <v>710</v>
      </c>
      <c r="P847" s="13" t="s">
        <v>711</v>
      </c>
      <c r="Q847" s="11" t="s">
        <v>24</v>
      </c>
      <c r="R847" s="11" t="s">
        <v>25</v>
      </c>
    </row>
    <row r="848" spans="1:18" ht="24" x14ac:dyDescent="0.15">
      <c r="A848" s="11">
        <v>847</v>
      </c>
      <c r="B848" s="2" t="s">
        <v>2189</v>
      </c>
      <c r="C848" s="3" t="s">
        <v>2449</v>
      </c>
      <c r="D848" s="7">
        <f>VLOOKUP(C848,[1]圆通全网结算明细!$A:$B,2,0)</f>
        <v>5203756425</v>
      </c>
      <c r="E848" s="4">
        <v>101</v>
      </c>
      <c r="F848" s="5" t="s">
        <v>39</v>
      </c>
      <c r="G848" s="5" t="s">
        <v>2450</v>
      </c>
      <c r="H848" s="12" t="s">
        <v>577</v>
      </c>
      <c r="I848" s="12">
        <f t="shared" si="27"/>
        <v>3</v>
      </c>
      <c r="J848" s="12">
        <v>5</v>
      </c>
      <c r="K848" s="12">
        <v>2</v>
      </c>
      <c r="L848" s="12">
        <f t="shared" si="26"/>
        <v>9</v>
      </c>
      <c r="M848" s="2">
        <v>42981</v>
      </c>
      <c r="N848" s="16" t="s">
        <v>21</v>
      </c>
      <c r="O848" s="13" t="s">
        <v>1513</v>
      </c>
      <c r="P848" s="13" t="s">
        <v>1514</v>
      </c>
      <c r="Q848" s="11" t="s">
        <v>24</v>
      </c>
      <c r="R848" s="11" t="s">
        <v>25</v>
      </c>
    </row>
    <row r="849" spans="1:18" ht="24" x14ac:dyDescent="0.15">
      <c r="A849" s="11">
        <v>848</v>
      </c>
      <c r="B849" s="2" t="s">
        <v>2189</v>
      </c>
      <c r="C849" s="3" t="s">
        <v>2451</v>
      </c>
      <c r="D849" s="7">
        <f>VLOOKUP(C849,[1]圆通全网结算明细!$A:$B,2,0)</f>
        <v>5203724165</v>
      </c>
      <c r="E849" s="4">
        <v>101</v>
      </c>
      <c r="F849" s="5" t="s">
        <v>2452</v>
      </c>
      <c r="G849" s="5" t="s">
        <v>2453</v>
      </c>
      <c r="H849" s="12" t="s">
        <v>298</v>
      </c>
      <c r="I849" s="12">
        <f t="shared" si="27"/>
        <v>1</v>
      </c>
      <c r="J849" s="12">
        <v>5</v>
      </c>
      <c r="K849" s="12">
        <v>2</v>
      </c>
      <c r="L849" s="12">
        <f t="shared" si="26"/>
        <v>5</v>
      </c>
      <c r="M849" s="2">
        <v>42981</v>
      </c>
      <c r="N849" s="16" t="s">
        <v>21</v>
      </c>
      <c r="O849" s="13" t="s">
        <v>2454</v>
      </c>
      <c r="P849" s="13" t="s">
        <v>2455</v>
      </c>
      <c r="Q849" s="11" t="s">
        <v>24</v>
      </c>
      <c r="R849" s="11" t="s">
        <v>25</v>
      </c>
    </row>
    <row r="850" spans="1:18" ht="24" x14ac:dyDescent="0.15">
      <c r="A850" s="11">
        <v>849</v>
      </c>
      <c r="B850" s="2" t="s">
        <v>2189</v>
      </c>
      <c r="C850" s="3" t="s">
        <v>2456</v>
      </c>
      <c r="D850" s="7">
        <f>VLOOKUP(C850,[1]圆通全网结算明细!$A:$B,2,0)</f>
        <v>5203797442</v>
      </c>
      <c r="E850" s="4">
        <v>101</v>
      </c>
      <c r="F850" s="5" t="s">
        <v>2452</v>
      </c>
      <c r="G850" s="5" t="s">
        <v>2453</v>
      </c>
      <c r="H850" s="12" t="s">
        <v>181</v>
      </c>
      <c r="I850" s="12">
        <f t="shared" si="27"/>
        <v>1</v>
      </c>
      <c r="J850" s="12">
        <v>5</v>
      </c>
      <c r="K850" s="12">
        <v>2</v>
      </c>
      <c r="L850" s="12">
        <f t="shared" si="26"/>
        <v>5</v>
      </c>
      <c r="M850" s="2">
        <v>42981</v>
      </c>
      <c r="N850" s="16" t="s">
        <v>21</v>
      </c>
      <c r="O850" s="13" t="s">
        <v>2457</v>
      </c>
      <c r="P850" s="13" t="s">
        <v>2458</v>
      </c>
      <c r="Q850" s="11" t="s">
        <v>24</v>
      </c>
      <c r="R850" s="11" t="s">
        <v>25</v>
      </c>
    </row>
    <row r="851" spans="1:18" ht="24" x14ac:dyDescent="0.15">
      <c r="A851" s="11">
        <v>850</v>
      </c>
      <c r="B851" s="2" t="s">
        <v>2189</v>
      </c>
      <c r="C851" s="3" t="s">
        <v>2459</v>
      </c>
      <c r="D851" s="7">
        <f>VLOOKUP(C851,[1]圆通全网结算明细!$A:$B,2,0)</f>
        <v>5203747865</v>
      </c>
      <c r="E851" s="4">
        <v>101</v>
      </c>
      <c r="F851" s="5" t="s">
        <v>18</v>
      </c>
      <c r="G851" s="5" t="s">
        <v>2460</v>
      </c>
      <c r="H851" s="12" t="s">
        <v>269</v>
      </c>
      <c r="I851" s="12">
        <f t="shared" si="27"/>
        <v>3</v>
      </c>
      <c r="J851" s="12">
        <v>5</v>
      </c>
      <c r="K851" s="12">
        <v>2</v>
      </c>
      <c r="L851" s="12">
        <f t="shared" si="26"/>
        <v>9</v>
      </c>
      <c r="M851" s="2">
        <v>42981</v>
      </c>
      <c r="N851" s="16" t="s">
        <v>21</v>
      </c>
      <c r="O851" s="13" t="s">
        <v>72</v>
      </c>
      <c r="P851" s="13" t="s">
        <v>73</v>
      </c>
      <c r="Q851" s="11" t="s">
        <v>24</v>
      </c>
      <c r="R851" s="11" t="s">
        <v>25</v>
      </c>
    </row>
    <row r="852" spans="1:18" ht="24" x14ac:dyDescent="0.15">
      <c r="A852" s="11">
        <v>851</v>
      </c>
      <c r="B852" s="2" t="s">
        <v>2189</v>
      </c>
      <c r="C852" s="3" t="s">
        <v>2461</v>
      </c>
      <c r="D852" s="7">
        <f>VLOOKUP(C852,[1]圆通全网结算明细!$A:$B,2,0)</f>
        <v>5203715871</v>
      </c>
      <c r="E852" s="4">
        <v>101</v>
      </c>
      <c r="F852" s="5" t="s">
        <v>39</v>
      </c>
      <c r="G852" s="5" t="s">
        <v>2462</v>
      </c>
      <c r="H852" s="12" t="s">
        <v>92</v>
      </c>
      <c r="I852" s="12">
        <f t="shared" si="27"/>
        <v>2</v>
      </c>
      <c r="J852" s="12">
        <v>5</v>
      </c>
      <c r="K852" s="12">
        <v>2</v>
      </c>
      <c r="L852" s="12">
        <f t="shared" si="26"/>
        <v>7</v>
      </c>
      <c r="M852" s="2">
        <v>42981</v>
      </c>
      <c r="N852" s="16" t="s">
        <v>21</v>
      </c>
      <c r="O852" s="13" t="s">
        <v>146</v>
      </c>
      <c r="P852" s="13" t="s">
        <v>147</v>
      </c>
      <c r="Q852" s="11" t="s">
        <v>24</v>
      </c>
      <c r="R852" s="11" t="s">
        <v>25</v>
      </c>
    </row>
    <row r="853" spans="1:18" x14ac:dyDescent="0.15">
      <c r="A853" s="11">
        <v>852</v>
      </c>
      <c r="B853" s="2" t="s">
        <v>2189</v>
      </c>
      <c r="C853" s="3" t="s">
        <v>2463</v>
      </c>
      <c r="D853" s="7">
        <f>VLOOKUP(C853,[1]圆通全网结算明细!$A:$B,2,0)</f>
        <v>5203772950</v>
      </c>
      <c r="E853" s="4">
        <v>101</v>
      </c>
      <c r="F853" s="5" t="s">
        <v>39</v>
      </c>
      <c r="G853" s="5" t="s">
        <v>2464</v>
      </c>
      <c r="H853" s="12" t="s">
        <v>56</v>
      </c>
      <c r="I853" s="12">
        <f t="shared" si="27"/>
        <v>3</v>
      </c>
      <c r="J853" s="12">
        <v>5</v>
      </c>
      <c r="K853" s="12">
        <v>2</v>
      </c>
      <c r="L853" s="12">
        <f t="shared" si="26"/>
        <v>9</v>
      </c>
      <c r="M853" s="2">
        <v>42981</v>
      </c>
      <c r="N853" s="16" t="s">
        <v>21</v>
      </c>
      <c r="O853" s="13" t="s">
        <v>447</v>
      </c>
      <c r="P853" s="13" t="s">
        <v>448</v>
      </c>
      <c r="Q853" s="11" t="s">
        <v>24</v>
      </c>
      <c r="R853" s="11" t="s">
        <v>89</v>
      </c>
    </row>
    <row r="854" spans="1:18" ht="24" x14ac:dyDescent="0.15">
      <c r="A854" s="11">
        <v>853</v>
      </c>
      <c r="B854" s="2" t="s">
        <v>2189</v>
      </c>
      <c r="C854" s="3" t="s">
        <v>2465</v>
      </c>
      <c r="D854" s="7">
        <f>VLOOKUP(C854,[1]圆通全网结算明细!$A:$B,2,0)</f>
        <v>5203741310</v>
      </c>
      <c r="E854" s="4">
        <v>101</v>
      </c>
      <c r="F854" s="5" t="s">
        <v>658</v>
      </c>
      <c r="G854" s="5" t="s">
        <v>2466</v>
      </c>
      <c r="H854" s="12" t="s">
        <v>1550</v>
      </c>
      <c r="I854" s="12">
        <f t="shared" si="27"/>
        <v>1</v>
      </c>
      <c r="J854" s="12">
        <v>5</v>
      </c>
      <c r="K854" s="12">
        <v>2</v>
      </c>
      <c r="L854" s="12">
        <f t="shared" si="26"/>
        <v>5</v>
      </c>
      <c r="M854" s="2">
        <v>42981</v>
      </c>
      <c r="N854" s="16" t="s">
        <v>21</v>
      </c>
      <c r="O854" s="13" t="s">
        <v>2242</v>
      </c>
      <c r="P854" s="13" t="s">
        <v>2243</v>
      </c>
      <c r="Q854" s="11" t="s">
        <v>24</v>
      </c>
      <c r="R854" s="11" t="s">
        <v>89</v>
      </c>
    </row>
    <row r="855" spans="1:18" ht="24" x14ac:dyDescent="0.15">
      <c r="A855" s="11">
        <v>854</v>
      </c>
      <c r="B855" s="2" t="s">
        <v>2189</v>
      </c>
      <c r="C855" s="3" t="s">
        <v>2467</v>
      </c>
      <c r="D855" s="7">
        <f>VLOOKUP(C855,[1]圆通全网结算明细!$A:$B,2,0)</f>
        <v>5203756329</v>
      </c>
      <c r="E855" s="4">
        <v>101</v>
      </c>
      <c r="F855" s="5" t="s">
        <v>136</v>
      </c>
      <c r="G855" s="5" t="s">
        <v>2468</v>
      </c>
      <c r="H855" s="12" t="s">
        <v>122</v>
      </c>
      <c r="I855" s="12">
        <f t="shared" si="27"/>
        <v>1</v>
      </c>
      <c r="J855" s="12">
        <v>5</v>
      </c>
      <c r="K855" s="12">
        <v>2</v>
      </c>
      <c r="L855" s="12">
        <f t="shared" si="26"/>
        <v>5</v>
      </c>
      <c r="M855" s="2">
        <v>42981</v>
      </c>
      <c r="N855" s="16" t="s">
        <v>21</v>
      </c>
      <c r="O855" s="13" t="s">
        <v>2198</v>
      </c>
      <c r="P855" s="13" t="s">
        <v>2199</v>
      </c>
      <c r="Q855" s="11" t="s">
        <v>24</v>
      </c>
      <c r="R855" s="11" t="s">
        <v>89</v>
      </c>
    </row>
    <row r="856" spans="1:18" ht="24" x14ac:dyDescent="0.15">
      <c r="A856" s="11">
        <v>855</v>
      </c>
      <c r="B856" s="2" t="s">
        <v>2189</v>
      </c>
      <c r="C856" s="3" t="s">
        <v>2469</v>
      </c>
      <c r="D856" s="7">
        <f>VLOOKUP(C856,[1]圆通全网结算明细!$A:$B,2,0)</f>
        <v>5203713547</v>
      </c>
      <c r="E856" s="4">
        <v>101</v>
      </c>
      <c r="F856" s="5" t="s">
        <v>18</v>
      </c>
      <c r="G856" s="5" t="s">
        <v>2470</v>
      </c>
      <c r="H856" s="12" t="s">
        <v>207</v>
      </c>
      <c r="I856" s="12">
        <f t="shared" si="27"/>
        <v>2</v>
      </c>
      <c r="J856" s="12">
        <v>5</v>
      </c>
      <c r="K856" s="12">
        <v>2</v>
      </c>
      <c r="L856" s="12">
        <f t="shared" si="26"/>
        <v>7</v>
      </c>
      <c r="M856" s="2">
        <v>42981</v>
      </c>
      <c r="N856" s="16" t="s">
        <v>21</v>
      </c>
      <c r="O856" s="13" t="s">
        <v>22</v>
      </c>
      <c r="P856" s="13" t="s">
        <v>23</v>
      </c>
      <c r="Q856" s="11" t="s">
        <v>24</v>
      </c>
      <c r="R856" s="11" t="s">
        <v>25</v>
      </c>
    </row>
    <row r="857" spans="1:18" ht="24" x14ac:dyDescent="0.15">
      <c r="A857" s="11">
        <v>856</v>
      </c>
      <c r="B857" s="2" t="s">
        <v>2189</v>
      </c>
      <c r="C857" s="3" t="s">
        <v>2471</v>
      </c>
      <c r="D857" s="7">
        <f>VLOOKUP(C857,[1]圆通全网结算明细!$A:$B,2,0)</f>
        <v>5203715600</v>
      </c>
      <c r="E857" s="4">
        <v>101</v>
      </c>
      <c r="F857" s="5" t="s">
        <v>294</v>
      </c>
      <c r="G857" s="5" t="s">
        <v>2472</v>
      </c>
      <c r="H857" s="12" t="s">
        <v>1761</v>
      </c>
      <c r="I857" s="12">
        <f t="shared" si="27"/>
        <v>5</v>
      </c>
      <c r="J857" s="12">
        <v>5</v>
      </c>
      <c r="K857" s="12">
        <v>2</v>
      </c>
      <c r="L857" s="12">
        <f t="shared" si="26"/>
        <v>13</v>
      </c>
      <c r="M857" s="2">
        <v>42981</v>
      </c>
      <c r="N857" s="16" t="s">
        <v>21</v>
      </c>
      <c r="O857" s="13" t="s">
        <v>2254</v>
      </c>
      <c r="P857" s="13" t="s">
        <v>2255</v>
      </c>
      <c r="Q857" s="11" t="s">
        <v>24</v>
      </c>
      <c r="R857" s="11" t="s">
        <v>89</v>
      </c>
    </row>
    <row r="858" spans="1:18" ht="24" x14ac:dyDescent="0.15">
      <c r="A858" s="11">
        <v>857</v>
      </c>
      <c r="B858" s="2" t="s">
        <v>2189</v>
      </c>
      <c r="C858" s="3" t="s">
        <v>2473</v>
      </c>
      <c r="D858" s="7">
        <f>VLOOKUP(C858,[1]圆通全网结算明细!$A:$B,2,0)</f>
        <v>5203736697</v>
      </c>
      <c r="E858" s="4">
        <v>101</v>
      </c>
      <c r="F858" s="5" t="s">
        <v>18</v>
      </c>
      <c r="G858" s="5" t="s">
        <v>2474</v>
      </c>
      <c r="H858" s="12" t="s">
        <v>310</v>
      </c>
      <c r="I858" s="12">
        <f t="shared" si="27"/>
        <v>1</v>
      </c>
      <c r="J858" s="12">
        <v>5</v>
      </c>
      <c r="K858" s="12">
        <v>2</v>
      </c>
      <c r="L858" s="12">
        <f t="shared" si="26"/>
        <v>5</v>
      </c>
      <c r="M858" s="2">
        <v>42981</v>
      </c>
      <c r="N858" s="16" t="s">
        <v>21</v>
      </c>
      <c r="O858" s="13" t="s">
        <v>2475</v>
      </c>
      <c r="P858" s="13" t="s">
        <v>2476</v>
      </c>
      <c r="Q858" s="11" t="s">
        <v>24</v>
      </c>
      <c r="R858" s="11" t="s">
        <v>25</v>
      </c>
    </row>
    <row r="859" spans="1:18" ht="24" x14ac:dyDescent="0.15">
      <c r="A859" s="11">
        <v>858</v>
      </c>
      <c r="B859" s="2" t="s">
        <v>2189</v>
      </c>
      <c r="C859" s="3" t="s">
        <v>2477</v>
      </c>
      <c r="D859" s="7">
        <f>VLOOKUP(C859,[1]圆通全网结算明细!$A:$B,2,0)</f>
        <v>5203745839</v>
      </c>
      <c r="E859" s="4">
        <v>101</v>
      </c>
      <c r="F859" s="5" t="s">
        <v>18</v>
      </c>
      <c r="G859" s="5" t="s">
        <v>2478</v>
      </c>
      <c r="H859" s="12" t="s">
        <v>2479</v>
      </c>
      <c r="I859" s="12">
        <f t="shared" si="27"/>
        <v>3</v>
      </c>
      <c r="J859" s="12">
        <v>5</v>
      </c>
      <c r="K859" s="12">
        <v>2</v>
      </c>
      <c r="L859" s="12">
        <f t="shared" si="26"/>
        <v>9</v>
      </c>
      <c r="M859" s="2">
        <v>42981</v>
      </c>
      <c r="N859" s="16" t="s">
        <v>21</v>
      </c>
      <c r="O859" s="13" t="s">
        <v>2480</v>
      </c>
      <c r="P859" s="13" t="s">
        <v>2481</v>
      </c>
      <c r="Q859" s="11" t="s">
        <v>24</v>
      </c>
      <c r="R859" s="11" t="s">
        <v>25</v>
      </c>
    </row>
    <row r="860" spans="1:18" ht="36" x14ac:dyDescent="0.15">
      <c r="A860" s="11">
        <v>859</v>
      </c>
      <c r="B860" s="2" t="s">
        <v>2189</v>
      </c>
      <c r="C860" s="3" t="s">
        <v>2482</v>
      </c>
      <c r="D860" s="7">
        <f>VLOOKUP(C860,[1]圆通全网结算明细!$A:$B,2,0)</f>
        <v>5203786293</v>
      </c>
      <c r="E860" s="4">
        <v>101</v>
      </c>
      <c r="F860" s="5" t="s">
        <v>432</v>
      </c>
      <c r="G860" s="5" t="s">
        <v>2483</v>
      </c>
      <c r="H860" s="12" t="s">
        <v>2116</v>
      </c>
      <c r="I860" s="12">
        <f t="shared" si="27"/>
        <v>3</v>
      </c>
      <c r="J860" s="12">
        <v>5</v>
      </c>
      <c r="K860" s="12">
        <v>2</v>
      </c>
      <c r="L860" s="12">
        <f t="shared" si="26"/>
        <v>9</v>
      </c>
      <c r="M860" s="2">
        <v>42981</v>
      </c>
      <c r="N860" s="16" t="s">
        <v>21</v>
      </c>
      <c r="O860" s="13" t="s">
        <v>351</v>
      </c>
      <c r="P860" s="13" t="s">
        <v>352</v>
      </c>
      <c r="Q860" s="11" t="s">
        <v>24</v>
      </c>
      <c r="R860" s="11" t="s">
        <v>25</v>
      </c>
    </row>
    <row r="861" spans="1:18" ht="36" x14ac:dyDescent="0.15">
      <c r="A861" s="11">
        <v>860</v>
      </c>
      <c r="B861" s="2" t="s">
        <v>2189</v>
      </c>
      <c r="C861" s="3" t="s">
        <v>2484</v>
      </c>
      <c r="D861" s="7">
        <f>VLOOKUP(C861,[1]圆通全网结算明细!$A:$B,2,0)</f>
        <v>5203755937</v>
      </c>
      <c r="E861" s="4">
        <v>101</v>
      </c>
      <c r="F861" s="5" t="s">
        <v>432</v>
      </c>
      <c r="G861" s="5" t="s">
        <v>2485</v>
      </c>
      <c r="H861" s="12" t="s">
        <v>232</v>
      </c>
      <c r="I861" s="12">
        <f t="shared" si="27"/>
        <v>1</v>
      </c>
      <c r="J861" s="12">
        <v>5</v>
      </c>
      <c r="K861" s="12">
        <v>2</v>
      </c>
      <c r="L861" s="12">
        <f t="shared" si="26"/>
        <v>5</v>
      </c>
      <c r="M861" s="2">
        <v>42981</v>
      </c>
      <c r="N861" s="16" t="s">
        <v>21</v>
      </c>
      <c r="O861" s="13" t="s">
        <v>2486</v>
      </c>
      <c r="P861" s="13" t="s">
        <v>2487</v>
      </c>
      <c r="Q861" s="11" t="s">
        <v>24</v>
      </c>
      <c r="R861" s="11" t="s">
        <v>25</v>
      </c>
    </row>
    <row r="862" spans="1:18" ht="36" x14ac:dyDescent="0.15">
      <c r="A862" s="11">
        <v>861</v>
      </c>
      <c r="B862" s="2" t="s">
        <v>2189</v>
      </c>
      <c r="C862" s="3" t="s">
        <v>2488</v>
      </c>
      <c r="D862" s="7">
        <f>VLOOKUP(C862,[1]圆通全网结算明细!$A:$B,2,0)</f>
        <v>5203689850</v>
      </c>
      <c r="E862" s="4">
        <v>101</v>
      </c>
      <c r="F862" s="5" t="s">
        <v>432</v>
      </c>
      <c r="G862" s="5" t="s">
        <v>2489</v>
      </c>
      <c r="H862" s="12" t="s">
        <v>777</v>
      </c>
      <c r="I862" s="12">
        <f t="shared" si="27"/>
        <v>1</v>
      </c>
      <c r="J862" s="12">
        <v>5</v>
      </c>
      <c r="K862" s="12">
        <v>2</v>
      </c>
      <c r="L862" s="12">
        <f t="shared" si="26"/>
        <v>5</v>
      </c>
      <c r="M862" s="2">
        <v>42981</v>
      </c>
      <c r="N862" s="16" t="s">
        <v>21</v>
      </c>
      <c r="O862" s="13" t="s">
        <v>1918</v>
      </c>
      <c r="P862" s="13" t="s">
        <v>1919</v>
      </c>
      <c r="Q862" s="11" t="s">
        <v>24</v>
      </c>
      <c r="R862" s="11" t="s">
        <v>25</v>
      </c>
    </row>
    <row r="863" spans="1:18" ht="24" x14ac:dyDescent="0.15">
      <c r="A863" s="11">
        <v>862</v>
      </c>
      <c r="B863" s="2" t="s">
        <v>2189</v>
      </c>
      <c r="C863" s="3" t="s">
        <v>2490</v>
      </c>
      <c r="D863" s="7">
        <f>VLOOKUP(C863,[1]圆通全网结算明细!$A:$B,2,0)</f>
        <v>5203700316</v>
      </c>
      <c r="E863" s="4">
        <v>101</v>
      </c>
      <c r="F863" s="5" t="s">
        <v>432</v>
      </c>
      <c r="G863" s="5" t="s">
        <v>2491</v>
      </c>
      <c r="H863" s="12" t="s">
        <v>785</v>
      </c>
      <c r="I863" s="12">
        <f t="shared" si="27"/>
        <v>1</v>
      </c>
      <c r="J863" s="12">
        <v>5</v>
      </c>
      <c r="K863" s="12">
        <v>2</v>
      </c>
      <c r="L863" s="12">
        <f t="shared" si="26"/>
        <v>5</v>
      </c>
      <c r="M863" s="2">
        <v>42981</v>
      </c>
      <c r="N863" s="16" t="s">
        <v>21</v>
      </c>
      <c r="O863" s="13" t="s">
        <v>2407</v>
      </c>
      <c r="P863" s="13" t="s">
        <v>2408</v>
      </c>
      <c r="Q863" s="11" t="s">
        <v>24</v>
      </c>
      <c r="R863" s="11" t="s">
        <v>89</v>
      </c>
    </row>
    <row r="864" spans="1:18" ht="24" x14ac:dyDescent="0.15">
      <c r="A864" s="11">
        <v>863</v>
      </c>
      <c r="B864" s="2" t="s">
        <v>2189</v>
      </c>
      <c r="C864" s="3" t="s">
        <v>2492</v>
      </c>
      <c r="D864" s="7">
        <f>VLOOKUP(C864,[1]圆通全网结算明细!$A:$B,2,0)</f>
        <v>5203800871</v>
      </c>
      <c r="E864" s="4">
        <v>101</v>
      </c>
      <c r="F864" s="5" t="s">
        <v>432</v>
      </c>
      <c r="G864" s="5" t="s">
        <v>2493</v>
      </c>
      <c r="H864" s="12" t="s">
        <v>207</v>
      </c>
      <c r="I864" s="12">
        <f t="shared" si="27"/>
        <v>2</v>
      </c>
      <c r="J864" s="12">
        <v>5</v>
      </c>
      <c r="K864" s="12">
        <v>2</v>
      </c>
      <c r="L864" s="12">
        <f t="shared" si="26"/>
        <v>7</v>
      </c>
      <c r="M864" s="2">
        <v>42981</v>
      </c>
      <c r="N864" s="16" t="s">
        <v>21</v>
      </c>
      <c r="O864" s="13" t="s">
        <v>22</v>
      </c>
      <c r="P864" s="13" t="s">
        <v>23</v>
      </c>
      <c r="Q864" s="11" t="s">
        <v>24</v>
      </c>
      <c r="R864" s="11" t="s">
        <v>25</v>
      </c>
    </row>
    <row r="865" spans="1:18" ht="24" x14ac:dyDescent="0.15">
      <c r="A865" s="11">
        <v>864</v>
      </c>
      <c r="B865" s="2" t="s">
        <v>2189</v>
      </c>
      <c r="C865" s="3" t="s">
        <v>2494</v>
      </c>
      <c r="D865" s="7">
        <f>VLOOKUP(C865,[1]圆通全网结算明细!$A:$B,2,0)</f>
        <v>5203712652</v>
      </c>
      <c r="E865" s="4">
        <v>101</v>
      </c>
      <c r="F865" s="5" t="s">
        <v>262</v>
      </c>
      <c r="G865" s="5" t="s">
        <v>2495</v>
      </c>
      <c r="H865" s="12" t="s">
        <v>86</v>
      </c>
      <c r="I865" s="12">
        <f t="shared" si="27"/>
        <v>3</v>
      </c>
      <c r="J865" s="12">
        <v>5</v>
      </c>
      <c r="K865" s="12">
        <v>2</v>
      </c>
      <c r="L865" s="12">
        <f t="shared" si="26"/>
        <v>9</v>
      </c>
      <c r="M865" s="2">
        <v>42981</v>
      </c>
      <c r="N865" s="16" t="s">
        <v>21</v>
      </c>
      <c r="O865" s="13" t="s">
        <v>87</v>
      </c>
      <c r="P865" s="13" t="s">
        <v>88</v>
      </c>
      <c r="Q865" s="11" t="s">
        <v>24</v>
      </c>
      <c r="R865" s="11" t="s">
        <v>25</v>
      </c>
    </row>
    <row r="866" spans="1:18" ht="36" x14ac:dyDescent="0.15">
      <c r="A866" s="11">
        <v>865</v>
      </c>
      <c r="B866" s="2" t="s">
        <v>2189</v>
      </c>
      <c r="C866" s="3" t="s">
        <v>2496</v>
      </c>
      <c r="D866" s="7">
        <f>VLOOKUP(C866,[1]圆通全网结算明细!$A:$B,2,0)</f>
        <v>5203690195</v>
      </c>
      <c r="E866" s="4">
        <v>101</v>
      </c>
      <c r="F866" s="5" t="s">
        <v>262</v>
      </c>
      <c r="G866" s="5" t="s">
        <v>2497</v>
      </c>
      <c r="H866" s="12" t="s">
        <v>2498</v>
      </c>
      <c r="I866" s="12">
        <f t="shared" si="27"/>
        <v>3</v>
      </c>
      <c r="J866" s="12">
        <v>5</v>
      </c>
      <c r="K866" s="12">
        <v>2</v>
      </c>
      <c r="L866" s="12">
        <f t="shared" si="26"/>
        <v>9</v>
      </c>
      <c r="M866" s="2">
        <v>42981</v>
      </c>
      <c r="N866" s="16" t="s">
        <v>21</v>
      </c>
      <c r="O866" s="13" t="s">
        <v>668</v>
      </c>
      <c r="P866" s="13" t="s">
        <v>669</v>
      </c>
      <c r="Q866" s="11" t="s">
        <v>24</v>
      </c>
      <c r="R866" s="11" t="s">
        <v>25</v>
      </c>
    </row>
    <row r="867" spans="1:18" ht="36" x14ac:dyDescent="0.15">
      <c r="A867" s="11">
        <v>866</v>
      </c>
      <c r="B867" s="2" t="s">
        <v>2189</v>
      </c>
      <c r="C867" s="3" t="s">
        <v>2499</v>
      </c>
      <c r="D867" s="7">
        <f>VLOOKUP(C867,[1]圆通全网结算明细!$A:$B,2,0)</f>
        <v>5203690239</v>
      </c>
      <c r="E867" s="4">
        <v>101</v>
      </c>
      <c r="F867" s="5" t="s">
        <v>262</v>
      </c>
      <c r="G867" s="5" t="s">
        <v>2500</v>
      </c>
      <c r="H867" s="12" t="s">
        <v>2237</v>
      </c>
      <c r="I867" s="12">
        <f t="shared" si="27"/>
        <v>5</v>
      </c>
      <c r="J867" s="12">
        <v>5</v>
      </c>
      <c r="K867" s="12">
        <v>2</v>
      </c>
      <c r="L867" s="12">
        <f t="shared" si="26"/>
        <v>13</v>
      </c>
      <c r="M867" s="2">
        <v>42981</v>
      </c>
      <c r="N867" s="16" t="s">
        <v>21</v>
      </c>
      <c r="O867" s="13" t="s">
        <v>2227</v>
      </c>
      <c r="P867" s="13" t="s">
        <v>2228</v>
      </c>
      <c r="Q867" s="11" t="s">
        <v>24</v>
      </c>
      <c r="R867" s="11" t="s">
        <v>25</v>
      </c>
    </row>
    <row r="868" spans="1:18" ht="36" x14ac:dyDescent="0.15">
      <c r="A868" s="11">
        <v>867</v>
      </c>
      <c r="B868" s="2" t="s">
        <v>2189</v>
      </c>
      <c r="C868" s="3" t="s">
        <v>2501</v>
      </c>
      <c r="D868" s="7">
        <f>VLOOKUP(C868,[1]圆通全网结算明细!$A:$B,2,0)</f>
        <v>5203715897</v>
      </c>
      <c r="E868" s="4">
        <v>101</v>
      </c>
      <c r="F868" s="5" t="s">
        <v>444</v>
      </c>
      <c r="G868" s="5" t="s">
        <v>2502</v>
      </c>
      <c r="H868" s="12" t="s">
        <v>1550</v>
      </c>
      <c r="I868" s="12">
        <f t="shared" si="27"/>
        <v>1</v>
      </c>
      <c r="J868" s="12">
        <v>5</v>
      </c>
      <c r="K868" s="12">
        <v>2</v>
      </c>
      <c r="L868" s="12">
        <f t="shared" si="26"/>
        <v>5</v>
      </c>
      <c r="M868" s="2">
        <v>42981</v>
      </c>
      <c r="N868" s="16" t="s">
        <v>21</v>
      </c>
      <c r="O868" s="13" t="s">
        <v>2503</v>
      </c>
      <c r="P868" s="13" t="s">
        <v>2504</v>
      </c>
      <c r="Q868" s="11" t="s">
        <v>24</v>
      </c>
      <c r="R868" s="11" t="s">
        <v>25</v>
      </c>
    </row>
    <row r="869" spans="1:18" ht="36" x14ac:dyDescent="0.15">
      <c r="A869" s="11">
        <v>868</v>
      </c>
      <c r="B869" s="2" t="s">
        <v>2189</v>
      </c>
      <c r="C869" s="3" t="s">
        <v>2505</v>
      </c>
      <c r="D869" s="7">
        <f>VLOOKUP(C869,[1]圆通全网结算明细!$A:$B,2,0)</f>
        <v>5203782386</v>
      </c>
      <c r="E869" s="4">
        <v>101</v>
      </c>
      <c r="F869" s="5" t="s">
        <v>444</v>
      </c>
      <c r="G869" s="5" t="s">
        <v>2502</v>
      </c>
      <c r="H869" s="12" t="s">
        <v>207</v>
      </c>
      <c r="I869" s="12">
        <f t="shared" si="27"/>
        <v>2</v>
      </c>
      <c r="J869" s="12">
        <v>5</v>
      </c>
      <c r="K869" s="12">
        <v>2</v>
      </c>
      <c r="L869" s="12">
        <f t="shared" si="26"/>
        <v>7</v>
      </c>
      <c r="M869" s="2">
        <v>42981</v>
      </c>
      <c r="N869" s="16" t="s">
        <v>21</v>
      </c>
      <c r="O869" s="13" t="s">
        <v>2506</v>
      </c>
      <c r="P869" s="13" t="s">
        <v>2507</v>
      </c>
      <c r="Q869" s="11" t="s">
        <v>24</v>
      </c>
      <c r="R869" s="11" t="s">
        <v>25</v>
      </c>
    </row>
    <row r="870" spans="1:18" ht="24" x14ac:dyDescent="0.15">
      <c r="A870" s="11">
        <v>869</v>
      </c>
      <c r="B870" s="2" t="s">
        <v>2189</v>
      </c>
      <c r="C870" s="3" t="s">
        <v>2508</v>
      </c>
      <c r="D870" s="7">
        <f>VLOOKUP(C870,[1]圆通全网结算明细!$A:$B,2,0)</f>
        <v>5203719192</v>
      </c>
      <c r="E870" s="4">
        <v>101</v>
      </c>
      <c r="F870" s="5" t="s">
        <v>444</v>
      </c>
      <c r="G870" s="5" t="s">
        <v>2509</v>
      </c>
      <c r="H870" s="12" t="s">
        <v>66</v>
      </c>
      <c r="I870" s="12">
        <f t="shared" si="27"/>
        <v>3</v>
      </c>
      <c r="J870" s="12">
        <v>5</v>
      </c>
      <c r="K870" s="12">
        <v>2</v>
      </c>
      <c r="L870" s="12">
        <f t="shared" si="26"/>
        <v>9</v>
      </c>
      <c r="M870" s="2">
        <v>42981</v>
      </c>
      <c r="N870" s="16" t="s">
        <v>21</v>
      </c>
      <c r="O870" s="13" t="s">
        <v>72</v>
      </c>
      <c r="P870" s="13" t="s">
        <v>73</v>
      </c>
      <c r="Q870" s="11" t="s">
        <v>24</v>
      </c>
      <c r="R870" s="11" t="s">
        <v>25</v>
      </c>
    </row>
    <row r="871" spans="1:18" ht="24" x14ac:dyDescent="0.15">
      <c r="A871" s="11">
        <v>870</v>
      </c>
      <c r="B871" s="2" t="s">
        <v>2189</v>
      </c>
      <c r="C871" s="3" t="s">
        <v>2510</v>
      </c>
      <c r="D871" s="7">
        <f>VLOOKUP(C871,[1]圆通全网结算明细!$A:$B,2,0)</f>
        <v>5203806292</v>
      </c>
      <c r="E871" s="4">
        <v>101</v>
      </c>
      <c r="F871" s="5" t="s">
        <v>444</v>
      </c>
      <c r="G871" s="5" t="s">
        <v>2509</v>
      </c>
      <c r="H871" s="12" t="s">
        <v>395</v>
      </c>
      <c r="I871" s="12">
        <f t="shared" si="27"/>
        <v>2</v>
      </c>
      <c r="J871" s="12">
        <v>5</v>
      </c>
      <c r="K871" s="12">
        <v>2</v>
      </c>
      <c r="L871" s="12">
        <f t="shared" si="26"/>
        <v>7</v>
      </c>
      <c r="M871" s="2">
        <v>42981</v>
      </c>
      <c r="N871" s="16" t="s">
        <v>21</v>
      </c>
      <c r="O871" s="13" t="s">
        <v>1532</v>
      </c>
      <c r="P871" s="13" t="s">
        <v>1533</v>
      </c>
      <c r="Q871" s="11" t="s">
        <v>24</v>
      </c>
      <c r="R871" s="11" t="s">
        <v>25</v>
      </c>
    </row>
    <row r="872" spans="1:18" ht="24" x14ac:dyDescent="0.15">
      <c r="A872" s="11">
        <v>871</v>
      </c>
      <c r="B872" s="2" t="s">
        <v>2189</v>
      </c>
      <c r="C872" s="3" t="s">
        <v>2511</v>
      </c>
      <c r="D872" s="7">
        <f>VLOOKUP(C872,[1]圆通全网结算明细!$A:$B,2,0)</f>
        <v>5203733692</v>
      </c>
      <c r="E872" s="4">
        <v>101</v>
      </c>
      <c r="F872" s="5" t="s">
        <v>444</v>
      </c>
      <c r="G872" s="5" t="s">
        <v>611</v>
      </c>
      <c r="H872" s="12" t="s">
        <v>434</v>
      </c>
      <c r="I872" s="12">
        <f t="shared" si="27"/>
        <v>1</v>
      </c>
      <c r="J872" s="12">
        <v>5</v>
      </c>
      <c r="K872" s="12">
        <v>2</v>
      </c>
      <c r="L872" s="12">
        <f t="shared" si="26"/>
        <v>5</v>
      </c>
      <c r="M872" s="2">
        <v>42981</v>
      </c>
      <c r="N872" s="16" t="s">
        <v>21</v>
      </c>
      <c r="O872" s="13" t="s">
        <v>2512</v>
      </c>
      <c r="P872" s="13" t="s">
        <v>2513</v>
      </c>
      <c r="Q872" s="11" t="s">
        <v>24</v>
      </c>
      <c r="R872" s="11" t="s">
        <v>25</v>
      </c>
    </row>
    <row r="873" spans="1:18" ht="24" x14ac:dyDescent="0.15">
      <c r="A873" s="11">
        <v>872</v>
      </c>
      <c r="B873" s="2" t="s">
        <v>2189</v>
      </c>
      <c r="C873" s="3" t="s">
        <v>2514</v>
      </c>
      <c r="D873" s="7">
        <f>VLOOKUP(C873,[1]圆通全网结算明细!$A:$B,2,0)</f>
        <v>5203728396</v>
      </c>
      <c r="E873" s="4">
        <v>101</v>
      </c>
      <c r="F873" s="5" t="s">
        <v>444</v>
      </c>
      <c r="G873" s="5" t="s">
        <v>611</v>
      </c>
      <c r="H873" s="12" t="s">
        <v>529</v>
      </c>
      <c r="I873" s="12">
        <f t="shared" si="27"/>
        <v>1</v>
      </c>
      <c r="J873" s="12">
        <v>5</v>
      </c>
      <c r="K873" s="12">
        <v>2</v>
      </c>
      <c r="L873" s="12">
        <f t="shared" si="26"/>
        <v>5</v>
      </c>
      <c r="M873" s="2">
        <v>42981</v>
      </c>
      <c r="N873" s="16" t="s">
        <v>21</v>
      </c>
      <c r="O873" s="13" t="s">
        <v>2515</v>
      </c>
      <c r="P873" s="13" t="s">
        <v>2516</v>
      </c>
      <c r="Q873" s="11" t="s">
        <v>24</v>
      </c>
      <c r="R873" s="11" t="s">
        <v>25</v>
      </c>
    </row>
    <row r="874" spans="1:18" ht="36" x14ac:dyDescent="0.15">
      <c r="A874" s="11">
        <v>873</v>
      </c>
      <c r="B874" s="2" t="s">
        <v>2189</v>
      </c>
      <c r="C874" s="3" t="s">
        <v>2517</v>
      </c>
      <c r="D874" s="7">
        <f>VLOOKUP(C874,[1]圆通全网结算明细!$A:$B,2,0)</f>
        <v>5203768492</v>
      </c>
      <c r="E874" s="4">
        <v>101</v>
      </c>
      <c r="F874" s="5" t="s">
        <v>444</v>
      </c>
      <c r="G874" s="5" t="s">
        <v>2518</v>
      </c>
      <c r="H874" s="12" t="s">
        <v>100</v>
      </c>
      <c r="I874" s="12">
        <f t="shared" si="27"/>
        <v>3</v>
      </c>
      <c r="J874" s="12">
        <v>5</v>
      </c>
      <c r="K874" s="12">
        <v>2</v>
      </c>
      <c r="L874" s="12">
        <f t="shared" si="26"/>
        <v>9</v>
      </c>
      <c r="M874" s="2">
        <v>42981</v>
      </c>
      <c r="N874" s="16" t="s">
        <v>21</v>
      </c>
      <c r="O874" s="13" t="s">
        <v>2519</v>
      </c>
      <c r="P874" s="13" t="s">
        <v>2520</v>
      </c>
      <c r="Q874" s="11" t="s">
        <v>24</v>
      </c>
      <c r="R874" s="11" t="s">
        <v>89</v>
      </c>
    </row>
    <row r="875" spans="1:18" ht="36" x14ac:dyDescent="0.15">
      <c r="A875" s="11">
        <v>874</v>
      </c>
      <c r="B875" s="2" t="s">
        <v>2189</v>
      </c>
      <c r="C875" s="3" t="s">
        <v>2521</v>
      </c>
      <c r="D875" s="7">
        <f>VLOOKUP(C875,[1]圆通全网结算明细!$A:$B,2,0)</f>
        <v>5203806178</v>
      </c>
      <c r="E875" s="4">
        <v>101</v>
      </c>
      <c r="F875" s="5" t="s">
        <v>444</v>
      </c>
      <c r="G875" s="5" t="s">
        <v>2518</v>
      </c>
      <c r="H875" s="12" t="s">
        <v>660</v>
      </c>
      <c r="I875" s="12">
        <f t="shared" si="27"/>
        <v>3</v>
      </c>
      <c r="J875" s="12">
        <v>5</v>
      </c>
      <c r="K875" s="12">
        <v>2</v>
      </c>
      <c r="L875" s="12">
        <f t="shared" si="26"/>
        <v>9</v>
      </c>
      <c r="M875" s="2">
        <v>42981</v>
      </c>
      <c r="N875" s="16" t="s">
        <v>21</v>
      </c>
      <c r="O875" s="13" t="s">
        <v>1064</v>
      </c>
      <c r="P875" s="13" t="s">
        <v>1065</v>
      </c>
      <c r="Q875" s="11" t="s">
        <v>24</v>
      </c>
      <c r="R875" s="11" t="s">
        <v>89</v>
      </c>
    </row>
    <row r="876" spans="1:18" ht="36" x14ac:dyDescent="0.15">
      <c r="A876" s="11">
        <v>875</v>
      </c>
      <c r="B876" s="2" t="s">
        <v>2189</v>
      </c>
      <c r="C876" s="3" t="s">
        <v>2522</v>
      </c>
      <c r="D876" s="7">
        <f>VLOOKUP(C876,[1]圆通全网结算明细!$A:$B,2,0)</f>
        <v>5203789357</v>
      </c>
      <c r="E876" s="4">
        <v>101</v>
      </c>
      <c r="F876" s="5" t="s">
        <v>444</v>
      </c>
      <c r="G876" s="5" t="s">
        <v>2518</v>
      </c>
      <c r="H876" s="12" t="s">
        <v>122</v>
      </c>
      <c r="I876" s="12">
        <f t="shared" si="27"/>
        <v>1</v>
      </c>
      <c r="J876" s="12">
        <v>5</v>
      </c>
      <c r="K876" s="12">
        <v>2</v>
      </c>
      <c r="L876" s="12">
        <f t="shared" si="26"/>
        <v>5</v>
      </c>
      <c r="M876" s="2">
        <v>42981</v>
      </c>
      <c r="N876" s="16" t="s">
        <v>21</v>
      </c>
      <c r="O876" s="13" t="s">
        <v>2523</v>
      </c>
      <c r="P876" s="13" t="s">
        <v>2524</v>
      </c>
      <c r="Q876" s="11" t="s">
        <v>24</v>
      </c>
      <c r="R876" s="11" t="s">
        <v>89</v>
      </c>
    </row>
    <row r="877" spans="1:18" ht="24" x14ac:dyDescent="0.15">
      <c r="A877" s="11">
        <v>876</v>
      </c>
      <c r="B877" s="2" t="s">
        <v>2189</v>
      </c>
      <c r="C877" s="3" t="s">
        <v>2525</v>
      </c>
      <c r="D877" s="7">
        <f>VLOOKUP(C877,[1]圆通全网结算明细!$A:$B,2,0)</f>
        <v>5203776877</v>
      </c>
      <c r="E877" s="4">
        <v>101</v>
      </c>
      <c r="F877" s="5" t="s">
        <v>444</v>
      </c>
      <c r="G877" s="5" t="s">
        <v>2526</v>
      </c>
      <c r="H877" s="12" t="s">
        <v>708</v>
      </c>
      <c r="I877" s="12">
        <f t="shared" si="27"/>
        <v>2</v>
      </c>
      <c r="J877" s="12">
        <v>5</v>
      </c>
      <c r="K877" s="12">
        <v>2</v>
      </c>
      <c r="L877" s="12">
        <f t="shared" si="26"/>
        <v>7</v>
      </c>
      <c r="M877" s="2">
        <v>42981</v>
      </c>
      <c r="N877" s="16" t="s">
        <v>21</v>
      </c>
      <c r="O877" s="13" t="s">
        <v>2527</v>
      </c>
      <c r="P877" s="13" t="s">
        <v>2528</v>
      </c>
      <c r="Q877" s="11" t="s">
        <v>24</v>
      </c>
      <c r="R877" s="11" t="s">
        <v>89</v>
      </c>
    </row>
    <row r="878" spans="1:18" ht="24" x14ac:dyDescent="0.15">
      <c r="A878" s="11">
        <v>877</v>
      </c>
      <c r="B878" s="2" t="s">
        <v>2189</v>
      </c>
      <c r="C878" s="3" t="s">
        <v>2529</v>
      </c>
      <c r="D878" s="7">
        <f>VLOOKUP(C878,[1]圆通全网结算明细!$A:$B,2,0)</f>
        <v>5203758360</v>
      </c>
      <c r="E878" s="4">
        <v>101</v>
      </c>
      <c r="F878" s="5" t="s">
        <v>444</v>
      </c>
      <c r="G878" s="5" t="s">
        <v>2530</v>
      </c>
      <c r="H878" s="12" t="s">
        <v>1381</v>
      </c>
      <c r="I878" s="12">
        <f t="shared" si="27"/>
        <v>2</v>
      </c>
      <c r="J878" s="12">
        <v>5</v>
      </c>
      <c r="K878" s="12">
        <v>2</v>
      </c>
      <c r="L878" s="12">
        <f t="shared" si="26"/>
        <v>7</v>
      </c>
      <c r="M878" s="2">
        <v>42981</v>
      </c>
      <c r="N878" s="16" t="s">
        <v>21</v>
      </c>
      <c r="O878" s="13" t="s">
        <v>2531</v>
      </c>
      <c r="P878" s="13" t="s">
        <v>2532</v>
      </c>
      <c r="Q878" s="11" t="s">
        <v>24</v>
      </c>
      <c r="R878" s="11" t="s">
        <v>327</v>
      </c>
    </row>
    <row r="879" spans="1:18" ht="24" x14ac:dyDescent="0.15">
      <c r="A879" s="11">
        <v>878</v>
      </c>
      <c r="B879" s="2" t="s">
        <v>2189</v>
      </c>
      <c r="C879" s="3" t="s">
        <v>2533</v>
      </c>
      <c r="D879" s="7">
        <f>VLOOKUP(C879,[1]圆通全网结算明细!$A:$B,2,0)</f>
        <v>5203749118</v>
      </c>
      <c r="E879" s="4">
        <v>101</v>
      </c>
      <c r="F879" s="5" t="s">
        <v>444</v>
      </c>
      <c r="G879" s="5" t="s">
        <v>2530</v>
      </c>
      <c r="H879" s="12" t="s">
        <v>61</v>
      </c>
      <c r="I879" s="12">
        <f t="shared" si="27"/>
        <v>1</v>
      </c>
      <c r="J879" s="12">
        <v>5</v>
      </c>
      <c r="K879" s="12">
        <v>2</v>
      </c>
      <c r="L879" s="12">
        <f t="shared" si="26"/>
        <v>5</v>
      </c>
      <c r="M879" s="2">
        <v>42981</v>
      </c>
      <c r="N879" s="16" t="s">
        <v>21</v>
      </c>
      <c r="O879" s="13" t="s">
        <v>1820</v>
      </c>
      <c r="P879" s="13" t="s">
        <v>1821</v>
      </c>
      <c r="Q879" s="11" t="s">
        <v>24</v>
      </c>
      <c r="R879" s="11" t="s">
        <v>327</v>
      </c>
    </row>
    <row r="880" spans="1:18" ht="36" x14ac:dyDescent="0.15">
      <c r="A880" s="11">
        <v>879</v>
      </c>
      <c r="B880" s="2" t="s">
        <v>2189</v>
      </c>
      <c r="C880" s="3" t="s">
        <v>2534</v>
      </c>
      <c r="D880" s="7">
        <f>VLOOKUP(C880,[1]圆通全网结算明细!$A:$B,2,0)</f>
        <v>5203740124</v>
      </c>
      <c r="E880" s="4">
        <v>101</v>
      </c>
      <c r="F880" s="5" t="s">
        <v>444</v>
      </c>
      <c r="G880" s="5" t="s">
        <v>2535</v>
      </c>
      <c r="H880" s="12" t="s">
        <v>529</v>
      </c>
      <c r="I880" s="12">
        <f t="shared" si="27"/>
        <v>1</v>
      </c>
      <c r="J880" s="12">
        <v>5</v>
      </c>
      <c r="K880" s="12">
        <v>2</v>
      </c>
      <c r="L880" s="12">
        <f t="shared" si="26"/>
        <v>5</v>
      </c>
      <c r="M880" s="2">
        <v>42981</v>
      </c>
      <c r="N880" s="16" t="s">
        <v>21</v>
      </c>
      <c r="O880" s="13" t="s">
        <v>2536</v>
      </c>
      <c r="P880" s="13" t="s">
        <v>2537</v>
      </c>
      <c r="Q880" s="11" t="s">
        <v>24</v>
      </c>
      <c r="R880" s="11" t="s">
        <v>25</v>
      </c>
    </row>
    <row r="881" spans="1:18" ht="36" x14ac:dyDescent="0.15">
      <c r="A881" s="11">
        <v>880</v>
      </c>
      <c r="B881" s="2" t="s">
        <v>2189</v>
      </c>
      <c r="C881" s="3" t="s">
        <v>2538</v>
      </c>
      <c r="D881" s="7">
        <f>VLOOKUP(C881,[1]圆通全网结算明细!$A:$B,2,0)</f>
        <v>5203721010</v>
      </c>
      <c r="E881" s="4">
        <v>101</v>
      </c>
      <c r="F881" s="5" t="s">
        <v>444</v>
      </c>
      <c r="G881" s="5" t="s">
        <v>2535</v>
      </c>
      <c r="H881" s="12" t="s">
        <v>383</v>
      </c>
      <c r="I881" s="12">
        <f t="shared" si="27"/>
        <v>1</v>
      </c>
      <c r="J881" s="12">
        <v>5</v>
      </c>
      <c r="K881" s="12">
        <v>2</v>
      </c>
      <c r="L881" s="12">
        <f t="shared" si="26"/>
        <v>5</v>
      </c>
      <c r="M881" s="2">
        <v>42981</v>
      </c>
      <c r="N881" s="16" t="s">
        <v>21</v>
      </c>
      <c r="O881" s="13" t="s">
        <v>2539</v>
      </c>
      <c r="P881" s="13" t="s">
        <v>2540</v>
      </c>
      <c r="Q881" s="11" t="s">
        <v>24</v>
      </c>
      <c r="R881" s="11" t="s">
        <v>25</v>
      </c>
    </row>
    <row r="882" spans="1:18" ht="24" x14ac:dyDescent="0.15">
      <c r="A882" s="11">
        <v>881</v>
      </c>
      <c r="B882" s="2" t="s">
        <v>2189</v>
      </c>
      <c r="C882" s="3" t="s">
        <v>2541</v>
      </c>
      <c r="D882" s="7">
        <f>VLOOKUP(C882,[1]圆通全网结算明细!$A:$B,2,0)</f>
        <v>5203738413</v>
      </c>
      <c r="E882" s="4">
        <v>101</v>
      </c>
      <c r="F882" s="5" t="s">
        <v>444</v>
      </c>
      <c r="G882" s="5" t="s">
        <v>2542</v>
      </c>
      <c r="H882" s="12" t="s">
        <v>513</v>
      </c>
      <c r="I882" s="12">
        <f t="shared" si="27"/>
        <v>2</v>
      </c>
      <c r="J882" s="12">
        <v>5</v>
      </c>
      <c r="K882" s="12">
        <v>2</v>
      </c>
      <c r="L882" s="12">
        <f t="shared" si="26"/>
        <v>7</v>
      </c>
      <c r="M882" s="2">
        <v>42981</v>
      </c>
      <c r="N882" s="16" t="s">
        <v>21</v>
      </c>
      <c r="O882" s="13" t="s">
        <v>1652</v>
      </c>
      <c r="P882" s="13" t="s">
        <v>1653</v>
      </c>
      <c r="Q882" s="11" t="s">
        <v>24</v>
      </c>
      <c r="R882" s="11" t="s">
        <v>25</v>
      </c>
    </row>
    <row r="883" spans="1:18" ht="24" x14ac:dyDescent="0.15">
      <c r="A883" s="11">
        <v>882</v>
      </c>
      <c r="B883" s="2" t="s">
        <v>2189</v>
      </c>
      <c r="C883" s="3" t="s">
        <v>2543</v>
      </c>
      <c r="D883" s="7">
        <f>VLOOKUP(C883,[1]圆通全网结算明细!$A:$B,2,0)</f>
        <v>5203780603</v>
      </c>
      <c r="E883" s="4">
        <v>101</v>
      </c>
      <c r="F883" s="5" t="s">
        <v>18</v>
      </c>
      <c r="G883" s="5" t="s">
        <v>2544</v>
      </c>
      <c r="H883" s="12" t="s">
        <v>315</v>
      </c>
      <c r="I883" s="12">
        <f t="shared" si="27"/>
        <v>2</v>
      </c>
      <c r="J883" s="12">
        <v>5</v>
      </c>
      <c r="K883" s="12">
        <v>2</v>
      </c>
      <c r="L883" s="12">
        <f t="shared" si="26"/>
        <v>7</v>
      </c>
      <c r="M883" s="2">
        <v>42981</v>
      </c>
      <c r="N883" s="16" t="s">
        <v>21</v>
      </c>
      <c r="O883" s="13" t="s">
        <v>2411</v>
      </c>
      <c r="P883" s="13" t="s">
        <v>2412</v>
      </c>
      <c r="Q883" s="11" t="s">
        <v>24</v>
      </c>
      <c r="R883" s="11" t="s">
        <v>25</v>
      </c>
    </row>
    <row r="884" spans="1:18" ht="24" x14ac:dyDescent="0.15">
      <c r="A884" s="11">
        <v>883</v>
      </c>
      <c r="B884" s="2" t="s">
        <v>2189</v>
      </c>
      <c r="C884" s="3" t="s">
        <v>2545</v>
      </c>
      <c r="D884" s="7">
        <f>VLOOKUP(C884,[1]圆通全网结算明细!$A:$B,2,0)</f>
        <v>5203695959</v>
      </c>
      <c r="E884" s="4">
        <v>101</v>
      </c>
      <c r="F884" s="5" t="s">
        <v>294</v>
      </c>
      <c r="G884" s="5" t="s">
        <v>2546</v>
      </c>
      <c r="H884" s="12" t="s">
        <v>56</v>
      </c>
      <c r="I884" s="12">
        <f t="shared" si="27"/>
        <v>3</v>
      </c>
      <c r="J884" s="12">
        <v>5</v>
      </c>
      <c r="K884" s="12">
        <v>2</v>
      </c>
      <c r="L884" s="12">
        <f t="shared" si="26"/>
        <v>9</v>
      </c>
      <c r="M884" s="2">
        <v>42981</v>
      </c>
      <c r="N884" s="16" t="s">
        <v>21</v>
      </c>
      <c r="O884" s="13" t="s">
        <v>57</v>
      </c>
      <c r="P884" s="13" t="s">
        <v>58</v>
      </c>
      <c r="Q884" s="11" t="s">
        <v>24</v>
      </c>
      <c r="R884" s="11" t="s">
        <v>25</v>
      </c>
    </row>
    <row r="885" spans="1:18" x14ac:dyDescent="0.15">
      <c r="A885" s="11">
        <v>884</v>
      </c>
      <c r="B885" s="2" t="s">
        <v>2189</v>
      </c>
      <c r="C885" s="3" t="s">
        <v>2547</v>
      </c>
      <c r="D885" s="7">
        <f>VLOOKUP(C885,[1]圆通全网结算明细!$A:$B,2,0)</f>
        <v>5203742272</v>
      </c>
      <c r="E885" s="4">
        <v>101</v>
      </c>
      <c r="F885" s="5" t="s">
        <v>39</v>
      </c>
      <c r="G885" s="5" t="s">
        <v>2548</v>
      </c>
      <c r="H885" s="12" t="s">
        <v>403</v>
      </c>
      <c r="I885" s="12">
        <f t="shared" si="27"/>
        <v>2</v>
      </c>
      <c r="J885" s="12">
        <v>5</v>
      </c>
      <c r="K885" s="12">
        <v>2</v>
      </c>
      <c r="L885" s="12">
        <f t="shared" si="26"/>
        <v>7</v>
      </c>
      <c r="M885" s="2">
        <v>42981</v>
      </c>
      <c r="N885" s="16" t="s">
        <v>21</v>
      </c>
      <c r="O885" s="13" t="s">
        <v>396</v>
      </c>
      <c r="P885" s="13" t="s">
        <v>397</v>
      </c>
      <c r="Q885" s="11" t="s">
        <v>24</v>
      </c>
      <c r="R885" s="11" t="s">
        <v>25</v>
      </c>
    </row>
    <row r="886" spans="1:18" ht="24" x14ac:dyDescent="0.15">
      <c r="A886" s="11">
        <v>885</v>
      </c>
      <c r="B886" s="2" t="s">
        <v>2189</v>
      </c>
      <c r="C886" s="3" t="s">
        <v>2549</v>
      </c>
      <c r="D886" s="7">
        <f>VLOOKUP(C886,[1]圆通全网结算明细!$A:$B,2,0)</f>
        <v>5203733831</v>
      </c>
      <c r="E886" s="4">
        <v>101</v>
      </c>
      <c r="F886" s="5" t="s">
        <v>39</v>
      </c>
      <c r="G886" s="5" t="s">
        <v>2550</v>
      </c>
      <c r="H886" s="12" t="s">
        <v>2551</v>
      </c>
      <c r="I886" s="12">
        <f t="shared" si="27"/>
        <v>1</v>
      </c>
      <c r="J886" s="12">
        <v>5</v>
      </c>
      <c r="K886" s="12">
        <v>2</v>
      </c>
      <c r="L886" s="12">
        <f t="shared" si="26"/>
        <v>5</v>
      </c>
      <c r="M886" s="2">
        <v>42981</v>
      </c>
      <c r="N886" s="16" t="s">
        <v>21</v>
      </c>
      <c r="O886" s="13" t="s">
        <v>1365</v>
      </c>
      <c r="P886" s="13" t="s">
        <v>1366</v>
      </c>
      <c r="Q886" s="11" t="s">
        <v>24</v>
      </c>
      <c r="R886" s="11" t="s">
        <v>89</v>
      </c>
    </row>
    <row r="887" spans="1:18" ht="24" x14ac:dyDescent="0.15">
      <c r="A887" s="11">
        <v>886</v>
      </c>
      <c r="B887" s="2" t="s">
        <v>2189</v>
      </c>
      <c r="C887" s="3" t="s">
        <v>2552</v>
      </c>
      <c r="D887" s="7">
        <f>VLOOKUP(C887,[1]圆通全网结算明细!$A:$B,2,0)</f>
        <v>5203756647</v>
      </c>
      <c r="E887" s="4">
        <v>101</v>
      </c>
      <c r="F887" s="5" t="s">
        <v>250</v>
      </c>
      <c r="G887" s="5" t="s">
        <v>2553</v>
      </c>
      <c r="H887" s="12" t="s">
        <v>232</v>
      </c>
      <c r="I887" s="12">
        <f t="shared" si="27"/>
        <v>1</v>
      </c>
      <c r="J887" s="12">
        <v>5</v>
      </c>
      <c r="K887" s="12">
        <v>2</v>
      </c>
      <c r="L887" s="12">
        <f t="shared" si="26"/>
        <v>5</v>
      </c>
      <c r="M887" s="2">
        <v>42981</v>
      </c>
      <c r="N887" s="16" t="s">
        <v>21</v>
      </c>
      <c r="O887" s="13" t="s">
        <v>2198</v>
      </c>
      <c r="P887" s="13" t="s">
        <v>2199</v>
      </c>
      <c r="Q887" s="11" t="s">
        <v>24</v>
      </c>
      <c r="R887" s="11" t="s">
        <v>89</v>
      </c>
    </row>
    <row r="888" spans="1:18" ht="36" x14ac:dyDescent="0.15">
      <c r="A888" s="11">
        <v>887</v>
      </c>
      <c r="B888" s="2" t="s">
        <v>2189</v>
      </c>
      <c r="C888" s="3" t="s">
        <v>2554</v>
      </c>
      <c r="D888" s="7">
        <f>VLOOKUP(C888,[1]圆通全网结算明细!$A:$B,2,0)</f>
        <v>5203790208</v>
      </c>
      <c r="E888" s="4">
        <v>101</v>
      </c>
      <c r="F888" s="5" t="s">
        <v>250</v>
      </c>
      <c r="G888" s="5" t="s">
        <v>2555</v>
      </c>
      <c r="H888" s="12" t="s">
        <v>529</v>
      </c>
      <c r="I888" s="12">
        <f t="shared" si="27"/>
        <v>1</v>
      </c>
      <c r="J888" s="12">
        <v>5</v>
      </c>
      <c r="K888" s="12">
        <v>2</v>
      </c>
      <c r="L888" s="12">
        <f t="shared" si="26"/>
        <v>5</v>
      </c>
      <c r="M888" s="2">
        <v>42981</v>
      </c>
      <c r="N888" s="16" t="s">
        <v>21</v>
      </c>
      <c r="O888" s="13" t="s">
        <v>2556</v>
      </c>
      <c r="P888" s="13" t="s">
        <v>2557</v>
      </c>
      <c r="Q888" s="11" t="s">
        <v>24</v>
      </c>
      <c r="R888" s="11" t="s">
        <v>25</v>
      </c>
    </row>
    <row r="889" spans="1:18" ht="24" x14ac:dyDescent="0.15">
      <c r="A889" s="11">
        <v>888</v>
      </c>
      <c r="B889" s="2" t="s">
        <v>2189</v>
      </c>
      <c r="C889" s="3" t="s">
        <v>2558</v>
      </c>
      <c r="D889" s="7">
        <f>VLOOKUP(C889,[1]圆通全网结算明细!$A:$B,2,0)</f>
        <v>5203745158</v>
      </c>
      <c r="E889" s="4">
        <v>101</v>
      </c>
      <c r="F889" s="5" t="s">
        <v>153</v>
      </c>
      <c r="G889" s="5" t="s">
        <v>2559</v>
      </c>
      <c r="H889" s="12" t="s">
        <v>417</v>
      </c>
      <c r="I889" s="12">
        <f t="shared" si="27"/>
        <v>2</v>
      </c>
      <c r="J889" s="12">
        <v>5</v>
      </c>
      <c r="K889" s="12">
        <v>2</v>
      </c>
      <c r="L889" s="12">
        <f t="shared" si="26"/>
        <v>7</v>
      </c>
      <c r="M889" s="2">
        <v>42981</v>
      </c>
      <c r="N889" s="16" t="s">
        <v>21</v>
      </c>
      <c r="O889" s="13" t="s">
        <v>22</v>
      </c>
      <c r="P889" s="13" t="s">
        <v>23</v>
      </c>
      <c r="Q889" s="11" t="s">
        <v>24</v>
      </c>
      <c r="R889" s="11" t="s">
        <v>89</v>
      </c>
    </row>
    <row r="890" spans="1:18" ht="24" x14ac:dyDescent="0.15">
      <c r="A890" s="11">
        <v>889</v>
      </c>
      <c r="B890" s="2" t="s">
        <v>2189</v>
      </c>
      <c r="C890" s="3" t="s">
        <v>2560</v>
      </c>
      <c r="D890" s="7">
        <f>VLOOKUP(C890,[1]圆通全网结算明细!$A:$B,2,0)</f>
        <v>5203795611</v>
      </c>
      <c r="E890" s="4">
        <v>101</v>
      </c>
      <c r="F890" s="5" t="s">
        <v>39</v>
      </c>
      <c r="G890" s="5" t="s">
        <v>2561</v>
      </c>
      <c r="H890" s="12" t="s">
        <v>1776</v>
      </c>
      <c r="I890" s="12">
        <f t="shared" si="27"/>
        <v>5</v>
      </c>
      <c r="J890" s="12">
        <v>5</v>
      </c>
      <c r="K890" s="12">
        <v>2</v>
      </c>
      <c r="L890" s="12">
        <f t="shared" si="26"/>
        <v>13</v>
      </c>
      <c r="M890" s="2">
        <v>42981</v>
      </c>
      <c r="N890" s="16" t="s">
        <v>21</v>
      </c>
      <c r="O890" s="13" t="s">
        <v>2227</v>
      </c>
      <c r="P890" s="13" t="s">
        <v>2228</v>
      </c>
      <c r="Q890" s="11" t="s">
        <v>24</v>
      </c>
      <c r="R890" s="11" t="s">
        <v>89</v>
      </c>
    </row>
    <row r="891" spans="1:18" x14ac:dyDescent="0.15">
      <c r="A891" s="11">
        <v>890</v>
      </c>
      <c r="B891" s="2" t="s">
        <v>2189</v>
      </c>
      <c r="C891" s="3" t="s">
        <v>2562</v>
      </c>
      <c r="D891" s="7">
        <f>VLOOKUP(C891,[1]圆通全网结算明细!$A:$B,2,0)</f>
        <v>5203762904</v>
      </c>
      <c r="E891" s="4">
        <v>101</v>
      </c>
      <c r="F891" s="5" t="s">
        <v>39</v>
      </c>
      <c r="G891" s="5" t="s">
        <v>2563</v>
      </c>
      <c r="H891" s="12" t="s">
        <v>117</v>
      </c>
      <c r="I891" s="12">
        <f t="shared" si="27"/>
        <v>1</v>
      </c>
      <c r="J891" s="12">
        <v>5</v>
      </c>
      <c r="K891" s="12">
        <v>2</v>
      </c>
      <c r="L891" s="12">
        <f t="shared" si="26"/>
        <v>5</v>
      </c>
      <c r="M891" s="2">
        <v>42981</v>
      </c>
      <c r="N891" s="16" t="s">
        <v>21</v>
      </c>
      <c r="O891" s="13" t="s">
        <v>2242</v>
      </c>
      <c r="P891" s="13" t="s">
        <v>2243</v>
      </c>
      <c r="Q891" s="11" t="s">
        <v>24</v>
      </c>
      <c r="R891" s="11" t="s">
        <v>89</v>
      </c>
    </row>
    <row r="892" spans="1:18" ht="24" x14ac:dyDescent="0.15">
      <c r="A892" s="11">
        <v>891</v>
      </c>
      <c r="B892" s="2" t="s">
        <v>2189</v>
      </c>
      <c r="C892" s="3" t="s">
        <v>2564</v>
      </c>
      <c r="D892" s="7">
        <f>VLOOKUP(C892,[1]圆通全网结算明细!$A:$B,2,0)</f>
        <v>5203776868</v>
      </c>
      <c r="E892" s="4">
        <v>101</v>
      </c>
      <c r="F892" s="5" t="s">
        <v>262</v>
      </c>
      <c r="G892" s="5" t="s">
        <v>2565</v>
      </c>
      <c r="H892" s="12" t="s">
        <v>383</v>
      </c>
      <c r="I892" s="12">
        <f t="shared" si="27"/>
        <v>1</v>
      </c>
      <c r="J892" s="12">
        <v>5</v>
      </c>
      <c r="K892" s="12">
        <v>2</v>
      </c>
      <c r="L892" s="12">
        <f t="shared" si="26"/>
        <v>5</v>
      </c>
      <c r="M892" s="2">
        <v>42981</v>
      </c>
      <c r="N892" s="16" t="s">
        <v>21</v>
      </c>
      <c r="O892" s="13" t="s">
        <v>2198</v>
      </c>
      <c r="P892" s="13" t="s">
        <v>2199</v>
      </c>
      <c r="Q892" s="11" t="s">
        <v>24</v>
      </c>
      <c r="R892" s="11" t="s">
        <v>25</v>
      </c>
    </row>
    <row r="893" spans="1:18" ht="36" x14ac:dyDescent="0.15">
      <c r="A893" s="11">
        <v>892</v>
      </c>
      <c r="B893" s="2" t="s">
        <v>2189</v>
      </c>
      <c r="C893" s="3" t="s">
        <v>2566</v>
      </c>
      <c r="D893" s="7">
        <f>VLOOKUP(C893,[1]圆通全网结算明细!$A:$B,2,0)</f>
        <v>5203802499</v>
      </c>
      <c r="E893" s="4">
        <v>101</v>
      </c>
      <c r="F893" s="5" t="s">
        <v>262</v>
      </c>
      <c r="G893" s="5" t="s">
        <v>2567</v>
      </c>
      <c r="H893" s="12" t="s">
        <v>2237</v>
      </c>
      <c r="I893" s="12">
        <f t="shared" si="27"/>
        <v>5</v>
      </c>
      <c r="J893" s="12">
        <v>5</v>
      </c>
      <c r="K893" s="12">
        <v>2</v>
      </c>
      <c r="L893" s="12">
        <f t="shared" si="26"/>
        <v>13</v>
      </c>
      <c r="M893" s="2">
        <v>42981</v>
      </c>
      <c r="N893" s="16" t="s">
        <v>21</v>
      </c>
      <c r="O893" s="13" t="s">
        <v>2227</v>
      </c>
      <c r="P893" s="13" t="s">
        <v>2228</v>
      </c>
      <c r="Q893" s="11" t="s">
        <v>24</v>
      </c>
      <c r="R893" s="11" t="s">
        <v>25</v>
      </c>
    </row>
    <row r="894" spans="1:18" ht="24" x14ac:dyDescent="0.15">
      <c r="A894" s="11">
        <v>893</v>
      </c>
      <c r="B894" s="2" t="s">
        <v>2189</v>
      </c>
      <c r="C894" s="3" t="s">
        <v>2568</v>
      </c>
      <c r="D894" s="7">
        <f>VLOOKUP(C894,[1]圆通全网结算明细!$A:$B,2,0)</f>
        <v>5203697387</v>
      </c>
      <c r="E894" s="4">
        <v>101</v>
      </c>
      <c r="F894" s="5" t="s">
        <v>262</v>
      </c>
      <c r="G894" s="5" t="s">
        <v>2569</v>
      </c>
      <c r="H894" s="12" t="s">
        <v>1595</v>
      </c>
      <c r="I894" s="12">
        <f t="shared" si="27"/>
        <v>2</v>
      </c>
      <c r="J894" s="12">
        <v>5</v>
      </c>
      <c r="K894" s="12">
        <v>2</v>
      </c>
      <c r="L894" s="12">
        <f t="shared" si="26"/>
        <v>7</v>
      </c>
      <c r="M894" s="2">
        <v>42981</v>
      </c>
      <c r="N894" s="16" t="s">
        <v>21</v>
      </c>
      <c r="O894" s="13" t="s">
        <v>2527</v>
      </c>
      <c r="P894" s="13" t="s">
        <v>2528</v>
      </c>
      <c r="Q894" s="11" t="s">
        <v>24</v>
      </c>
      <c r="R894" s="11" t="s">
        <v>89</v>
      </c>
    </row>
    <row r="895" spans="1:18" ht="24" x14ac:dyDescent="0.15">
      <c r="A895" s="11">
        <v>894</v>
      </c>
      <c r="B895" s="2" t="s">
        <v>2189</v>
      </c>
      <c r="C895" s="3" t="s">
        <v>2570</v>
      </c>
      <c r="D895" s="7">
        <f>VLOOKUP(C895,[1]圆通全网结算明细!$A:$B,2,0)</f>
        <v>5203805217</v>
      </c>
      <c r="E895" s="4">
        <v>101</v>
      </c>
      <c r="F895" s="5" t="s">
        <v>262</v>
      </c>
      <c r="G895" s="5" t="s">
        <v>1724</v>
      </c>
      <c r="H895" s="12" t="s">
        <v>660</v>
      </c>
      <c r="I895" s="12">
        <f t="shared" si="27"/>
        <v>3</v>
      </c>
      <c r="J895" s="12">
        <v>5</v>
      </c>
      <c r="K895" s="12">
        <v>2</v>
      </c>
      <c r="L895" s="12">
        <f t="shared" si="26"/>
        <v>9</v>
      </c>
      <c r="M895" s="2">
        <v>42981</v>
      </c>
      <c r="N895" s="16" t="s">
        <v>21</v>
      </c>
      <c r="O895" s="13" t="s">
        <v>1064</v>
      </c>
      <c r="P895" s="13" t="s">
        <v>1065</v>
      </c>
      <c r="Q895" s="11" t="s">
        <v>24</v>
      </c>
      <c r="R895" s="11" t="s">
        <v>25</v>
      </c>
    </row>
    <row r="896" spans="1:18" ht="24" x14ac:dyDescent="0.15">
      <c r="A896" s="11">
        <v>895</v>
      </c>
      <c r="B896" s="2" t="s">
        <v>2189</v>
      </c>
      <c r="C896" s="3" t="s">
        <v>2571</v>
      </c>
      <c r="D896" s="7">
        <f>VLOOKUP(C896,[1]圆通全网结算明细!$A:$B,2,0)</f>
        <v>5203713470</v>
      </c>
      <c r="E896" s="4">
        <v>101</v>
      </c>
      <c r="F896" s="5" t="s">
        <v>262</v>
      </c>
      <c r="G896" s="5" t="s">
        <v>1724</v>
      </c>
      <c r="H896" s="12" t="s">
        <v>383</v>
      </c>
      <c r="I896" s="12">
        <f t="shared" si="27"/>
        <v>1</v>
      </c>
      <c r="J896" s="12">
        <v>5</v>
      </c>
      <c r="K896" s="12">
        <v>2</v>
      </c>
      <c r="L896" s="12">
        <f t="shared" si="26"/>
        <v>5</v>
      </c>
      <c r="M896" s="2">
        <v>42981</v>
      </c>
      <c r="N896" s="16" t="s">
        <v>21</v>
      </c>
      <c r="O896" s="13" t="s">
        <v>2572</v>
      </c>
      <c r="P896" s="13" t="s">
        <v>1229</v>
      </c>
      <c r="Q896" s="11" t="s">
        <v>24</v>
      </c>
      <c r="R896" s="11" t="s">
        <v>25</v>
      </c>
    </row>
    <row r="897" spans="1:18" ht="24" x14ac:dyDescent="0.15">
      <c r="A897" s="11">
        <v>896</v>
      </c>
      <c r="B897" s="2" t="s">
        <v>2189</v>
      </c>
      <c r="C897" s="3" t="s">
        <v>2573</v>
      </c>
      <c r="D897" s="7">
        <f>VLOOKUP(C897,[1]圆通全网结算明细!$A:$B,2,0)</f>
        <v>5203689891</v>
      </c>
      <c r="E897" s="4">
        <v>101</v>
      </c>
      <c r="F897" s="5" t="s">
        <v>262</v>
      </c>
      <c r="G897" s="5" t="s">
        <v>2574</v>
      </c>
      <c r="H897" s="12" t="s">
        <v>593</v>
      </c>
      <c r="I897" s="12">
        <f t="shared" si="27"/>
        <v>1</v>
      </c>
      <c r="J897" s="12">
        <v>5</v>
      </c>
      <c r="K897" s="12">
        <v>2</v>
      </c>
      <c r="L897" s="12">
        <f t="shared" si="26"/>
        <v>5</v>
      </c>
      <c r="M897" s="2">
        <v>42981</v>
      </c>
      <c r="N897" s="16" t="s">
        <v>21</v>
      </c>
      <c r="O897" s="13" t="s">
        <v>132</v>
      </c>
      <c r="P897" s="13" t="s">
        <v>133</v>
      </c>
      <c r="Q897" s="11" t="s">
        <v>24</v>
      </c>
      <c r="R897" s="11" t="s">
        <v>134</v>
      </c>
    </row>
    <row r="898" spans="1:18" ht="24" x14ac:dyDescent="0.15">
      <c r="A898" s="11">
        <v>897</v>
      </c>
      <c r="B898" s="2" t="s">
        <v>2189</v>
      </c>
      <c r="C898" s="3" t="s">
        <v>2575</v>
      </c>
      <c r="D898" s="7">
        <f>VLOOKUP(C898,[1]圆通全网结算明细!$A:$B,2,0)</f>
        <v>5203775859</v>
      </c>
      <c r="E898" s="4">
        <v>101</v>
      </c>
      <c r="F898" s="5" t="s">
        <v>262</v>
      </c>
      <c r="G898" s="5" t="s">
        <v>2576</v>
      </c>
      <c r="H898" s="12" t="s">
        <v>86</v>
      </c>
      <c r="I898" s="12">
        <f t="shared" si="27"/>
        <v>3</v>
      </c>
      <c r="J898" s="12">
        <v>5</v>
      </c>
      <c r="K898" s="12">
        <v>2</v>
      </c>
      <c r="L898" s="12">
        <f t="shared" ref="L898:L961" si="28">J898+(I898-1)*K898</f>
        <v>9</v>
      </c>
      <c r="M898" s="2">
        <v>42981</v>
      </c>
      <c r="N898" s="16" t="s">
        <v>21</v>
      </c>
      <c r="O898" s="13" t="s">
        <v>447</v>
      </c>
      <c r="P898" s="13" t="s">
        <v>448</v>
      </c>
      <c r="Q898" s="11" t="s">
        <v>24</v>
      </c>
      <c r="R898" s="11" t="s">
        <v>89</v>
      </c>
    </row>
    <row r="899" spans="1:18" ht="24" x14ac:dyDescent="0.15">
      <c r="A899" s="11">
        <v>898</v>
      </c>
      <c r="B899" s="2" t="s">
        <v>2189</v>
      </c>
      <c r="C899" s="3" t="s">
        <v>2577</v>
      </c>
      <c r="D899" s="7">
        <f>VLOOKUP(C899,[1]圆通全网结算明细!$A:$B,2,0)</f>
        <v>5203805847</v>
      </c>
      <c r="E899" s="4">
        <v>101</v>
      </c>
      <c r="F899" s="5" t="s">
        <v>262</v>
      </c>
      <c r="G899" s="5" t="s">
        <v>2578</v>
      </c>
      <c r="H899" s="12" t="s">
        <v>2226</v>
      </c>
      <c r="I899" s="12">
        <f t="shared" ref="I899:I962" si="29">CEILING(H899,1)</f>
        <v>5</v>
      </c>
      <c r="J899" s="12">
        <v>5</v>
      </c>
      <c r="K899" s="12">
        <v>2</v>
      </c>
      <c r="L899" s="12">
        <f t="shared" si="28"/>
        <v>13</v>
      </c>
      <c r="M899" s="2">
        <v>42981</v>
      </c>
      <c r="N899" s="16" t="s">
        <v>21</v>
      </c>
      <c r="O899" s="13" t="s">
        <v>2227</v>
      </c>
      <c r="P899" s="13" t="s">
        <v>2228</v>
      </c>
      <c r="Q899" s="11" t="s">
        <v>24</v>
      </c>
      <c r="R899" s="11" t="s">
        <v>89</v>
      </c>
    </row>
    <row r="900" spans="1:18" ht="24" x14ac:dyDescent="0.15">
      <c r="A900" s="11">
        <v>899</v>
      </c>
      <c r="B900" s="2" t="s">
        <v>2189</v>
      </c>
      <c r="C900" s="3" t="s">
        <v>2579</v>
      </c>
      <c r="D900" s="7">
        <f>VLOOKUP(C900,[1]圆通全网结算明细!$A:$B,2,0)</f>
        <v>5203712513</v>
      </c>
      <c r="E900" s="4">
        <v>101</v>
      </c>
      <c r="F900" s="5" t="s">
        <v>262</v>
      </c>
      <c r="G900" s="5" t="s">
        <v>2580</v>
      </c>
      <c r="H900" s="12" t="s">
        <v>1076</v>
      </c>
      <c r="I900" s="12">
        <f t="shared" si="29"/>
        <v>5</v>
      </c>
      <c r="J900" s="12">
        <v>5</v>
      </c>
      <c r="K900" s="12">
        <v>2</v>
      </c>
      <c r="L900" s="12">
        <f t="shared" si="28"/>
        <v>13</v>
      </c>
      <c r="M900" s="2">
        <v>42981</v>
      </c>
      <c r="N900" s="16" t="s">
        <v>21</v>
      </c>
      <c r="O900" s="13" t="s">
        <v>2254</v>
      </c>
      <c r="P900" s="13" t="s">
        <v>2255</v>
      </c>
      <c r="Q900" s="11" t="s">
        <v>24</v>
      </c>
      <c r="R900" s="11" t="s">
        <v>89</v>
      </c>
    </row>
    <row r="901" spans="1:18" ht="24" x14ac:dyDescent="0.15">
      <c r="A901" s="11">
        <v>900</v>
      </c>
      <c r="B901" s="2" t="s">
        <v>2189</v>
      </c>
      <c r="C901" s="3" t="s">
        <v>2581</v>
      </c>
      <c r="D901" s="7">
        <f>VLOOKUP(C901,[1]圆通全网结算明细!$A:$B,2,0)</f>
        <v>5203695862</v>
      </c>
      <c r="E901" s="4">
        <v>101</v>
      </c>
      <c r="F901" s="5" t="s">
        <v>399</v>
      </c>
      <c r="G901" s="5" t="s">
        <v>2582</v>
      </c>
      <c r="H901" s="12" t="s">
        <v>1587</v>
      </c>
      <c r="I901" s="12">
        <f t="shared" si="29"/>
        <v>2</v>
      </c>
      <c r="J901" s="12">
        <v>5</v>
      </c>
      <c r="K901" s="12">
        <v>2</v>
      </c>
      <c r="L901" s="12">
        <f t="shared" si="28"/>
        <v>7</v>
      </c>
      <c r="M901" s="2">
        <v>42981</v>
      </c>
      <c r="N901" s="16" t="s">
        <v>21</v>
      </c>
      <c r="O901" s="13" t="s">
        <v>22</v>
      </c>
      <c r="P901" s="13" t="s">
        <v>23</v>
      </c>
      <c r="Q901" s="11" t="s">
        <v>24</v>
      </c>
      <c r="R901" s="11" t="s">
        <v>89</v>
      </c>
    </row>
    <row r="902" spans="1:18" ht="36" x14ac:dyDescent="0.15">
      <c r="A902" s="11">
        <v>901</v>
      </c>
      <c r="B902" s="2" t="s">
        <v>2189</v>
      </c>
      <c r="C902" s="3" t="s">
        <v>2583</v>
      </c>
      <c r="D902" s="7">
        <f>VLOOKUP(C902,[1]圆通全网结算明细!$A:$B,2,0)</f>
        <v>5203708490</v>
      </c>
      <c r="E902" s="4">
        <v>101</v>
      </c>
      <c r="F902" s="5" t="s">
        <v>399</v>
      </c>
      <c r="G902" s="5" t="s">
        <v>2584</v>
      </c>
      <c r="H902" s="12" t="s">
        <v>232</v>
      </c>
      <c r="I902" s="12">
        <f t="shared" si="29"/>
        <v>1</v>
      </c>
      <c r="J902" s="12">
        <v>5</v>
      </c>
      <c r="K902" s="12">
        <v>2</v>
      </c>
      <c r="L902" s="12">
        <f t="shared" si="28"/>
        <v>5</v>
      </c>
      <c r="M902" s="2">
        <v>42981</v>
      </c>
      <c r="N902" s="16" t="s">
        <v>21</v>
      </c>
      <c r="O902" s="13" t="s">
        <v>2198</v>
      </c>
      <c r="P902" s="13" t="s">
        <v>2199</v>
      </c>
      <c r="Q902" s="11" t="s">
        <v>24</v>
      </c>
      <c r="R902" s="11" t="s">
        <v>89</v>
      </c>
    </row>
    <row r="903" spans="1:18" ht="24" x14ac:dyDescent="0.15">
      <c r="A903" s="11">
        <v>902</v>
      </c>
      <c r="B903" s="2" t="s">
        <v>2189</v>
      </c>
      <c r="C903" s="3" t="s">
        <v>2585</v>
      </c>
      <c r="D903" s="7">
        <f>VLOOKUP(C903,[1]圆通全网结算明细!$A:$B,2,0)</f>
        <v>5203714655</v>
      </c>
      <c r="E903" s="4">
        <v>101</v>
      </c>
      <c r="F903" s="5" t="s">
        <v>723</v>
      </c>
      <c r="G903" s="5" t="s">
        <v>2586</v>
      </c>
      <c r="H903" s="12" t="s">
        <v>298</v>
      </c>
      <c r="I903" s="12">
        <f t="shared" si="29"/>
        <v>1</v>
      </c>
      <c r="J903" s="12">
        <v>5</v>
      </c>
      <c r="K903" s="12">
        <v>2</v>
      </c>
      <c r="L903" s="12">
        <f t="shared" si="28"/>
        <v>5</v>
      </c>
      <c r="M903" s="2">
        <v>42981</v>
      </c>
      <c r="N903" s="16" t="s">
        <v>21</v>
      </c>
      <c r="O903" s="13" t="s">
        <v>2339</v>
      </c>
      <c r="P903" s="13" t="s">
        <v>2340</v>
      </c>
      <c r="Q903" s="11" t="s">
        <v>24</v>
      </c>
      <c r="R903" s="11" t="s">
        <v>89</v>
      </c>
    </row>
    <row r="904" spans="1:18" ht="36" x14ac:dyDescent="0.15">
      <c r="A904" s="11">
        <v>903</v>
      </c>
      <c r="B904" s="2" t="s">
        <v>2189</v>
      </c>
      <c r="C904" s="3" t="s">
        <v>2587</v>
      </c>
      <c r="D904" s="7">
        <f>VLOOKUP(C904,[1]圆通全网结算明细!$A:$B,2,0)</f>
        <v>5203735712</v>
      </c>
      <c r="E904" s="4">
        <v>101</v>
      </c>
      <c r="F904" s="5" t="s">
        <v>723</v>
      </c>
      <c r="G904" s="5" t="s">
        <v>2588</v>
      </c>
      <c r="H904" s="12" t="s">
        <v>570</v>
      </c>
      <c r="I904" s="12">
        <f t="shared" si="29"/>
        <v>1</v>
      </c>
      <c r="J904" s="12">
        <v>5</v>
      </c>
      <c r="K904" s="12">
        <v>2</v>
      </c>
      <c r="L904" s="12">
        <f t="shared" si="28"/>
        <v>5</v>
      </c>
      <c r="M904" s="2">
        <v>42981</v>
      </c>
      <c r="N904" s="16" t="s">
        <v>21</v>
      </c>
      <c r="O904" s="13" t="s">
        <v>2198</v>
      </c>
      <c r="P904" s="13" t="s">
        <v>2199</v>
      </c>
      <c r="Q904" s="11" t="s">
        <v>24</v>
      </c>
      <c r="R904" s="11" t="s">
        <v>25</v>
      </c>
    </row>
    <row r="905" spans="1:18" ht="24" x14ac:dyDescent="0.15">
      <c r="A905" s="11">
        <v>904</v>
      </c>
      <c r="B905" s="2" t="s">
        <v>2189</v>
      </c>
      <c r="C905" s="3" t="s">
        <v>2589</v>
      </c>
      <c r="D905" s="7">
        <f>VLOOKUP(C905,[1]圆通全网结算明细!$A:$B,2,0)</f>
        <v>5203773868</v>
      </c>
      <c r="E905" s="4">
        <v>101</v>
      </c>
      <c r="F905" s="5" t="s">
        <v>723</v>
      </c>
      <c r="G905" s="5" t="s">
        <v>2590</v>
      </c>
      <c r="H905" s="12" t="s">
        <v>412</v>
      </c>
      <c r="I905" s="12">
        <f t="shared" si="29"/>
        <v>1</v>
      </c>
      <c r="J905" s="12">
        <v>5</v>
      </c>
      <c r="K905" s="12">
        <v>2</v>
      </c>
      <c r="L905" s="12">
        <f t="shared" si="28"/>
        <v>5</v>
      </c>
      <c r="M905" s="2">
        <v>42981</v>
      </c>
      <c r="N905" s="16" t="s">
        <v>21</v>
      </c>
      <c r="O905" s="13" t="s">
        <v>1796</v>
      </c>
      <c r="P905" s="13" t="s">
        <v>1797</v>
      </c>
      <c r="Q905" s="11" t="s">
        <v>24</v>
      </c>
      <c r="R905" s="11" t="s">
        <v>89</v>
      </c>
    </row>
    <row r="906" spans="1:18" ht="24" x14ac:dyDescent="0.15">
      <c r="A906" s="11">
        <v>905</v>
      </c>
      <c r="B906" s="2" t="s">
        <v>2189</v>
      </c>
      <c r="C906" s="3" t="s">
        <v>2591</v>
      </c>
      <c r="D906" s="7">
        <f>VLOOKUP(C906,[1]圆通全网结算明细!$A:$B,2,0)</f>
        <v>5203719698</v>
      </c>
      <c r="E906" s="4">
        <v>101</v>
      </c>
      <c r="F906" s="5" t="s">
        <v>723</v>
      </c>
      <c r="G906" s="5" t="s">
        <v>2592</v>
      </c>
      <c r="H906" s="12" t="s">
        <v>298</v>
      </c>
      <c r="I906" s="12">
        <f t="shared" si="29"/>
        <v>1</v>
      </c>
      <c r="J906" s="12">
        <v>5</v>
      </c>
      <c r="K906" s="12">
        <v>2</v>
      </c>
      <c r="L906" s="12">
        <f t="shared" si="28"/>
        <v>5</v>
      </c>
      <c r="M906" s="2">
        <v>42981</v>
      </c>
      <c r="N906" s="16" t="s">
        <v>21</v>
      </c>
      <c r="O906" s="13" t="s">
        <v>2339</v>
      </c>
      <c r="P906" s="13" t="s">
        <v>2340</v>
      </c>
      <c r="Q906" s="11" t="s">
        <v>24</v>
      </c>
      <c r="R906" s="11" t="s">
        <v>25</v>
      </c>
    </row>
    <row r="907" spans="1:18" ht="24" x14ac:dyDescent="0.15">
      <c r="A907" s="11">
        <v>906</v>
      </c>
      <c r="B907" s="2" t="s">
        <v>2189</v>
      </c>
      <c r="C907" s="3" t="s">
        <v>2593</v>
      </c>
      <c r="D907" s="7">
        <f>VLOOKUP(C907,[1]圆通全网结算明细!$A:$B,2,0)</f>
        <v>5203729118</v>
      </c>
      <c r="E907" s="4">
        <v>101</v>
      </c>
      <c r="F907" s="5" t="s">
        <v>723</v>
      </c>
      <c r="G907" s="5" t="s">
        <v>2594</v>
      </c>
      <c r="H907" s="12" t="s">
        <v>163</v>
      </c>
      <c r="I907" s="12">
        <f t="shared" si="29"/>
        <v>1</v>
      </c>
      <c r="J907" s="12">
        <v>5</v>
      </c>
      <c r="K907" s="12">
        <v>2</v>
      </c>
      <c r="L907" s="12">
        <f t="shared" si="28"/>
        <v>5</v>
      </c>
      <c r="M907" s="2">
        <v>42981</v>
      </c>
      <c r="N907" s="16" t="s">
        <v>21</v>
      </c>
      <c r="O907" s="13" t="s">
        <v>2407</v>
      </c>
      <c r="P907" s="13" t="s">
        <v>2408</v>
      </c>
      <c r="Q907" s="11" t="s">
        <v>24</v>
      </c>
      <c r="R907" s="11" t="s">
        <v>25</v>
      </c>
    </row>
    <row r="908" spans="1:18" ht="36" x14ac:dyDescent="0.15">
      <c r="A908" s="11">
        <v>907</v>
      </c>
      <c r="B908" s="2" t="s">
        <v>2189</v>
      </c>
      <c r="C908" s="3" t="s">
        <v>2595</v>
      </c>
      <c r="D908" s="7">
        <f>VLOOKUP(C908,[1]圆通全网结算明细!$A:$B,2,0)</f>
        <v>5203688058</v>
      </c>
      <c r="E908" s="4">
        <v>101</v>
      </c>
      <c r="F908" s="5" t="s">
        <v>723</v>
      </c>
      <c r="G908" s="5" t="s">
        <v>2596</v>
      </c>
      <c r="H908" s="12" t="s">
        <v>122</v>
      </c>
      <c r="I908" s="12">
        <f t="shared" si="29"/>
        <v>1</v>
      </c>
      <c r="J908" s="12">
        <v>5</v>
      </c>
      <c r="K908" s="12">
        <v>2</v>
      </c>
      <c r="L908" s="12">
        <f t="shared" si="28"/>
        <v>5</v>
      </c>
      <c r="M908" s="2">
        <v>42981</v>
      </c>
      <c r="N908" s="16" t="s">
        <v>21</v>
      </c>
      <c r="O908" s="13" t="s">
        <v>2198</v>
      </c>
      <c r="P908" s="13" t="s">
        <v>2199</v>
      </c>
      <c r="Q908" s="11" t="s">
        <v>24</v>
      </c>
      <c r="R908" s="11" t="s">
        <v>89</v>
      </c>
    </row>
    <row r="909" spans="1:18" ht="24" x14ac:dyDescent="0.15">
      <c r="A909" s="11">
        <v>908</v>
      </c>
      <c r="B909" s="2" t="s">
        <v>2189</v>
      </c>
      <c r="C909" s="3" t="s">
        <v>2597</v>
      </c>
      <c r="D909" s="7">
        <f>VLOOKUP(C909,[1]圆通全网结算明细!$A:$B,2,0)</f>
        <v>5203797717</v>
      </c>
      <c r="E909" s="4">
        <v>101</v>
      </c>
      <c r="F909" s="5" t="s">
        <v>153</v>
      </c>
      <c r="G909" s="5" t="s">
        <v>2598</v>
      </c>
      <c r="H909" s="12" t="s">
        <v>492</v>
      </c>
      <c r="I909" s="12">
        <f t="shared" si="29"/>
        <v>1</v>
      </c>
      <c r="J909" s="12">
        <v>5</v>
      </c>
      <c r="K909" s="12">
        <v>2</v>
      </c>
      <c r="L909" s="12">
        <f t="shared" si="28"/>
        <v>5</v>
      </c>
      <c r="M909" s="2">
        <v>42981</v>
      </c>
      <c r="N909" s="16" t="s">
        <v>21</v>
      </c>
      <c r="O909" s="13" t="s">
        <v>2599</v>
      </c>
      <c r="P909" s="13" t="s">
        <v>2600</v>
      </c>
      <c r="Q909" s="11" t="s">
        <v>24</v>
      </c>
      <c r="R909" s="11" t="s">
        <v>25</v>
      </c>
    </row>
    <row r="910" spans="1:18" ht="24" x14ac:dyDescent="0.15">
      <c r="A910" s="11">
        <v>909</v>
      </c>
      <c r="B910" s="2" t="s">
        <v>2189</v>
      </c>
      <c r="C910" s="3" t="s">
        <v>2601</v>
      </c>
      <c r="D910" s="7">
        <f>VLOOKUP(C910,[1]圆通全网结算明细!$A:$B,2,0)</f>
        <v>5203807434</v>
      </c>
      <c r="E910" s="4">
        <v>101</v>
      </c>
      <c r="F910" s="5" t="s">
        <v>153</v>
      </c>
      <c r="G910" s="5" t="s">
        <v>2602</v>
      </c>
      <c r="H910" s="12" t="s">
        <v>656</v>
      </c>
      <c r="I910" s="12">
        <f t="shared" si="29"/>
        <v>1</v>
      </c>
      <c r="J910" s="12">
        <v>5</v>
      </c>
      <c r="K910" s="12">
        <v>2</v>
      </c>
      <c r="L910" s="12">
        <f t="shared" si="28"/>
        <v>5</v>
      </c>
      <c r="M910" s="2">
        <v>42981</v>
      </c>
      <c r="N910" s="19" t="s">
        <v>7144</v>
      </c>
      <c r="O910" s="13" t="s">
        <v>1365</v>
      </c>
      <c r="P910" s="13" t="s">
        <v>1366</v>
      </c>
      <c r="Q910" s="11" t="s">
        <v>24</v>
      </c>
      <c r="R910" s="11" t="s">
        <v>89</v>
      </c>
    </row>
    <row r="911" spans="1:18" ht="24" x14ac:dyDescent="0.15">
      <c r="A911" s="11">
        <v>910</v>
      </c>
      <c r="B911" s="2" t="s">
        <v>2189</v>
      </c>
      <c r="C911" s="3" t="s">
        <v>2603</v>
      </c>
      <c r="D911" s="7">
        <f>VLOOKUP(C911,[1]圆通全网结算明细!$A:$B,2,0)</f>
        <v>5203752083</v>
      </c>
      <c r="E911" s="4">
        <v>101</v>
      </c>
      <c r="F911" s="5" t="s">
        <v>153</v>
      </c>
      <c r="G911" s="5" t="s">
        <v>733</v>
      </c>
      <c r="H911" s="12" t="s">
        <v>929</v>
      </c>
      <c r="I911" s="12">
        <f t="shared" si="29"/>
        <v>2</v>
      </c>
      <c r="J911" s="12">
        <v>5</v>
      </c>
      <c r="K911" s="12">
        <v>2</v>
      </c>
      <c r="L911" s="12">
        <f t="shared" si="28"/>
        <v>7</v>
      </c>
      <c r="M911" s="2">
        <v>42981</v>
      </c>
      <c r="N911" s="16" t="s">
        <v>21</v>
      </c>
      <c r="O911" s="13" t="s">
        <v>2527</v>
      </c>
      <c r="P911" s="13" t="s">
        <v>2528</v>
      </c>
      <c r="Q911" s="11" t="s">
        <v>24</v>
      </c>
      <c r="R911" s="11" t="s">
        <v>25</v>
      </c>
    </row>
    <row r="912" spans="1:18" ht="24" x14ac:dyDescent="0.15">
      <c r="A912" s="11">
        <v>911</v>
      </c>
      <c r="B912" s="2" t="s">
        <v>2189</v>
      </c>
      <c r="C912" s="3" t="s">
        <v>2604</v>
      </c>
      <c r="D912" s="7">
        <f>VLOOKUP(C912,[1]圆通全网结算明细!$A:$B,2,0)</f>
        <v>5203697388</v>
      </c>
      <c r="E912" s="4">
        <v>101</v>
      </c>
      <c r="F912" s="5" t="s">
        <v>153</v>
      </c>
      <c r="G912" s="5" t="s">
        <v>2605</v>
      </c>
      <c r="H912" s="12" t="s">
        <v>20</v>
      </c>
      <c r="I912" s="12">
        <f t="shared" si="29"/>
        <v>2</v>
      </c>
      <c r="J912" s="12">
        <v>5</v>
      </c>
      <c r="K912" s="12">
        <v>2</v>
      </c>
      <c r="L912" s="12">
        <f t="shared" si="28"/>
        <v>7</v>
      </c>
      <c r="M912" s="2">
        <v>42981</v>
      </c>
      <c r="N912" s="16" t="s">
        <v>21</v>
      </c>
      <c r="O912" s="13" t="s">
        <v>22</v>
      </c>
      <c r="P912" s="13" t="s">
        <v>23</v>
      </c>
      <c r="Q912" s="11" t="s">
        <v>24</v>
      </c>
      <c r="R912" s="11" t="s">
        <v>25</v>
      </c>
    </row>
    <row r="913" spans="1:18" ht="24" x14ac:dyDescent="0.15">
      <c r="A913" s="11">
        <v>912</v>
      </c>
      <c r="B913" s="2" t="s">
        <v>2189</v>
      </c>
      <c r="C913" s="3" t="s">
        <v>2606</v>
      </c>
      <c r="D913" s="7">
        <f>VLOOKUP(C913,[1]圆通全网结算明细!$A:$B,2,0)</f>
        <v>5203720229</v>
      </c>
      <c r="E913" s="4">
        <v>101</v>
      </c>
      <c r="F913" s="5" t="s">
        <v>153</v>
      </c>
      <c r="G913" s="5" t="s">
        <v>2607</v>
      </c>
      <c r="H913" s="12" t="s">
        <v>1761</v>
      </c>
      <c r="I913" s="12">
        <f t="shared" si="29"/>
        <v>5</v>
      </c>
      <c r="J913" s="12">
        <v>5</v>
      </c>
      <c r="K913" s="12">
        <v>2</v>
      </c>
      <c r="L913" s="12">
        <f t="shared" si="28"/>
        <v>13</v>
      </c>
      <c r="M913" s="2">
        <v>42981</v>
      </c>
      <c r="N913" s="16" t="s">
        <v>21</v>
      </c>
      <c r="O913" s="13" t="s">
        <v>2254</v>
      </c>
      <c r="P913" s="13" t="s">
        <v>2255</v>
      </c>
      <c r="Q913" s="11" t="s">
        <v>24</v>
      </c>
      <c r="R913" s="11" t="s">
        <v>25</v>
      </c>
    </row>
    <row r="914" spans="1:18" ht="24" x14ac:dyDescent="0.15">
      <c r="A914" s="11">
        <v>913</v>
      </c>
      <c r="B914" s="2" t="s">
        <v>2189</v>
      </c>
      <c r="C914" s="3" t="s">
        <v>2608</v>
      </c>
      <c r="D914" s="7">
        <f>VLOOKUP(C914,[1]圆通全网结算明细!$A:$B,2,0)</f>
        <v>5203755470</v>
      </c>
      <c r="E914" s="4">
        <v>101</v>
      </c>
      <c r="F914" s="5" t="s">
        <v>153</v>
      </c>
      <c r="G914" s="5" t="s">
        <v>1778</v>
      </c>
      <c r="H914" s="12" t="s">
        <v>403</v>
      </c>
      <c r="I914" s="12">
        <f t="shared" si="29"/>
        <v>2</v>
      </c>
      <c r="J914" s="12">
        <v>5</v>
      </c>
      <c r="K914" s="12">
        <v>2</v>
      </c>
      <c r="L914" s="12">
        <f t="shared" si="28"/>
        <v>7</v>
      </c>
      <c r="M914" s="2">
        <v>42981</v>
      </c>
      <c r="N914" s="16" t="s">
        <v>21</v>
      </c>
      <c r="O914" s="13" t="s">
        <v>22</v>
      </c>
      <c r="P914" s="13" t="s">
        <v>23</v>
      </c>
      <c r="Q914" s="11" t="s">
        <v>24</v>
      </c>
      <c r="R914" s="11" t="s">
        <v>25</v>
      </c>
    </row>
    <row r="915" spans="1:18" ht="24" x14ac:dyDescent="0.15">
      <c r="A915" s="11">
        <v>914</v>
      </c>
      <c r="B915" s="2" t="s">
        <v>2189</v>
      </c>
      <c r="C915" s="3" t="s">
        <v>2609</v>
      </c>
      <c r="D915" s="7">
        <f>VLOOKUP(C915,[1]圆通全网结算明细!$A:$B,2,0)</f>
        <v>5203776104</v>
      </c>
      <c r="E915" s="4">
        <v>101</v>
      </c>
      <c r="F915" s="5" t="s">
        <v>153</v>
      </c>
      <c r="G915" s="5" t="s">
        <v>2610</v>
      </c>
      <c r="H915" s="12" t="s">
        <v>2123</v>
      </c>
      <c r="I915" s="12">
        <f t="shared" si="29"/>
        <v>2</v>
      </c>
      <c r="J915" s="12">
        <v>5</v>
      </c>
      <c r="K915" s="12">
        <v>2</v>
      </c>
      <c r="L915" s="12">
        <f t="shared" si="28"/>
        <v>7</v>
      </c>
      <c r="M915" s="2">
        <v>42981</v>
      </c>
      <c r="N915" s="16" t="s">
        <v>21</v>
      </c>
      <c r="O915" s="13" t="s">
        <v>2411</v>
      </c>
      <c r="P915" s="13" t="s">
        <v>2412</v>
      </c>
      <c r="Q915" s="11" t="s">
        <v>24</v>
      </c>
      <c r="R915" s="11" t="s">
        <v>25</v>
      </c>
    </row>
    <row r="916" spans="1:18" ht="24" x14ac:dyDescent="0.15">
      <c r="A916" s="11">
        <v>915</v>
      </c>
      <c r="B916" s="2" t="s">
        <v>2189</v>
      </c>
      <c r="C916" s="3" t="s">
        <v>2611</v>
      </c>
      <c r="D916" s="7">
        <f>VLOOKUP(C916,[1]圆通全网结算明细!$A:$B,2,0)</f>
        <v>5203721660</v>
      </c>
      <c r="E916" s="4">
        <v>101</v>
      </c>
      <c r="F916" s="5" t="s">
        <v>153</v>
      </c>
      <c r="G916" s="5" t="s">
        <v>2612</v>
      </c>
      <c r="H916" s="12" t="s">
        <v>1595</v>
      </c>
      <c r="I916" s="12">
        <f t="shared" si="29"/>
        <v>2</v>
      </c>
      <c r="J916" s="12">
        <v>5</v>
      </c>
      <c r="K916" s="12">
        <v>2</v>
      </c>
      <c r="L916" s="12">
        <f t="shared" si="28"/>
        <v>7</v>
      </c>
      <c r="M916" s="2">
        <v>42981</v>
      </c>
      <c r="N916" s="16" t="s">
        <v>21</v>
      </c>
      <c r="O916" s="13" t="s">
        <v>710</v>
      </c>
      <c r="P916" s="13" t="s">
        <v>711</v>
      </c>
      <c r="Q916" s="11" t="s">
        <v>24</v>
      </c>
      <c r="R916" s="11" t="s">
        <v>25</v>
      </c>
    </row>
    <row r="917" spans="1:18" ht="24" x14ac:dyDescent="0.15">
      <c r="A917" s="11">
        <v>916</v>
      </c>
      <c r="B917" s="2" t="s">
        <v>2189</v>
      </c>
      <c r="C917" s="3" t="s">
        <v>2613</v>
      </c>
      <c r="D917" s="7">
        <f>VLOOKUP(C917,[1]圆通全网结算明细!$A:$B,2,0)</f>
        <v>5203762692</v>
      </c>
      <c r="E917" s="4">
        <v>101</v>
      </c>
      <c r="F917" s="5" t="s">
        <v>153</v>
      </c>
      <c r="G917" s="5" t="s">
        <v>2614</v>
      </c>
      <c r="H917" s="12" t="s">
        <v>1853</v>
      </c>
      <c r="I917" s="12">
        <f t="shared" si="29"/>
        <v>5</v>
      </c>
      <c r="J917" s="12">
        <v>5</v>
      </c>
      <c r="K917" s="12">
        <v>2</v>
      </c>
      <c r="L917" s="12">
        <f t="shared" si="28"/>
        <v>13</v>
      </c>
      <c r="M917" s="2">
        <v>42981</v>
      </c>
      <c r="N917" s="16" t="s">
        <v>21</v>
      </c>
      <c r="O917" s="13" t="s">
        <v>2254</v>
      </c>
      <c r="P917" s="13" t="s">
        <v>2255</v>
      </c>
      <c r="Q917" s="11" t="s">
        <v>24</v>
      </c>
      <c r="R917" s="11" t="s">
        <v>89</v>
      </c>
    </row>
    <row r="918" spans="1:18" ht="24" x14ac:dyDescent="0.15">
      <c r="A918" s="11">
        <v>917</v>
      </c>
      <c r="B918" s="2" t="s">
        <v>2189</v>
      </c>
      <c r="C918" s="3" t="s">
        <v>2615</v>
      </c>
      <c r="D918" s="7">
        <f>VLOOKUP(C918,[1]圆通全网结算明细!$A:$B,2,0)</f>
        <v>5203756169</v>
      </c>
      <c r="E918" s="4">
        <v>101</v>
      </c>
      <c r="F918" s="5" t="s">
        <v>255</v>
      </c>
      <c r="G918" s="5" t="s">
        <v>2616</v>
      </c>
      <c r="H918" s="12" t="s">
        <v>809</v>
      </c>
      <c r="I918" s="12">
        <f t="shared" si="29"/>
        <v>2</v>
      </c>
      <c r="J918" s="12">
        <v>5</v>
      </c>
      <c r="K918" s="12">
        <v>2</v>
      </c>
      <c r="L918" s="12">
        <f t="shared" si="28"/>
        <v>7</v>
      </c>
      <c r="M918" s="2">
        <v>42981</v>
      </c>
      <c r="N918" s="16" t="s">
        <v>21</v>
      </c>
      <c r="O918" s="13" t="s">
        <v>2617</v>
      </c>
      <c r="P918" s="13" t="s">
        <v>2618</v>
      </c>
      <c r="Q918" s="11" t="s">
        <v>24</v>
      </c>
      <c r="R918" s="11" t="s">
        <v>25</v>
      </c>
    </row>
    <row r="919" spans="1:18" ht="24" x14ac:dyDescent="0.15">
      <c r="A919" s="11">
        <v>918</v>
      </c>
      <c r="B919" s="2" t="s">
        <v>2189</v>
      </c>
      <c r="C919" s="3" t="s">
        <v>2619</v>
      </c>
      <c r="D919" s="7">
        <f>VLOOKUP(C919,[1]圆通全网结算明细!$A:$B,2,0)</f>
        <v>5203733748</v>
      </c>
      <c r="E919" s="4">
        <v>101</v>
      </c>
      <c r="F919" s="5" t="s">
        <v>255</v>
      </c>
      <c r="G919" s="5" t="s">
        <v>2620</v>
      </c>
      <c r="H919" s="12" t="s">
        <v>2621</v>
      </c>
      <c r="I919" s="12">
        <f t="shared" si="29"/>
        <v>5</v>
      </c>
      <c r="J919" s="12">
        <v>5</v>
      </c>
      <c r="K919" s="12">
        <v>2</v>
      </c>
      <c r="L919" s="12">
        <f t="shared" si="28"/>
        <v>13</v>
      </c>
      <c r="M919" s="2">
        <v>42981</v>
      </c>
      <c r="N919" s="16" t="s">
        <v>21</v>
      </c>
      <c r="O919" s="13" t="s">
        <v>2254</v>
      </c>
      <c r="P919" s="13" t="s">
        <v>2255</v>
      </c>
      <c r="Q919" s="11" t="s">
        <v>24</v>
      </c>
      <c r="R919" s="11" t="s">
        <v>25</v>
      </c>
    </row>
    <row r="920" spans="1:18" ht="24" x14ac:dyDescent="0.15">
      <c r="A920" s="11">
        <v>919</v>
      </c>
      <c r="B920" s="2" t="s">
        <v>2189</v>
      </c>
      <c r="C920" s="3" t="s">
        <v>2622</v>
      </c>
      <c r="D920" s="7">
        <f>VLOOKUP(C920,[1]圆通全网结算明细!$A:$B,2,0)</f>
        <v>5203693491</v>
      </c>
      <c r="E920" s="4">
        <v>101</v>
      </c>
      <c r="F920" s="5" t="s">
        <v>255</v>
      </c>
      <c r="G920" s="5" t="s">
        <v>2623</v>
      </c>
      <c r="H920" s="12" t="s">
        <v>2334</v>
      </c>
      <c r="I920" s="12">
        <f t="shared" si="29"/>
        <v>5</v>
      </c>
      <c r="J920" s="12">
        <v>5</v>
      </c>
      <c r="K920" s="12">
        <v>2</v>
      </c>
      <c r="L920" s="12">
        <f t="shared" si="28"/>
        <v>13</v>
      </c>
      <c r="M920" s="2">
        <v>42981</v>
      </c>
      <c r="N920" s="16" t="s">
        <v>21</v>
      </c>
      <c r="O920" s="13" t="s">
        <v>2227</v>
      </c>
      <c r="P920" s="13" t="s">
        <v>2228</v>
      </c>
      <c r="Q920" s="11" t="s">
        <v>24</v>
      </c>
      <c r="R920" s="11" t="s">
        <v>89</v>
      </c>
    </row>
    <row r="921" spans="1:18" ht="24" x14ac:dyDescent="0.15">
      <c r="A921" s="11">
        <v>920</v>
      </c>
      <c r="B921" s="2" t="s">
        <v>2189</v>
      </c>
      <c r="C921" s="3" t="s">
        <v>2624</v>
      </c>
      <c r="D921" s="7">
        <f>VLOOKUP(C921,[1]圆通全网结算明细!$A:$B,2,0)</f>
        <v>5203730439</v>
      </c>
      <c r="E921" s="4">
        <v>101</v>
      </c>
      <c r="F921" s="5" t="s">
        <v>432</v>
      </c>
      <c r="G921" s="5" t="s">
        <v>2625</v>
      </c>
      <c r="H921" s="12" t="s">
        <v>310</v>
      </c>
      <c r="I921" s="12">
        <f t="shared" si="29"/>
        <v>1</v>
      </c>
      <c r="J921" s="12">
        <v>5</v>
      </c>
      <c r="K921" s="12">
        <v>2</v>
      </c>
      <c r="L921" s="12">
        <f t="shared" si="28"/>
        <v>5</v>
      </c>
      <c r="M921" s="2">
        <v>42981</v>
      </c>
      <c r="N921" s="16" t="s">
        <v>21</v>
      </c>
      <c r="O921" s="13" t="s">
        <v>2475</v>
      </c>
      <c r="P921" s="13" t="s">
        <v>2476</v>
      </c>
      <c r="Q921" s="11" t="s">
        <v>24</v>
      </c>
      <c r="R921" s="11" t="s">
        <v>25</v>
      </c>
    </row>
    <row r="922" spans="1:18" ht="36" x14ac:dyDescent="0.15">
      <c r="A922" s="11">
        <v>921</v>
      </c>
      <c r="B922" s="2" t="s">
        <v>2189</v>
      </c>
      <c r="C922" s="3" t="s">
        <v>2626</v>
      </c>
      <c r="D922" s="7">
        <f>VLOOKUP(C922,[1]圆通全网结算明细!$A:$B,2,0)</f>
        <v>5203756691</v>
      </c>
      <c r="E922" s="4">
        <v>101</v>
      </c>
      <c r="F922" s="5" t="s">
        <v>255</v>
      </c>
      <c r="G922" s="5" t="s">
        <v>2627</v>
      </c>
      <c r="H922" s="12" t="s">
        <v>207</v>
      </c>
      <c r="I922" s="12">
        <f t="shared" si="29"/>
        <v>2</v>
      </c>
      <c r="J922" s="12">
        <v>5</v>
      </c>
      <c r="K922" s="12">
        <v>2</v>
      </c>
      <c r="L922" s="12">
        <f t="shared" si="28"/>
        <v>7</v>
      </c>
      <c r="M922" s="2">
        <v>42981</v>
      </c>
      <c r="N922" s="16" t="s">
        <v>21</v>
      </c>
      <c r="O922" s="13" t="s">
        <v>22</v>
      </c>
      <c r="P922" s="13" t="s">
        <v>23</v>
      </c>
      <c r="Q922" s="11" t="s">
        <v>24</v>
      </c>
      <c r="R922" s="11" t="s">
        <v>89</v>
      </c>
    </row>
    <row r="923" spans="1:18" ht="24" x14ac:dyDescent="0.15">
      <c r="A923" s="11">
        <v>922</v>
      </c>
      <c r="B923" s="2" t="s">
        <v>2189</v>
      </c>
      <c r="C923" s="3" t="s">
        <v>2628</v>
      </c>
      <c r="D923" s="7">
        <f>VLOOKUP(C923,[1]圆通全网结算明细!$A:$B,2,0)</f>
        <v>5203757046</v>
      </c>
      <c r="E923" s="4">
        <v>101</v>
      </c>
      <c r="F923" s="5" t="s">
        <v>444</v>
      </c>
      <c r="G923" s="5" t="s">
        <v>2629</v>
      </c>
      <c r="H923" s="12" t="s">
        <v>290</v>
      </c>
      <c r="I923" s="12">
        <f t="shared" si="29"/>
        <v>1</v>
      </c>
      <c r="J923" s="12">
        <v>5</v>
      </c>
      <c r="K923" s="12">
        <v>2</v>
      </c>
      <c r="L923" s="12">
        <f t="shared" si="28"/>
        <v>5</v>
      </c>
      <c r="M923" s="2">
        <v>42981</v>
      </c>
      <c r="N923" s="16" t="s">
        <v>21</v>
      </c>
      <c r="O923" s="13" t="s">
        <v>1871</v>
      </c>
      <c r="P923" s="13" t="s">
        <v>1872</v>
      </c>
      <c r="Q923" s="11" t="s">
        <v>24</v>
      </c>
      <c r="R923" s="11" t="s">
        <v>25</v>
      </c>
    </row>
    <row r="924" spans="1:18" ht="36" x14ac:dyDescent="0.15">
      <c r="A924" s="11">
        <v>923</v>
      </c>
      <c r="B924" s="2" t="s">
        <v>2189</v>
      </c>
      <c r="C924" s="3" t="s">
        <v>2630</v>
      </c>
      <c r="D924" s="7">
        <f>VLOOKUP(C924,[1]圆通全网结算明细!$A:$B,2,0)</f>
        <v>5203762086</v>
      </c>
      <c r="E924" s="4">
        <v>101</v>
      </c>
      <c r="F924" s="5" t="s">
        <v>444</v>
      </c>
      <c r="G924" s="5" t="s">
        <v>2631</v>
      </c>
      <c r="H924" s="12" t="s">
        <v>35</v>
      </c>
      <c r="I924" s="12">
        <f t="shared" si="29"/>
        <v>1</v>
      </c>
      <c r="J924" s="12">
        <v>5</v>
      </c>
      <c r="K924" s="12">
        <v>2</v>
      </c>
      <c r="L924" s="12">
        <f t="shared" si="28"/>
        <v>5</v>
      </c>
      <c r="M924" s="2">
        <v>42981</v>
      </c>
      <c r="N924" s="16" t="s">
        <v>21</v>
      </c>
      <c r="O924" s="13" t="s">
        <v>2632</v>
      </c>
      <c r="P924" s="13" t="s">
        <v>2633</v>
      </c>
      <c r="Q924" s="11" t="s">
        <v>24</v>
      </c>
      <c r="R924" s="11" t="s">
        <v>25</v>
      </c>
    </row>
    <row r="925" spans="1:18" ht="36" x14ac:dyDescent="0.15">
      <c r="A925" s="11">
        <v>924</v>
      </c>
      <c r="B925" s="2" t="s">
        <v>2189</v>
      </c>
      <c r="C925" s="3" t="s">
        <v>2634</v>
      </c>
      <c r="D925" s="7">
        <f>VLOOKUP(C925,[1]圆通全网结算明细!$A:$B,2,0)</f>
        <v>5203715618</v>
      </c>
      <c r="E925" s="4">
        <v>101</v>
      </c>
      <c r="F925" s="5" t="s">
        <v>822</v>
      </c>
      <c r="G925" s="5" t="s">
        <v>2635</v>
      </c>
      <c r="H925" s="12" t="s">
        <v>412</v>
      </c>
      <c r="I925" s="12">
        <f t="shared" si="29"/>
        <v>1</v>
      </c>
      <c r="J925" s="12">
        <v>5</v>
      </c>
      <c r="K925" s="12">
        <v>2</v>
      </c>
      <c r="L925" s="12">
        <f t="shared" si="28"/>
        <v>5</v>
      </c>
      <c r="M925" s="2">
        <v>42981</v>
      </c>
      <c r="N925" s="16" t="s">
        <v>21</v>
      </c>
      <c r="O925" s="13" t="s">
        <v>1557</v>
      </c>
      <c r="P925" s="13" t="s">
        <v>1558</v>
      </c>
      <c r="Q925" s="11" t="s">
        <v>24</v>
      </c>
      <c r="R925" s="11" t="s">
        <v>25</v>
      </c>
    </row>
    <row r="926" spans="1:18" ht="36" x14ac:dyDescent="0.15">
      <c r="A926" s="11">
        <v>925</v>
      </c>
      <c r="B926" s="2" t="s">
        <v>2189</v>
      </c>
      <c r="C926" s="3" t="s">
        <v>2636</v>
      </c>
      <c r="D926" s="7">
        <f>VLOOKUP(C926,[1]圆通全网结算明细!$A:$B,2,0)</f>
        <v>5203787755</v>
      </c>
      <c r="E926" s="4">
        <v>101</v>
      </c>
      <c r="F926" s="5" t="s">
        <v>822</v>
      </c>
      <c r="G926" s="5" t="s">
        <v>2635</v>
      </c>
      <c r="H926" s="12" t="s">
        <v>269</v>
      </c>
      <c r="I926" s="12">
        <f t="shared" si="29"/>
        <v>3</v>
      </c>
      <c r="J926" s="12">
        <v>5</v>
      </c>
      <c r="K926" s="12">
        <v>2</v>
      </c>
      <c r="L926" s="12">
        <f t="shared" si="28"/>
        <v>9</v>
      </c>
      <c r="M926" s="2">
        <v>42981</v>
      </c>
      <c r="N926" s="16" t="s">
        <v>21</v>
      </c>
      <c r="O926" s="13" t="s">
        <v>563</v>
      </c>
      <c r="P926" s="13" t="s">
        <v>564</v>
      </c>
      <c r="Q926" s="11" t="s">
        <v>24</v>
      </c>
      <c r="R926" s="11" t="s">
        <v>25</v>
      </c>
    </row>
    <row r="927" spans="1:18" ht="24" x14ac:dyDescent="0.15">
      <c r="A927" s="11">
        <v>926</v>
      </c>
      <c r="B927" s="2" t="s">
        <v>2189</v>
      </c>
      <c r="C927" s="3" t="s">
        <v>2637</v>
      </c>
      <c r="D927" s="7">
        <f>VLOOKUP(C927,[1]圆通全网结算明细!$A:$B,2,0)</f>
        <v>5203789355</v>
      </c>
      <c r="E927" s="4">
        <v>101</v>
      </c>
      <c r="F927" s="5" t="s">
        <v>851</v>
      </c>
      <c r="G927" s="5" t="s">
        <v>2638</v>
      </c>
      <c r="H927" s="12" t="s">
        <v>991</v>
      </c>
      <c r="I927" s="12">
        <f t="shared" si="29"/>
        <v>2</v>
      </c>
      <c r="J927" s="12">
        <v>5</v>
      </c>
      <c r="K927" s="12">
        <v>2</v>
      </c>
      <c r="L927" s="12">
        <f t="shared" si="28"/>
        <v>7</v>
      </c>
      <c r="M927" s="2">
        <v>42981</v>
      </c>
      <c r="N927" s="16" t="s">
        <v>21</v>
      </c>
      <c r="O927" s="13" t="s">
        <v>2639</v>
      </c>
      <c r="P927" s="13" t="s">
        <v>2640</v>
      </c>
      <c r="Q927" s="11" t="s">
        <v>24</v>
      </c>
      <c r="R927" s="11" t="s">
        <v>25</v>
      </c>
    </row>
    <row r="928" spans="1:18" ht="24" x14ac:dyDescent="0.15">
      <c r="A928" s="11">
        <v>927</v>
      </c>
      <c r="B928" s="2" t="s">
        <v>2189</v>
      </c>
      <c r="C928" s="3" t="s">
        <v>2641</v>
      </c>
      <c r="D928" s="7">
        <f>VLOOKUP(C928,[1]圆通全网结算明细!$A:$B,2,0)</f>
        <v>5203739830</v>
      </c>
      <c r="E928" s="4">
        <v>101</v>
      </c>
      <c r="F928" s="5" t="s">
        <v>851</v>
      </c>
      <c r="G928" s="5" t="s">
        <v>2642</v>
      </c>
      <c r="H928" s="12" t="s">
        <v>298</v>
      </c>
      <c r="I928" s="12">
        <f t="shared" si="29"/>
        <v>1</v>
      </c>
      <c r="J928" s="12">
        <v>5</v>
      </c>
      <c r="K928" s="12">
        <v>2</v>
      </c>
      <c r="L928" s="12">
        <f t="shared" si="28"/>
        <v>5</v>
      </c>
      <c r="M928" s="2">
        <v>42981</v>
      </c>
      <c r="N928" s="16" t="s">
        <v>21</v>
      </c>
      <c r="O928" s="13" t="s">
        <v>2242</v>
      </c>
      <c r="P928" s="13" t="s">
        <v>2243</v>
      </c>
      <c r="Q928" s="11" t="s">
        <v>24</v>
      </c>
      <c r="R928" s="11" t="s">
        <v>89</v>
      </c>
    </row>
    <row r="929" spans="1:18" ht="24" x14ac:dyDescent="0.15">
      <c r="A929" s="11">
        <v>928</v>
      </c>
      <c r="B929" s="2" t="s">
        <v>2189</v>
      </c>
      <c r="C929" s="3" t="s">
        <v>2643</v>
      </c>
      <c r="D929" s="7">
        <f>VLOOKUP(C929,[1]圆通全网结算明细!$A:$B,2,0)</f>
        <v>5203795863</v>
      </c>
      <c r="E929" s="4">
        <v>101</v>
      </c>
      <c r="F929" s="5" t="s">
        <v>851</v>
      </c>
      <c r="G929" s="5" t="s">
        <v>2644</v>
      </c>
      <c r="H929" s="12" t="s">
        <v>140</v>
      </c>
      <c r="I929" s="12">
        <f t="shared" si="29"/>
        <v>1</v>
      </c>
      <c r="J929" s="12">
        <v>5</v>
      </c>
      <c r="K929" s="12">
        <v>2</v>
      </c>
      <c r="L929" s="12">
        <f t="shared" si="28"/>
        <v>5</v>
      </c>
      <c r="M929" s="2">
        <v>42981</v>
      </c>
      <c r="N929" s="16" t="s">
        <v>21</v>
      </c>
      <c r="O929" s="13" t="s">
        <v>2645</v>
      </c>
      <c r="P929" s="13" t="s">
        <v>2646</v>
      </c>
      <c r="Q929" s="11" t="s">
        <v>24</v>
      </c>
      <c r="R929" s="11" t="s">
        <v>25</v>
      </c>
    </row>
    <row r="930" spans="1:18" ht="24" x14ac:dyDescent="0.15">
      <c r="A930" s="11">
        <v>929</v>
      </c>
      <c r="B930" s="2" t="s">
        <v>2189</v>
      </c>
      <c r="C930" s="3" t="s">
        <v>2647</v>
      </c>
      <c r="D930" s="7">
        <f>VLOOKUP(C930,[1]圆通全网结算明细!$A:$B,2,0)</f>
        <v>5203720115</v>
      </c>
      <c r="E930" s="4">
        <v>101</v>
      </c>
      <c r="F930" s="5" t="s">
        <v>851</v>
      </c>
      <c r="G930" s="5" t="s">
        <v>2648</v>
      </c>
      <c r="H930" s="12" t="s">
        <v>122</v>
      </c>
      <c r="I930" s="12">
        <f t="shared" si="29"/>
        <v>1</v>
      </c>
      <c r="J930" s="12">
        <v>5</v>
      </c>
      <c r="K930" s="12">
        <v>2</v>
      </c>
      <c r="L930" s="12">
        <f t="shared" si="28"/>
        <v>5</v>
      </c>
      <c r="M930" s="2">
        <v>42981</v>
      </c>
      <c r="N930" s="16" t="s">
        <v>21</v>
      </c>
      <c r="O930" s="13" t="s">
        <v>2198</v>
      </c>
      <c r="P930" s="13" t="s">
        <v>2199</v>
      </c>
      <c r="Q930" s="11" t="s">
        <v>24</v>
      </c>
      <c r="R930" s="11" t="s">
        <v>25</v>
      </c>
    </row>
    <row r="931" spans="1:18" ht="24" x14ac:dyDescent="0.15">
      <c r="A931" s="11">
        <v>930</v>
      </c>
      <c r="B931" s="2" t="s">
        <v>2189</v>
      </c>
      <c r="C931" s="3" t="s">
        <v>2649</v>
      </c>
      <c r="D931" s="7">
        <f>VLOOKUP(C931,[1]圆通全网结算明细!$A:$B,2,0)</f>
        <v>5203708650</v>
      </c>
      <c r="E931" s="4">
        <v>101</v>
      </c>
      <c r="F931" s="5" t="s">
        <v>851</v>
      </c>
      <c r="G931" s="5" t="s">
        <v>2650</v>
      </c>
      <c r="H931" s="12" t="s">
        <v>601</v>
      </c>
      <c r="I931" s="12">
        <f t="shared" si="29"/>
        <v>6</v>
      </c>
      <c r="J931" s="12">
        <v>5</v>
      </c>
      <c r="K931" s="12">
        <v>2</v>
      </c>
      <c r="L931" s="12">
        <f t="shared" si="28"/>
        <v>15</v>
      </c>
      <c r="M931" s="2">
        <v>42981</v>
      </c>
      <c r="N931" s="16" t="s">
        <v>21</v>
      </c>
      <c r="O931" s="13" t="s">
        <v>1009</v>
      </c>
      <c r="P931" s="13" t="s">
        <v>1010</v>
      </c>
      <c r="Q931" s="11" t="s">
        <v>24</v>
      </c>
      <c r="R931" s="11" t="s">
        <v>25</v>
      </c>
    </row>
    <row r="932" spans="1:18" ht="24" x14ac:dyDescent="0.15">
      <c r="A932" s="11">
        <v>931</v>
      </c>
      <c r="B932" s="2" t="s">
        <v>2189</v>
      </c>
      <c r="C932" s="3" t="s">
        <v>2651</v>
      </c>
      <c r="D932" s="7">
        <f>VLOOKUP(C932,[1]圆通全网结算明细!$A:$B,2,0)</f>
        <v>5203805196</v>
      </c>
      <c r="E932" s="4">
        <v>101</v>
      </c>
      <c r="F932" s="5" t="s">
        <v>851</v>
      </c>
      <c r="G932" s="5" t="s">
        <v>2652</v>
      </c>
      <c r="H932" s="12" t="s">
        <v>298</v>
      </c>
      <c r="I932" s="12">
        <f t="shared" si="29"/>
        <v>1</v>
      </c>
      <c r="J932" s="12">
        <v>5</v>
      </c>
      <c r="K932" s="12">
        <v>2</v>
      </c>
      <c r="L932" s="12">
        <f t="shared" si="28"/>
        <v>5</v>
      </c>
      <c r="M932" s="2">
        <v>42981</v>
      </c>
      <c r="N932" s="16" t="s">
        <v>21</v>
      </c>
      <c r="O932" s="13" t="s">
        <v>1493</v>
      </c>
      <c r="P932" s="13" t="s">
        <v>1494</v>
      </c>
      <c r="Q932" s="11" t="s">
        <v>24</v>
      </c>
      <c r="R932" s="11" t="s">
        <v>134</v>
      </c>
    </row>
    <row r="933" spans="1:18" ht="24" x14ac:dyDescent="0.15">
      <c r="A933" s="11">
        <v>932</v>
      </c>
      <c r="B933" s="2" t="s">
        <v>2189</v>
      </c>
      <c r="C933" s="3" t="s">
        <v>2653</v>
      </c>
      <c r="D933" s="7">
        <f>VLOOKUP(C933,[1]圆通全网结算明细!$A:$B,2,0)</f>
        <v>5203689852</v>
      </c>
      <c r="E933" s="4">
        <v>101</v>
      </c>
      <c r="F933" s="5" t="s">
        <v>851</v>
      </c>
      <c r="G933" s="5" t="s">
        <v>2652</v>
      </c>
      <c r="H933" s="12" t="s">
        <v>181</v>
      </c>
      <c r="I933" s="12">
        <f t="shared" si="29"/>
        <v>1</v>
      </c>
      <c r="J933" s="12">
        <v>5</v>
      </c>
      <c r="K933" s="12">
        <v>2</v>
      </c>
      <c r="L933" s="12">
        <f t="shared" si="28"/>
        <v>5</v>
      </c>
      <c r="M933" s="2">
        <v>42981</v>
      </c>
      <c r="N933" s="16" t="s">
        <v>21</v>
      </c>
      <c r="O933" s="13" t="s">
        <v>1696</v>
      </c>
      <c r="P933" s="13" t="s">
        <v>1697</v>
      </c>
      <c r="Q933" s="11" t="s">
        <v>24</v>
      </c>
      <c r="R933" s="11" t="s">
        <v>134</v>
      </c>
    </row>
    <row r="934" spans="1:18" ht="24" x14ac:dyDescent="0.15">
      <c r="A934" s="11">
        <v>933</v>
      </c>
      <c r="B934" s="2" t="s">
        <v>2189</v>
      </c>
      <c r="C934" s="3" t="s">
        <v>2654</v>
      </c>
      <c r="D934" s="7">
        <f>VLOOKUP(C934,[1]圆通全网结算明细!$A:$B,2,0)</f>
        <v>5203797916</v>
      </c>
      <c r="E934" s="4">
        <v>101</v>
      </c>
      <c r="F934" s="5" t="s">
        <v>851</v>
      </c>
      <c r="G934" s="5" t="s">
        <v>2655</v>
      </c>
      <c r="H934" s="12" t="s">
        <v>117</v>
      </c>
      <c r="I934" s="12">
        <f t="shared" si="29"/>
        <v>1</v>
      </c>
      <c r="J934" s="12">
        <v>5</v>
      </c>
      <c r="K934" s="12">
        <v>2</v>
      </c>
      <c r="L934" s="12">
        <f t="shared" si="28"/>
        <v>5</v>
      </c>
      <c r="M934" s="2">
        <v>42981</v>
      </c>
      <c r="N934" s="16" t="s">
        <v>21</v>
      </c>
      <c r="O934" s="13" t="s">
        <v>2242</v>
      </c>
      <c r="P934" s="13" t="s">
        <v>2243</v>
      </c>
      <c r="Q934" s="11" t="s">
        <v>24</v>
      </c>
      <c r="R934" s="11" t="s">
        <v>25</v>
      </c>
    </row>
    <row r="935" spans="1:18" ht="36" x14ac:dyDescent="0.15">
      <c r="A935" s="11">
        <v>934</v>
      </c>
      <c r="B935" s="2" t="s">
        <v>2189</v>
      </c>
      <c r="C935" s="3" t="s">
        <v>2656</v>
      </c>
      <c r="D935" s="7">
        <f>VLOOKUP(C935,[1]圆通全网结算明细!$A:$B,2,0)</f>
        <v>5203692560</v>
      </c>
      <c r="E935" s="4">
        <v>101</v>
      </c>
      <c r="F935" s="5" t="s">
        <v>851</v>
      </c>
      <c r="G935" s="5" t="s">
        <v>2657</v>
      </c>
      <c r="H935" s="12" t="s">
        <v>1685</v>
      </c>
      <c r="I935" s="12">
        <f t="shared" si="29"/>
        <v>4</v>
      </c>
      <c r="J935" s="12">
        <v>5</v>
      </c>
      <c r="K935" s="12">
        <v>2</v>
      </c>
      <c r="L935" s="12">
        <f t="shared" si="28"/>
        <v>11</v>
      </c>
      <c r="M935" s="2">
        <v>42981</v>
      </c>
      <c r="N935" s="16" t="s">
        <v>21</v>
      </c>
      <c r="O935" s="13" t="s">
        <v>1686</v>
      </c>
      <c r="P935" s="13" t="s">
        <v>1687</v>
      </c>
      <c r="Q935" s="11" t="s">
        <v>24</v>
      </c>
      <c r="R935" s="11" t="s">
        <v>25</v>
      </c>
    </row>
    <row r="936" spans="1:18" ht="24" x14ac:dyDescent="0.15">
      <c r="A936" s="11">
        <v>935</v>
      </c>
      <c r="B936" s="2" t="s">
        <v>2189</v>
      </c>
      <c r="C936" s="3" t="s">
        <v>2658</v>
      </c>
      <c r="D936" s="7">
        <f>VLOOKUP(C936,[1]圆通全网结算明细!$A:$B,2,0)</f>
        <v>5203734265</v>
      </c>
      <c r="E936" s="4">
        <v>101</v>
      </c>
      <c r="F936" s="5" t="s">
        <v>851</v>
      </c>
      <c r="G936" s="5" t="s">
        <v>2659</v>
      </c>
      <c r="H936" s="12" t="s">
        <v>1819</v>
      </c>
      <c r="I936" s="12">
        <f t="shared" si="29"/>
        <v>1</v>
      </c>
      <c r="J936" s="12">
        <v>5</v>
      </c>
      <c r="K936" s="12">
        <v>2</v>
      </c>
      <c r="L936" s="12">
        <f t="shared" si="28"/>
        <v>5</v>
      </c>
      <c r="M936" s="2">
        <v>42981</v>
      </c>
      <c r="N936" s="16" t="s">
        <v>21</v>
      </c>
      <c r="O936" s="13" t="s">
        <v>2660</v>
      </c>
      <c r="P936" s="13" t="s">
        <v>2661</v>
      </c>
      <c r="Q936" s="11" t="s">
        <v>24</v>
      </c>
      <c r="R936" s="11" t="s">
        <v>25</v>
      </c>
    </row>
    <row r="937" spans="1:18" ht="24" x14ac:dyDescent="0.15">
      <c r="A937" s="11">
        <v>936</v>
      </c>
      <c r="B937" s="2" t="s">
        <v>2189</v>
      </c>
      <c r="C937" s="3" t="s">
        <v>2662</v>
      </c>
      <c r="D937" s="7">
        <f>VLOOKUP(C937,[1]圆通全网结算明细!$A:$B,2,0)</f>
        <v>5203729698</v>
      </c>
      <c r="E937" s="4">
        <v>101</v>
      </c>
      <c r="F937" s="5" t="s">
        <v>851</v>
      </c>
      <c r="G937" s="5" t="s">
        <v>2663</v>
      </c>
      <c r="H937" s="12" t="s">
        <v>641</v>
      </c>
      <c r="I937" s="12">
        <f t="shared" si="29"/>
        <v>1</v>
      </c>
      <c r="J937" s="12">
        <v>5</v>
      </c>
      <c r="K937" s="12">
        <v>2</v>
      </c>
      <c r="L937" s="12">
        <f t="shared" si="28"/>
        <v>5</v>
      </c>
      <c r="M937" s="2">
        <v>42981</v>
      </c>
      <c r="N937" s="16" t="s">
        <v>21</v>
      </c>
      <c r="O937" s="13" t="s">
        <v>2475</v>
      </c>
      <c r="P937" s="13" t="s">
        <v>2476</v>
      </c>
      <c r="Q937" s="11" t="s">
        <v>24</v>
      </c>
      <c r="R937" s="11" t="s">
        <v>25</v>
      </c>
    </row>
    <row r="938" spans="1:18" ht="24" x14ac:dyDescent="0.15">
      <c r="A938" s="11">
        <v>937</v>
      </c>
      <c r="B938" s="2" t="s">
        <v>2189</v>
      </c>
      <c r="C938" s="3" t="s">
        <v>2664</v>
      </c>
      <c r="D938" s="7">
        <f>VLOOKUP(C938,[1]圆通全网结算明细!$A:$B,2,0)</f>
        <v>5203773708</v>
      </c>
      <c r="E938" s="4">
        <v>101</v>
      </c>
      <c r="F938" s="5" t="s">
        <v>444</v>
      </c>
      <c r="G938" s="5" t="s">
        <v>2665</v>
      </c>
      <c r="H938" s="12" t="s">
        <v>785</v>
      </c>
      <c r="I938" s="12">
        <f t="shared" si="29"/>
        <v>1</v>
      </c>
      <c r="J938" s="12">
        <v>5</v>
      </c>
      <c r="K938" s="12">
        <v>2</v>
      </c>
      <c r="L938" s="12">
        <f t="shared" si="28"/>
        <v>5</v>
      </c>
      <c r="M938" s="2">
        <v>42981</v>
      </c>
      <c r="N938" s="16" t="s">
        <v>21</v>
      </c>
      <c r="O938" s="13" t="s">
        <v>2407</v>
      </c>
      <c r="P938" s="13" t="s">
        <v>2408</v>
      </c>
      <c r="Q938" s="11" t="s">
        <v>24</v>
      </c>
      <c r="R938" s="11" t="s">
        <v>25</v>
      </c>
    </row>
    <row r="939" spans="1:18" ht="36" x14ac:dyDescent="0.15">
      <c r="A939" s="11">
        <v>938</v>
      </c>
      <c r="B939" s="2" t="s">
        <v>2189</v>
      </c>
      <c r="C939" s="3" t="s">
        <v>2666</v>
      </c>
      <c r="D939" s="7">
        <f>VLOOKUP(C939,[1]圆通全网结算明细!$A:$B,2,0)</f>
        <v>5203703623</v>
      </c>
      <c r="E939" s="4">
        <v>101</v>
      </c>
      <c r="F939" s="5" t="s">
        <v>255</v>
      </c>
      <c r="G939" s="5" t="s">
        <v>2667</v>
      </c>
      <c r="H939" s="12" t="s">
        <v>45</v>
      </c>
      <c r="I939" s="12">
        <f t="shared" si="29"/>
        <v>2</v>
      </c>
      <c r="J939" s="12">
        <v>5</v>
      </c>
      <c r="K939" s="12">
        <v>2</v>
      </c>
      <c r="L939" s="12">
        <f t="shared" si="28"/>
        <v>7</v>
      </c>
      <c r="M939" s="2">
        <v>42981</v>
      </c>
      <c r="N939" s="16" t="s">
        <v>21</v>
      </c>
      <c r="O939" s="13" t="s">
        <v>22</v>
      </c>
      <c r="P939" s="13" t="s">
        <v>23</v>
      </c>
      <c r="Q939" s="11" t="s">
        <v>24</v>
      </c>
      <c r="R939" s="11" t="s">
        <v>25</v>
      </c>
    </row>
    <row r="940" spans="1:18" ht="24" x14ac:dyDescent="0.15">
      <c r="A940" s="11">
        <v>939</v>
      </c>
      <c r="B940" s="2" t="s">
        <v>2189</v>
      </c>
      <c r="C940" s="3" t="s">
        <v>2668</v>
      </c>
      <c r="D940" s="7">
        <f>VLOOKUP(C940,[1]圆通全网结算明细!$A:$B,2,0)</f>
        <v>5203731698</v>
      </c>
      <c r="E940" s="4">
        <v>101</v>
      </c>
      <c r="F940" s="5" t="s">
        <v>255</v>
      </c>
      <c r="G940" s="5" t="s">
        <v>2669</v>
      </c>
      <c r="H940" s="12" t="s">
        <v>1076</v>
      </c>
      <c r="I940" s="12">
        <f t="shared" si="29"/>
        <v>5</v>
      </c>
      <c r="J940" s="12">
        <v>5</v>
      </c>
      <c r="K940" s="12">
        <v>2</v>
      </c>
      <c r="L940" s="12">
        <f t="shared" si="28"/>
        <v>13</v>
      </c>
      <c r="M940" s="2">
        <v>42981</v>
      </c>
      <c r="N940" s="16" t="s">
        <v>21</v>
      </c>
      <c r="O940" s="13" t="s">
        <v>2254</v>
      </c>
      <c r="P940" s="13" t="s">
        <v>2255</v>
      </c>
      <c r="Q940" s="11" t="s">
        <v>24</v>
      </c>
      <c r="R940" s="11" t="s">
        <v>89</v>
      </c>
    </row>
    <row r="941" spans="1:18" ht="24" x14ac:dyDescent="0.15">
      <c r="A941" s="11">
        <v>940</v>
      </c>
      <c r="B941" s="2" t="s">
        <v>2189</v>
      </c>
      <c r="C941" s="3" t="s">
        <v>2670</v>
      </c>
      <c r="D941" s="7">
        <f>VLOOKUP(C941,[1]圆通全网结算明细!$A:$B,2,0)</f>
        <v>5203699968</v>
      </c>
      <c r="E941" s="4">
        <v>101</v>
      </c>
      <c r="F941" s="5" t="s">
        <v>255</v>
      </c>
      <c r="G941" s="5" t="s">
        <v>2671</v>
      </c>
      <c r="H941" s="12" t="s">
        <v>298</v>
      </c>
      <c r="I941" s="12">
        <f t="shared" si="29"/>
        <v>1</v>
      </c>
      <c r="J941" s="12">
        <v>5</v>
      </c>
      <c r="K941" s="12">
        <v>2</v>
      </c>
      <c r="L941" s="12">
        <f t="shared" si="28"/>
        <v>5</v>
      </c>
      <c r="M941" s="2">
        <v>42981</v>
      </c>
      <c r="N941" s="16" t="s">
        <v>21</v>
      </c>
      <c r="O941" s="13" t="s">
        <v>2339</v>
      </c>
      <c r="P941" s="13" t="s">
        <v>2340</v>
      </c>
      <c r="Q941" s="11" t="s">
        <v>24</v>
      </c>
      <c r="R941" s="11" t="s">
        <v>25</v>
      </c>
    </row>
    <row r="942" spans="1:18" ht="24" x14ac:dyDescent="0.15">
      <c r="A942" s="11">
        <v>941</v>
      </c>
      <c r="B942" s="2" t="s">
        <v>2189</v>
      </c>
      <c r="C942" s="3" t="s">
        <v>2672</v>
      </c>
      <c r="D942" s="7">
        <f>VLOOKUP(C942,[1]圆通全网结算明细!$A:$B,2,0)</f>
        <v>5203789133</v>
      </c>
      <c r="E942" s="4">
        <v>101</v>
      </c>
      <c r="F942" s="5" t="s">
        <v>255</v>
      </c>
      <c r="G942" s="5" t="s">
        <v>2671</v>
      </c>
      <c r="H942" s="12" t="s">
        <v>86</v>
      </c>
      <c r="I942" s="12">
        <f t="shared" si="29"/>
        <v>3</v>
      </c>
      <c r="J942" s="12">
        <v>5</v>
      </c>
      <c r="K942" s="12">
        <v>2</v>
      </c>
      <c r="L942" s="12">
        <f t="shared" si="28"/>
        <v>9</v>
      </c>
      <c r="M942" s="2">
        <v>42981</v>
      </c>
      <c r="N942" s="16" t="s">
        <v>21</v>
      </c>
      <c r="O942" s="13" t="s">
        <v>447</v>
      </c>
      <c r="P942" s="13" t="s">
        <v>448</v>
      </c>
      <c r="Q942" s="11" t="s">
        <v>24</v>
      </c>
      <c r="R942" s="11" t="s">
        <v>25</v>
      </c>
    </row>
    <row r="943" spans="1:18" ht="36" x14ac:dyDescent="0.15">
      <c r="A943" s="11">
        <v>942</v>
      </c>
      <c r="B943" s="2" t="s">
        <v>2189</v>
      </c>
      <c r="C943" s="3" t="s">
        <v>2673</v>
      </c>
      <c r="D943" s="7">
        <f>VLOOKUP(C943,[1]圆通全网结算明细!$A:$B,2,0)</f>
        <v>5203754052</v>
      </c>
      <c r="E943" s="4">
        <v>101</v>
      </c>
      <c r="F943" s="5" t="s">
        <v>255</v>
      </c>
      <c r="G943" s="5" t="s">
        <v>2674</v>
      </c>
      <c r="H943" s="12" t="s">
        <v>2675</v>
      </c>
      <c r="I943" s="12">
        <f t="shared" si="29"/>
        <v>3</v>
      </c>
      <c r="J943" s="12">
        <v>5</v>
      </c>
      <c r="K943" s="12">
        <v>2</v>
      </c>
      <c r="L943" s="12">
        <f t="shared" si="28"/>
        <v>9</v>
      </c>
      <c r="M943" s="2">
        <v>42981</v>
      </c>
      <c r="N943" s="16" t="s">
        <v>21</v>
      </c>
      <c r="O943" s="13" t="s">
        <v>469</v>
      </c>
      <c r="P943" s="13" t="s">
        <v>470</v>
      </c>
      <c r="Q943" s="11" t="s">
        <v>24</v>
      </c>
      <c r="R943" s="11" t="s">
        <v>25</v>
      </c>
    </row>
    <row r="944" spans="1:18" ht="24" x14ac:dyDescent="0.15">
      <c r="A944" s="11">
        <v>943</v>
      </c>
      <c r="B944" s="2" t="s">
        <v>2189</v>
      </c>
      <c r="C944" s="3" t="s">
        <v>2676</v>
      </c>
      <c r="D944" s="7">
        <f>VLOOKUP(C944,[1]圆通全网结算明细!$A:$B,2,0)</f>
        <v>5203773898</v>
      </c>
      <c r="E944" s="4">
        <v>101</v>
      </c>
      <c r="F944" s="5" t="s">
        <v>255</v>
      </c>
      <c r="G944" s="5" t="s">
        <v>2677</v>
      </c>
      <c r="H944" s="12" t="s">
        <v>105</v>
      </c>
      <c r="I944" s="12">
        <f t="shared" si="29"/>
        <v>5</v>
      </c>
      <c r="J944" s="12">
        <v>5</v>
      </c>
      <c r="K944" s="12">
        <v>2</v>
      </c>
      <c r="L944" s="12">
        <f t="shared" si="28"/>
        <v>13</v>
      </c>
      <c r="M944" s="2">
        <v>42981</v>
      </c>
      <c r="N944" s="16" t="s">
        <v>21</v>
      </c>
      <c r="O944" s="13" t="s">
        <v>2254</v>
      </c>
      <c r="P944" s="13" t="s">
        <v>2255</v>
      </c>
      <c r="Q944" s="11" t="s">
        <v>24</v>
      </c>
      <c r="R944" s="11" t="s">
        <v>89</v>
      </c>
    </row>
    <row r="945" spans="1:18" ht="24" x14ac:dyDescent="0.15">
      <c r="A945" s="11">
        <v>944</v>
      </c>
      <c r="B945" s="2" t="s">
        <v>2189</v>
      </c>
      <c r="C945" s="3" t="s">
        <v>2678</v>
      </c>
      <c r="D945" s="7">
        <f>VLOOKUP(C945,[1]圆通全网结算明细!$A:$B,2,0)</f>
        <v>5203806587</v>
      </c>
      <c r="E945" s="4">
        <v>101</v>
      </c>
      <c r="F945" s="5" t="s">
        <v>255</v>
      </c>
      <c r="G945" s="5" t="s">
        <v>2679</v>
      </c>
      <c r="H945" s="12" t="s">
        <v>372</v>
      </c>
      <c r="I945" s="12">
        <f t="shared" si="29"/>
        <v>1</v>
      </c>
      <c r="J945" s="12">
        <v>5</v>
      </c>
      <c r="K945" s="12">
        <v>2</v>
      </c>
      <c r="L945" s="12">
        <f t="shared" si="28"/>
        <v>5</v>
      </c>
      <c r="M945" s="2">
        <v>42981</v>
      </c>
      <c r="N945" s="16" t="s">
        <v>21</v>
      </c>
      <c r="O945" s="13" t="s">
        <v>1523</v>
      </c>
      <c r="P945" s="13" t="s">
        <v>1524</v>
      </c>
      <c r="Q945" s="11" t="s">
        <v>24</v>
      </c>
      <c r="R945" s="11" t="s">
        <v>25</v>
      </c>
    </row>
    <row r="946" spans="1:18" ht="36" x14ac:dyDescent="0.15">
      <c r="A946" s="11">
        <v>945</v>
      </c>
      <c r="B946" s="2" t="s">
        <v>2189</v>
      </c>
      <c r="C946" s="3" t="s">
        <v>2680</v>
      </c>
      <c r="D946" s="7">
        <f>VLOOKUP(C946,[1]圆通全网结算明细!$A:$B,2,0)</f>
        <v>5203716310</v>
      </c>
      <c r="E946" s="4">
        <v>101</v>
      </c>
      <c r="F946" s="5" t="s">
        <v>255</v>
      </c>
      <c r="G946" s="5" t="s">
        <v>2681</v>
      </c>
      <c r="H946" s="12" t="s">
        <v>383</v>
      </c>
      <c r="I946" s="12">
        <f t="shared" si="29"/>
        <v>1</v>
      </c>
      <c r="J946" s="12">
        <v>5</v>
      </c>
      <c r="K946" s="12">
        <v>2</v>
      </c>
      <c r="L946" s="12">
        <f t="shared" si="28"/>
        <v>5</v>
      </c>
      <c r="M946" s="2">
        <v>42981</v>
      </c>
      <c r="N946" s="16" t="s">
        <v>21</v>
      </c>
      <c r="O946" s="13" t="s">
        <v>457</v>
      </c>
      <c r="P946" s="13" t="s">
        <v>458</v>
      </c>
      <c r="Q946" s="11" t="s">
        <v>24</v>
      </c>
      <c r="R946" s="11" t="s">
        <v>89</v>
      </c>
    </row>
    <row r="947" spans="1:18" ht="24" x14ac:dyDescent="0.15">
      <c r="A947" s="11">
        <v>946</v>
      </c>
      <c r="B947" s="2" t="s">
        <v>2189</v>
      </c>
      <c r="C947" s="3" t="s">
        <v>2682</v>
      </c>
      <c r="D947" s="7">
        <f>VLOOKUP(C947,[1]圆通全网结算明细!$A:$B,2,0)</f>
        <v>5203753615</v>
      </c>
      <c r="E947" s="4">
        <v>101</v>
      </c>
      <c r="F947" s="5" t="s">
        <v>255</v>
      </c>
      <c r="G947" s="5" t="s">
        <v>2683</v>
      </c>
      <c r="H947" s="12" t="s">
        <v>1529</v>
      </c>
      <c r="I947" s="12">
        <f t="shared" si="29"/>
        <v>3</v>
      </c>
      <c r="J947" s="12">
        <v>5</v>
      </c>
      <c r="K947" s="12">
        <v>2</v>
      </c>
      <c r="L947" s="12">
        <f t="shared" si="28"/>
        <v>9</v>
      </c>
      <c r="M947" s="2">
        <v>42981</v>
      </c>
      <c r="N947" s="16" t="s">
        <v>21</v>
      </c>
      <c r="O947" s="13" t="s">
        <v>1144</v>
      </c>
      <c r="P947" s="13" t="s">
        <v>1145</v>
      </c>
      <c r="Q947" s="11" t="s">
        <v>24</v>
      </c>
      <c r="R947" s="11" t="s">
        <v>25</v>
      </c>
    </row>
    <row r="948" spans="1:18" ht="24" x14ac:dyDescent="0.15">
      <c r="A948" s="11">
        <v>947</v>
      </c>
      <c r="B948" s="2" t="s">
        <v>2189</v>
      </c>
      <c r="C948" s="3" t="s">
        <v>2684</v>
      </c>
      <c r="D948" s="7">
        <f>VLOOKUP(C948,[1]圆通全网结算明细!$A:$B,2,0)</f>
        <v>5203747410</v>
      </c>
      <c r="E948" s="4">
        <v>101</v>
      </c>
      <c r="F948" s="5" t="s">
        <v>255</v>
      </c>
      <c r="G948" s="5" t="s">
        <v>2685</v>
      </c>
      <c r="H948" s="12" t="s">
        <v>298</v>
      </c>
      <c r="I948" s="12">
        <f t="shared" si="29"/>
        <v>1</v>
      </c>
      <c r="J948" s="12">
        <v>5</v>
      </c>
      <c r="K948" s="12">
        <v>2</v>
      </c>
      <c r="L948" s="12">
        <f t="shared" si="28"/>
        <v>5</v>
      </c>
      <c r="M948" s="2">
        <v>42981</v>
      </c>
      <c r="N948" s="16" t="s">
        <v>21</v>
      </c>
      <c r="O948" s="13" t="s">
        <v>710</v>
      </c>
      <c r="P948" s="13" t="s">
        <v>711</v>
      </c>
      <c r="Q948" s="11" t="s">
        <v>24</v>
      </c>
      <c r="R948" s="11" t="s">
        <v>25</v>
      </c>
    </row>
    <row r="949" spans="1:18" ht="24" x14ac:dyDescent="0.15">
      <c r="A949" s="11">
        <v>948</v>
      </c>
      <c r="B949" s="2" t="s">
        <v>2189</v>
      </c>
      <c r="C949" s="3" t="s">
        <v>2686</v>
      </c>
      <c r="D949" s="7">
        <f>VLOOKUP(C949,[1]圆通全网结算明细!$A:$B,2,0)</f>
        <v>5203765434</v>
      </c>
      <c r="E949" s="4">
        <v>101</v>
      </c>
      <c r="F949" s="5" t="s">
        <v>255</v>
      </c>
      <c r="G949" s="5" t="s">
        <v>2687</v>
      </c>
      <c r="H949" s="12" t="s">
        <v>417</v>
      </c>
      <c r="I949" s="12">
        <f t="shared" si="29"/>
        <v>2</v>
      </c>
      <c r="J949" s="12">
        <v>5</v>
      </c>
      <c r="K949" s="12">
        <v>2</v>
      </c>
      <c r="L949" s="12">
        <f t="shared" si="28"/>
        <v>7</v>
      </c>
      <c r="M949" s="2">
        <v>42981</v>
      </c>
      <c r="N949" s="16" t="s">
        <v>21</v>
      </c>
      <c r="O949" s="13" t="s">
        <v>22</v>
      </c>
      <c r="P949" s="13" t="s">
        <v>23</v>
      </c>
      <c r="Q949" s="11" t="s">
        <v>24</v>
      </c>
      <c r="R949" s="11" t="s">
        <v>89</v>
      </c>
    </row>
    <row r="950" spans="1:18" ht="24" x14ac:dyDescent="0.15">
      <c r="A950" s="11">
        <v>949</v>
      </c>
      <c r="B950" s="2" t="s">
        <v>2189</v>
      </c>
      <c r="C950" s="3" t="s">
        <v>2688</v>
      </c>
      <c r="D950" s="7">
        <f>VLOOKUP(C950,[1]圆通全网结算明细!$A:$B,2,0)</f>
        <v>5203699637</v>
      </c>
      <c r="E950" s="4">
        <v>101</v>
      </c>
      <c r="F950" s="5" t="s">
        <v>255</v>
      </c>
      <c r="G950" s="5" t="s">
        <v>2689</v>
      </c>
      <c r="H950" s="12" t="s">
        <v>1587</v>
      </c>
      <c r="I950" s="12">
        <f t="shared" si="29"/>
        <v>2</v>
      </c>
      <c r="J950" s="12">
        <v>5</v>
      </c>
      <c r="K950" s="12">
        <v>2</v>
      </c>
      <c r="L950" s="12">
        <f t="shared" si="28"/>
        <v>7</v>
      </c>
      <c r="M950" s="2">
        <v>42981</v>
      </c>
      <c r="N950" s="16" t="s">
        <v>21</v>
      </c>
      <c r="O950" s="13" t="s">
        <v>22</v>
      </c>
      <c r="P950" s="13" t="s">
        <v>23</v>
      </c>
      <c r="Q950" s="11" t="s">
        <v>24</v>
      </c>
      <c r="R950" s="11" t="s">
        <v>89</v>
      </c>
    </row>
    <row r="951" spans="1:18" ht="24" x14ac:dyDescent="0.15">
      <c r="A951" s="11">
        <v>950</v>
      </c>
      <c r="B951" s="2" t="s">
        <v>2189</v>
      </c>
      <c r="C951" s="3" t="s">
        <v>2690</v>
      </c>
      <c r="D951" s="7">
        <f>VLOOKUP(C951,[1]圆通全网结算明细!$A:$B,2,0)</f>
        <v>5203797224</v>
      </c>
      <c r="E951" s="4">
        <v>101</v>
      </c>
      <c r="F951" s="5" t="s">
        <v>255</v>
      </c>
      <c r="G951" s="5" t="s">
        <v>2689</v>
      </c>
      <c r="H951" s="12" t="s">
        <v>782</v>
      </c>
      <c r="I951" s="12">
        <f t="shared" si="29"/>
        <v>1</v>
      </c>
      <c r="J951" s="12">
        <v>5</v>
      </c>
      <c r="K951" s="12">
        <v>2</v>
      </c>
      <c r="L951" s="12">
        <f t="shared" si="28"/>
        <v>5</v>
      </c>
      <c r="M951" s="2">
        <v>42981</v>
      </c>
      <c r="N951" s="16" t="s">
        <v>21</v>
      </c>
      <c r="O951" s="13" t="s">
        <v>710</v>
      </c>
      <c r="P951" s="13" t="s">
        <v>711</v>
      </c>
      <c r="Q951" s="11" t="s">
        <v>24</v>
      </c>
      <c r="R951" s="11" t="s">
        <v>89</v>
      </c>
    </row>
    <row r="952" spans="1:18" ht="36" x14ac:dyDescent="0.15">
      <c r="A952" s="11">
        <v>951</v>
      </c>
      <c r="B952" s="2" t="s">
        <v>2189</v>
      </c>
      <c r="C952" s="3" t="s">
        <v>2691</v>
      </c>
      <c r="D952" s="7">
        <f>VLOOKUP(C952,[1]圆通全网结算明细!$A:$B,2,0)</f>
        <v>5203755670</v>
      </c>
      <c r="E952" s="4">
        <v>101</v>
      </c>
      <c r="F952" s="5" t="s">
        <v>2452</v>
      </c>
      <c r="G952" s="5" t="s">
        <v>2692</v>
      </c>
      <c r="H952" s="12" t="s">
        <v>2693</v>
      </c>
      <c r="I952" s="12">
        <f t="shared" si="29"/>
        <v>3</v>
      </c>
      <c r="J952" s="12">
        <v>5</v>
      </c>
      <c r="K952" s="12">
        <v>2</v>
      </c>
      <c r="L952" s="12">
        <f t="shared" si="28"/>
        <v>9</v>
      </c>
      <c r="M952" s="2">
        <v>42981</v>
      </c>
      <c r="N952" s="16" t="s">
        <v>21</v>
      </c>
      <c r="O952" s="13" t="s">
        <v>489</v>
      </c>
      <c r="P952" s="13" t="s">
        <v>490</v>
      </c>
      <c r="Q952" s="11" t="s">
        <v>24</v>
      </c>
      <c r="R952" s="11" t="s">
        <v>25</v>
      </c>
    </row>
    <row r="953" spans="1:18" ht="24" x14ac:dyDescent="0.15">
      <c r="A953" s="11">
        <v>952</v>
      </c>
      <c r="B953" s="2" t="s">
        <v>2189</v>
      </c>
      <c r="C953" s="3" t="s">
        <v>2694</v>
      </c>
      <c r="D953" s="7">
        <f>VLOOKUP(C953,[1]圆通全网结算明细!$A:$B,2,0)</f>
        <v>5203720112</v>
      </c>
      <c r="E953" s="4">
        <v>101</v>
      </c>
      <c r="F953" s="5" t="s">
        <v>255</v>
      </c>
      <c r="G953" s="5" t="s">
        <v>2695</v>
      </c>
      <c r="H953" s="12" t="s">
        <v>330</v>
      </c>
      <c r="I953" s="12">
        <f t="shared" si="29"/>
        <v>3</v>
      </c>
      <c r="J953" s="12">
        <v>5</v>
      </c>
      <c r="K953" s="12">
        <v>2</v>
      </c>
      <c r="L953" s="12">
        <f t="shared" si="28"/>
        <v>9</v>
      </c>
      <c r="M953" s="2">
        <v>42981</v>
      </c>
      <c r="N953" s="16" t="s">
        <v>21</v>
      </c>
      <c r="O953" s="13" t="s">
        <v>72</v>
      </c>
      <c r="P953" s="13" t="s">
        <v>73</v>
      </c>
      <c r="Q953" s="11" t="s">
        <v>24</v>
      </c>
      <c r="R953" s="11" t="s">
        <v>25</v>
      </c>
    </row>
    <row r="954" spans="1:18" ht="24" x14ac:dyDescent="0.15">
      <c r="A954" s="11">
        <v>953</v>
      </c>
      <c r="B954" s="2" t="s">
        <v>2189</v>
      </c>
      <c r="C954" s="3" t="s">
        <v>2696</v>
      </c>
      <c r="D954" s="7">
        <f>VLOOKUP(C954,[1]圆通全网结算明细!$A:$B,2,0)</f>
        <v>5203740435</v>
      </c>
      <c r="E954" s="4">
        <v>101</v>
      </c>
      <c r="F954" s="5" t="s">
        <v>255</v>
      </c>
      <c r="G954" s="5" t="s">
        <v>2697</v>
      </c>
      <c r="H954" s="12" t="s">
        <v>1219</v>
      </c>
      <c r="I954" s="12">
        <f t="shared" si="29"/>
        <v>5</v>
      </c>
      <c r="J954" s="12">
        <v>5</v>
      </c>
      <c r="K954" s="12">
        <v>2</v>
      </c>
      <c r="L954" s="12">
        <f t="shared" si="28"/>
        <v>13</v>
      </c>
      <c r="M954" s="2">
        <v>42981</v>
      </c>
      <c r="N954" s="16" t="s">
        <v>21</v>
      </c>
      <c r="O954" s="13" t="s">
        <v>2254</v>
      </c>
      <c r="P954" s="13" t="s">
        <v>2255</v>
      </c>
      <c r="Q954" s="11" t="s">
        <v>24</v>
      </c>
      <c r="R954" s="11" t="s">
        <v>89</v>
      </c>
    </row>
    <row r="955" spans="1:18" ht="24" x14ac:dyDescent="0.15">
      <c r="A955" s="11">
        <v>954</v>
      </c>
      <c r="B955" s="2" t="s">
        <v>2189</v>
      </c>
      <c r="C955" s="3" t="s">
        <v>2698</v>
      </c>
      <c r="D955" s="7">
        <f>VLOOKUP(C955,[1]圆通全网结算明细!$A:$B,2,0)</f>
        <v>5203707550</v>
      </c>
      <c r="E955" s="4">
        <v>101</v>
      </c>
      <c r="F955" s="5" t="s">
        <v>255</v>
      </c>
      <c r="G955" s="5" t="s">
        <v>2699</v>
      </c>
      <c r="H955" s="12" t="s">
        <v>395</v>
      </c>
      <c r="I955" s="12">
        <f t="shared" si="29"/>
        <v>2</v>
      </c>
      <c r="J955" s="12">
        <v>5</v>
      </c>
      <c r="K955" s="12">
        <v>2</v>
      </c>
      <c r="L955" s="12">
        <f t="shared" si="28"/>
        <v>7</v>
      </c>
      <c r="M955" s="2">
        <v>42981</v>
      </c>
      <c r="N955" s="16" t="s">
        <v>21</v>
      </c>
      <c r="O955" s="13" t="s">
        <v>22</v>
      </c>
      <c r="P955" s="13" t="s">
        <v>23</v>
      </c>
      <c r="Q955" s="11" t="s">
        <v>24</v>
      </c>
      <c r="R955" s="11" t="s">
        <v>89</v>
      </c>
    </row>
    <row r="956" spans="1:18" ht="24" x14ac:dyDescent="0.15">
      <c r="A956" s="11">
        <v>955</v>
      </c>
      <c r="B956" s="2" t="s">
        <v>2189</v>
      </c>
      <c r="C956" s="3" t="s">
        <v>2700</v>
      </c>
      <c r="D956" s="7">
        <f>VLOOKUP(C956,[1]圆通全网结算明细!$A:$B,2,0)</f>
        <v>5203753680</v>
      </c>
      <c r="E956" s="4">
        <v>101</v>
      </c>
      <c r="F956" s="5" t="s">
        <v>255</v>
      </c>
      <c r="G956" s="5" t="s">
        <v>2701</v>
      </c>
      <c r="H956" s="12" t="s">
        <v>383</v>
      </c>
      <c r="I956" s="12">
        <f t="shared" si="29"/>
        <v>1</v>
      </c>
      <c r="J956" s="12">
        <v>5</v>
      </c>
      <c r="K956" s="12">
        <v>2</v>
      </c>
      <c r="L956" s="12">
        <f t="shared" si="28"/>
        <v>5</v>
      </c>
      <c r="M956" s="2">
        <v>42981</v>
      </c>
      <c r="N956" s="16" t="s">
        <v>21</v>
      </c>
      <c r="O956" s="13" t="s">
        <v>2702</v>
      </c>
      <c r="P956" s="13" t="s">
        <v>2703</v>
      </c>
      <c r="Q956" s="11" t="s">
        <v>24</v>
      </c>
      <c r="R956" s="11" t="s">
        <v>25</v>
      </c>
    </row>
    <row r="957" spans="1:18" ht="24" x14ac:dyDescent="0.15">
      <c r="A957" s="11">
        <v>956</v>
      </c>
      <c r="B957" s="2" t="s">
        <v>2189</v>
      </c>
      <c r="C957" s="3" t="s">
        <v>2704</v>
      </c>
      <c r="D957" s="7">
        <f>VLOOKUP(C957,[1]圆通全网结算明细!$A:$B,2,0)</f>
        <v>5203732051</v>
      </c>
      <c r="E957" s="4">
        <v>101</v>
      </c>
      <c r="F957" s="5" t="s">
        <v>255</v>
      </c>
      <c r="G957" s="5" t="s">
        <v>2705</v>
      </c>
      <c r="H957" s="12" t="s">
        <v>383</v>
      </c>
      <c r="I957" s="12">
        <f t="shared" si="29"/>
        <v>1</v>
      </c>
      <c r="J957" s="12">
        <v>5</v>
      </c>
      <c r="K957" s="12">
        <v>2</v>
      </c>
      <c r="L957" s="12">
        <f t="shared" si="28"/>
        <v>5</v>
      </c>
      <c r="M957" s="2">
        <v>42981</v>
      </c>
      <c r="N957" s="16" t="s">
        <v>21</v>
      </c>
      <c r="O957" s="13" t="s">
        <v>2706</v>
      </c>
      <c r="P957" s="13" t="s">
        <v>2707</v>
      </c>
      <c r="Q957" s="11" t="s">
        <v>24</v>
      </c>
      <c r="R957" s="11" t="s">
        <v>89</v>
      </c>
    </row>
    <row r="958" spans="1:18" ht="36" x14ac:dyDescent="0.15">
      <c r="A958" s="11">
        <v>957</v>
      </c>
      <c r="B958" s="2" t="s">
        <v>2189</v>
      </c>
      <c r="C958" s="3" t="s">
        <v>2708</v>
      </c>
      <c r="D958" s="7">
        <f>VLOOKUP(C958,[1]圆通全网结算明细!$A:$B,2,0)</f>
        <v>5203764112</v>
      </c>
      <c r="E958" s="4">
        <v>101</v>
      </c>
      <c r="F958" s="5" t="s">
        <v>136</v>
      </c>
      <c r="G958" s="5" t="s">
        <v>2709</v>
      </c>
      <c r="H958" s="12" t="s">
        <v>998</v>
      </c>
      <c r="I958" s="12">
        <f t="shared" si="29"/>
        <v>1</v>
      </c>
      <c r="J958" s="12">
        <v>5</v>
      </c>
      <c r="K958" s="12">
        <v>2</v>
      </c>
      <c r="L958" s="12">
        <f t="shared" si="28"/>
        <v>5</v>
      </c>
      <c r="M958" s="2">
        <v>42981</v>
      </c>
      <c r="N958" s="16" t="s">
        <v>21</v>
      </c>
      <c r="O958" s="13" t="s">
        <v>875</v>
      </c>
      <c r="P958" s="13" t="s">
        <v>876</v>
      </c>
      <c r="Q958" s="11" t="s">
        <v>24</v>
      </c>
      <c r="R958" s="11" t="s">
        <v>25</v>
      </c>
    </row>
    <row r="959" spans="1:18" ht="24" x14ac:dyDescent="0.15">
      <c r="A959" s="11">
        <v>958</v>
      </c>
      <c r="B959" s="2" t="s">
        <v>2189</v>
      </c>
      <c r="C959" s="3" t="s">
        <v>2710</v>
      </c>
      <c r="D959" s="7">
        <f>VLOOKUP(C959,[1]圆通全网结算明细!$A:$B,2,0)</f>
        <v>5203688908</v>
      </c>
      <c r="E959" s="4">
        <v>101</v>
      </c>
      <c r="F959" s="5" t="s">
        <v>432</v>
      </c>
      <c r="G959" s="5" t="s">
        <v>2711</v>
      </c>
      <c r="H959" s="12" t="s">
        <v>290</v>
      </c>
      <c r="I959" s="12">
        <f t="shared" si="29"/>
        <v>1</v>
      </c>
      <c r="J959" s="12">
        <v>5</v>
      </c>
      <c r="K959" s="12">
        <v>2</v>
      </c>
      <c r="L959" s="12">
        <f t="shared" si="28"/>
        <v>5</v>
      </c>
      <c r="M959" s="2">
        <v>42981</v>
      </c>
      <c r="N959" s="16" t="s">
        <v>21</v>
      </c>
      <c r="O959" s="13" t="s">
        <v>186</v>
      </c>
      <c r="P959" s="13" t="s">
        <v>187</v>
      </c>
      <c r="Q959" s="11" t="s">
        <v>24</v>
      </c>
      <c r="R959" s="11" t="s">
        <v>25</v>
      </c>
    </row>
    <row r="960" spans="1:18" ht="24" x14ac:dyDescent="0.15">
      <c r="A960" s="11">
        <v>959</v>
      </c>
      <c r="B960" s="2" t="s">
        <v>2189</v>
      </c>
      <c r="C960" s="3" t="s">
        <v>2712</v>
      </c>
      <c r="D960" s="7">
        <f>VLOOKUP(C960,[1]圆通全网结算明细!$A:$B,2,0)</f>
        <v>5203796216</v>
      </c>
      <c r="E960" s="4">
        <v>101</v>
      </c>
      <c r="F960" s="5" t="s">
        <v>432</v>
      </c>
      <c r="G960" s="5" t="s">
        <v>2711</v>
      </c>
      <c r="H960" s="12" t="s">
        <v>1342</v>
      </c>
      <c r="I960" s="12">
        <f t="shared" si="29"/>
        <v>1</v>
      </c>
      <c r="J960" s="12">
        <v>5</v>
      </c>
      <c r="K960" s="12">
        <v>2</v>
      </c>
      <c r="L960" s="12">
        <f t="shared" si="28"/>
        <v>5</v>
      </c>
      <c r="M960" s="2">
        <v>42981</v>
      </c>
      <c r="N960" s="16" t="s">
        <v>21</v>
      </c>
      <c r="O960" s="13" t="s">
        <v>1285</v>
      </c>
      <c r="P960" s="13" t="s">
        <v>1286</v>
      </c>
      <c r="Q960" s="11" t="s">
        <v>24</v>
      </c>
      <c r="R960" s="11" t="s">
        <v>25</v>
      </c>
    </row>
    <row r="961" spans="1:18" ht="24" x14ac:dyDescent="0.15">
      <c r="A961" s="11">
        <v>960</v>
      </c>
      <c r="B961" s="2" t="s">
        <v>2189</v>
      </c>
      <c r="C961" s="3" t="s">
        <v>2713</v>
      </c>
      <c r="D961" s="7">
        <f>VLOOKUP(C961,[1]圆通全网结算明细!$A:$B,2,0)</f>
        <v>5203713351</v>
      </c>
      <c r="E961" s="4">
        <v>101</v>
      </c>
      <c r="F961" s="5" t="s">
        <v>432</v>
      </c>
      <c r="G961" s="5" t="s">
        <v>2714</v>
      </c>
      <c r="H961" s="12" t="s">
        <v>782</v>
      </c>
      <c r="I961" s="12">
        <f t="shared" si="29"/>
        <v>1</v>
      </c>
      <c r="J961" s="12">
        <v>5</v>
      </c>
      <c r="K961" s="12">
        <v>2</v>
      </c>
      <c r="L961" s="12">
        <f t="shared" si="28"/>
        <v>5</v>
      </c>
      <c r="M961" s="2">
        <v>42981</v>
      </c>
      <c r="N961" s="16" t="s">
        <v>21</v>
      </c>
      <c r="O961" s="13" t="s">
        <v>2715</v>
      </c>
      <c r="P961" s="13" t="s">
        <v>2716</v>
      </c>
      <c r="Q961" s="11" t="s">
        <v>24</v>
      </c>
      <c r="R961" s="11" t="s">
        <v>25</v>
      </c>
    </row>
    <row r="962" spans="1:18" ht="24" x14ac:dyDescent="0.15">
      <c r="A962" s="11">
        <v>961</v>
      </c>
      <c r="B962" s="2" t="s">
        <v>2189</v>
      </c>
      <c r="C962" s="3" t="s">
        <v>2717</v>
      </c>
      <c r="D962" s="7">
        <f>VLOOKUP(C962,[1]圆通全网结算明细!$A:$B,2,0)</f>
        <v>5203705860</v>
      </c>
      <c r="E962" s="4">
        <v>101</v>
      </c>
      <c r="F962" s="5" t="s">
        <v>255</v>
      </c>
      <c r="G962" s="5" t="s">
        <v>2718</v>
      </c>
      <c r="H962" s="12" t="s">
        <v>1776</v>
      </c>
      <c r="I962" s="12">
        <f t="shared" si="29"/>
        <v>5</v>
      </c>
      <c r="J962" s="12">
        <v>5</v>
      </c>
      <c r="K962" s="12">
        <v>2</v>
      </c>
      <c r="L962" s="12">
        <f t="shared" ref="L962:L1025" si="30">J962+(I962-1)*K962</f>
        <v>13</v>
      </c>
      <c r="M962" s="2">
        <v>42981</v>
      </c>
      <c r="N962" s="16" t="s">
        <v>21</v>
      </c>
      <c r="O962" s="13" t="s">
        <v>2227</v>
      </c>
      <c r="P962" s="13" t="s">
        <v>2228</v>
      </c>
      <c r="Q962" s="11" t="s">
        <v>24</v>
      </c>
      <c r="R962" s="11" t="s">
        <v>89</v>
      </c>
    </row>
    <row r="963" spans="1:18" ht="36" x14ac:dyDescent="0.15">
      <c r="A963" s="11">
        <v>962</v>
      </c>
      <c r="B963" s="2" t="s">
        <v>2189</v>
      </c>
      <c r="C963" s="3" t="s">
        <v>2719</v>
      </c>
      <c r="D963" s="7">
        <f>VLOOKUP(C963,[1]圆通全网结算明细!$A:$B,2,0)</f>
        <v>5203721995</v>
      </c>
      <c r="E963" s="4">
        <v>101</v>
      </c>
      <c r="F963" s="5" t="s">
        <v>153</v>
      </c>
      <c r="G963" s="5" t="s">
        <v>2720</v>
      </c>
      <c r="H963" s="12" t="s">
        <v>395</v>
      </c>
      <c r="I963" s="12">
        <f t="shared" ref="I963:I1026" si="31">CEILING(H963,1)</f>
        <v>2</v>
      </c>
      <c r="J963" s="12">
        <v>5</v>
      </c>
      <c r="K963" s="12">
        <v>2</v>
      </c>
      <c r="L963" s="12">
        <f t="shared" si="30"/>
        <v>7</v>
      </c>
      <c r="M963" s="2">
        <v>42981</v>
      </c>
      <c r="N963" s="16" t="s">
        <v>21</v>
      </c>
      <c r="O963" s="13" t="s">
        <v>22</v>
      </c>
      <c r="P963" s="13" t="s">
        <v>23</v>
      </c>
      <c r="Q963" s="11" t="s">
        <v>24</v>
      </c>
      <c r="R963" s="11" t="s">
        <v>25</v>
      </c>
    </row>
    <row r="964" spans="1:18" ht="24" x14ac:dyDescent="0.15">
      <c r="A964" s="11">
        <v>963</v>
      </c>
      <c r="B964" s="2" t="s">
        <v>2189</v>
      </c>
      <c r="C964" s="3" t="s">
        <v>2721</v>
      </c>
      <c r="D964" s="7">
        <f>VLOOKUP(C964,[1]圆通全网结算明细!$A:$B,2,0)</f>
        <v>5203699472</v>
      </c>
      <c r="E964" s="4">
        <v>101</v>
      </c>
      <c r="F964" s="5" t="s">
        <v>153</v>
      </c>
      <c r="G964" s="5" t="s">
        <v>2722</v>
      </c>
      <c r="H964" s="12" t="s">
        <v>216</v>
      </c>
      <c r="I964" s="12">
        <f t="shared" si="31"/>
        <v>2</v>
      </c>
      <c r="J964" s="12">
        <v>5</v>
      </c>
      <c r="K964" s="12">
        <v>2</v>
      </c>
      <c r="L964" s="12">
        <f t="shared" si="30"/>
        <v>7</v>
      </c>
      <c r="M964" s="2">
        <v>42981</v>
      </c>
      <c r="N964" s="16" t="s">
        <v>21</v>
      </c>
      <c r="O964" s="13" t="s">
        <v>22</v>
      </c>
      <c r="P964" s="13" t="s">
        <v>23</v>
      </c>
      <c r="Q964" s="11" t="s">
        <v>24</v>
      </c>
      <c r="R964" s="11" t="s">
        <v>25</v>
      </c>
    </row>
    <row r="965" spans="1:18" ht="36" x14ac:dyDescent="0.15">
      <c r="A965" s="11">
        <v>964</v>
      </c>
      <c r="B965" s="2" t="s">
        <v>2189</v>
      </c>
      <c r="C965" s="3" t="s">
        <v>2723</v>
      </c>
      <c r="D965" s="7">
        <f>VLOOKUP(C965,[1]圆通全网结算明细!$A:$B,2,0)</f>
        <v>5203782692</v>
      </c>
      <c r="E965" s="4">
        <v>101</v>
      </c>
      <c r="F965" s="5" t="s">
        <v>2724</v>
      </c>
      <c r="G965" s="5" t="s">
        <v>2725</v>
      </c>
      <c r="H965" s="12" t="s">
        <v>100</v>
      </c>
      <c r="I965" s="12">
        <f t="shared" si="31"/>
        <v>3</v>
      </c>
      <c r="J965" s="12">
        <v>5</v>
      </c>
      <c r="K965" s="12">
        <v>2</v>
      </c>
      <c r="L965" s="12">
        <f t="shared" si="30"/>
        <v>9</v>
      </c>
      <c r="M965" s="2">
        <v>42981</v>
      </c>
      <c r="N965" s="16" t="s">
        <v>21</v>
      </c>
      <c r="O965" s="13" t="s">
        <v>447</v>
      </c>
      <c r="P965" s="13" t="s">
        <v>448</v>
      </c>
      <c r="Q965" s="11" t="s">
        <v>24</v>
      </c>
      <c r="R965" s="11" t="s">
        <v>89</v>
      </c>
    </row>
    <row r="966" spans="1:18" ht="24" x14ac:dyDescent="0.15">
      <c r="A966" s="11">
        <v>965</v>
      </c>
      <c r="B966" s="2" t="s">
        <v>2189</v>
      </c>
      <c r="C966" s="3" t="s">
        <v>2726</v>
      </c>
      <c r="D966" s="7">
        <f>VLOOKUP(C966,[1]圆通全网结算明细!$A:$B,2,0)</f>
        <v>5203724985</v>
      </c>
      <c r="E966" s="4">
        <v>101</v>
      </c>
      <c r="F966" s="5" t="s">
        <v>822</v>
      </c>
      <c r="G966" s="5" t="s">
        <v>2727</v>
      </c>
      <c r="H966" s="12" t="s">
        <v>130</v>
      </c>
      <c r="I966" s="12">
        <f t="shared" si="31"/>
        <v>1</v>
      </c>
      <c r="J966" s="12">
        <v>5</v>
      </c>
      <c r="K966" s="12">
        <v>2</v>
      </c>
      <c r="L966" s="12">
        <f t="shared" si="30"/>
        <v>5</v>
      </c>
      <c r="M966" s="2">
        <v>42981</v>
      </c>
      <c r="N966" s="16" t="s">
        <v>21</v>
      </c>
      <c r="O966" s="13" t="s">
        <v>595</v>
      </c>
      <c r="P966" s="13" t="s">
        <v>596</v>
      </c>
      <c r="Q966" s="11" t="s">
        <v>24</v>
      </c>
      <c r="R966" s="11" t="s">
        <v>25</v>
      </c>
    </row>
    <row r="967" spans="1:18" ht="24" x14ac:dyDescent="0.15">
      <c r="A967" s="11">
        <v>966</v>
      </c>
      <c r="B967" s="2" t="s">
        <v>2189</v>
      </c>
      <c r="C967" s="3" t="s">
        <v>2728</v>
      </c>
      <c r="D967" s="7">
        <f>VLOOKUP(C967,[1]圆通全网结算明细!$A:$B,2,0)</f>
        <v>5203739005</v>
      </c>
      <c r="E967" s="4">
        <v>101</v>
      </c>
      <c r="F967" s="5" t="s">
        <v>153</v>
      </c>
      <c r="G967" s="5" t="s">
        <v>2729</v>
      </c>
      <c r="H967" s="12" t="s">
        <v>513</v>
      </c>
      <c r="I967" s="12">
        <f t="shared" si="31"/>
        <v>2</v>
      </c>
      <c r="J967" s="12">
        <v>5</v>
      </c>
      <c r="K967" s="12">
        <v>2</v>
      </c>
      <c r="L967" s="12">
        <f t="shared" si="30"/>
        <v>7</v>
      </c>
      <c r="M967" s="2">
        <v>42981</v>
      </c>
      <c r="N967" s="16" t="s">
        <v>21</v>
      </c>
      <c r="O967" s="13" t="s">
        <v>30</v>
      </c>
      <c r="P967" s="13" t="s">
        <v>31</v>
      </c>
      <c r="Q967" s="11" t="s">
        <v>24</v>
      </c>
      <c r="R967" s="11" t="s">
        <v>25</v>
      </c>
    </row>
    <row r="968" spans="1:18" ht="36" x14ac:dyDescent="0.15">
      <c r="A968" s="11">
        <v>967</v>
      </c>
      <c r="B968" s="2" t="s">
        <v>2189</v>
      </c>
      <c r="C968" s="3" t="s">
        <v>2730</v>
      </c>
      <c r="D968" s="7">
        <f>VLOOKUP(C968,[1]圆通全网结算明细!$A:$B,2,0)</f>
        <v>5203697186</v>
      </c>
      <c r="E968" s="4">
        <v>101</v>
      </c>
      <c r="F968" s="5" t="s">
        <v>153</v>
      </c>
      <c r="G968" s="5" t="s">
        <v>2731</v>
      </c>
      <c r="H968" s="12" t="s">
        <v>117</v>
      </c>
      <c r="I968" s="12">
        <f t="shared" si="31"/>
        <v>1</v>
      </c>
      <c r="J968" s="12">
        <v>5</v>
      </c>
      <c r="K968" s="12">
        <v>2</v>
      </c>
      <c r="L968" s="12">
        <f t="shared" si="30"/>
        <v>5</v>
      </c>
      <c r="M968" s="2">
        <v>42981</v>
      </c>
      <c r="N968" s="16" t="s">
        <v>21</v>
      </c>
      <c r="O968" s="13" t="s">
        <v>2242</v>
      </c>
      <c r="P968" s="13" t="s">
        <v>2243</v>
      </c>
      <c r="Q968" s="11" t="s">
        <v>24</v>
      </c>
      <c r="R968" s="11" t="s">
        <v>89</v>
      </c>
    </row>
    <row r="969" spans="1:18" ht="24" x14ac:dyDescent="0.15">
      <c r="A969" s="11">
        <v>968</v>
      </c>
      <c r="B969" s="2" t="s">
        <v>2189</v>
      </c>
      <c r="C969" s="3" t="s">
        <v>2732</v>
      </c>
      <c r="D969" s="7">
        <f>VLOOKUP(C969,[1]圆通全网结算明细!$A:$B,2,0)</f>
        <v>5203753466</v>
      </c>
      <c r="E969" s="4">
        <v>101</v>
      </c>
      <c r="F969" s="5" t="s">
        <v>153</v>
      </c>
      <c r="G969" s="5" t="s">
        <v>2733</v>
      </c>
      <c r="H969" s="12" t="s">
        <v>395</v>
      </c>
      <c r="I969" s="12">
        <f t="shared" si="31"/>
        <v>2</v>
      </c>
      <c r="J969" s="12">
        <v>5</v>
      </c>
      <c r="K969" s="12">
        <v>2</v>
      </c>
      <c r="L969" s="12">
        <f t="shared" si="30"/>
        <v>7</v>
      </c>
      <c r="M969" s="2">
        <v>42981</v>
      </c>
      <c r="N969" s="16" t="s">
        <v>21</v>
      </c>
      <c r="O969" s="13" t="s">
        <v>22</v>
      </c>
      <c r="P969" s="13" t="s">
        <v>23</v>
      </c>
      <c r="Q969" s="11" t="s">
        <v>24</v>
      </c>
      <c r="R969" s="11" t="s">
        <v>89</v>
      </c>
    </row>
    <row r="970" spans="1:18" ht="24" x14ac:dyDescent="0.15">
      <c r="A970" s="11">
        <v>969</v>
      </c>
      <c r="B970" s="2" t="s">
        <v>2189</v>
      </c>
      <c r="C970" s="3" t="s">
        <v>2734</v>
      </c>
      <c r="D970" s="7">
        <f>VLOOKUP(C970,[1]圆通全网结算明细!$A:$B,2,0)</f>
        <v>5203730521</v>
      </c>
      <c r="E970" s="4">
        <v>101</v>
      </c>
      <c r="F970" s="5" t="s">
        <v>153</v>
      </c>
      <c r="G970" s="5" t="s">
        <v>2735</v>
      </c>
      <c r="H970" s="12" t="s">
        <v>961</v>
      </c>
      <c r="I970" s="12">
        <f t="shared" si="31"/>
        <v>3</v>
      </c>
      <c r="J970" s="12">
        <v>5</v>
      </c>
      <c r="K970" s="12">
        <v>2</v>
      </c>
      <c r="L970" s="12">
        <f t="shared" si="30"/>
        <v>9</v>
      </c>
      <c r="M970" s="2">
        <v>42981</v>
      </c>
      <c r="N970" s="16" t="s">
        <v>21</v>
      </c>
      <c r="O970" s="13" t="s">
        <v>2736</v>
      </c>
      <c r="P970" s="13" t="s">
        <v>2737</v>
      </c>
      <c r="Q970" s="11" t="s">
        <v>24</v>
      </c>
      <c r="R970" s="11" t="s">
        <v>25</v>
      </c>
    </row>
    <row r="971" spans="1:18" ht="24" x14ac:dyDescent="0.15">
      <c r="A971" s="11">
        <v>970</v>
      </c>
      <c r="B971" s="2" t="s">
        <v>2189</v>
      </c>
      <c r="C971" s="3" t="s">
        <v>2738</v>
      </c>
      <c r="D971" s="7">
        <f>VLOOKUP(C971,[1]圆通全网结算明细!$A:$B,2,0)</f>
        <v>5203783803</v>
      </c>
      <c r="E971" s="4">
        <v>101</v>
      </c>
      <c r="F971" s="5" t="s">
        <v>153</v>
      </c>
      <c r="G971" s="5" t="s">
        <v>1990</v>
      </c>
      <c r="H971" s="12" t="s">
        <v>1479</v>
      </c>
      <c r="I971" s="12">
        <f t="shared" si="31"/>
        <v>2</v>
      </c>
      <c r="J971" s="12">
        <v>5</v>
      </c>
      <c r="K971" s="12">
        <v>2</v>
      </c>
      <c r="L971" s="12">
        <f t="shared" si="30"/>
        <v>7</v>
      </c>
      <c r="M971" s="2">
        <v>42981</v>
      </c>
      <c r="N971" s="16" t="s">
        <v>21</v>
      </c>
      <c r="O971" s="13" t="s">
        <v>1386</v>
      </c>
      <c r="P971" s="13" t="s">
        <v>1387</v>
      </c>
      <c r="Q971" s="11" t="s">
        <v>24</v>
      </c>
      <c r="R971" s="11" t="s">
        <v>89</v>
      </c>
    </row>
    <row r="972" spans="1:18" ht="36" x14ac:dyDescent="0.15">
      <c r="A972" s="11">
        <v>971</v>
      </c>
      <c r="B972" s="2" t="s">
        <v>2189</v>
      </c>
      <c r="C972" s="3" t="s">
        <v>2739</v>
      </c>
      <c r="D972" s="7">
        <f>VLOOKUP(C972,[1]圆通全网结算明细!$A:$B,2,0)</f>
        <v>5203733595</v>
      </c>
      <c r="E972" s="4">
        <v>101</v>
      </c>
      <c r="F972" s="5" t="s">
        <v>153</v>
      </c>
      <c r="G972" s="5" t="s">
        <v>2740</v>
      </c>
      <c r="H972" s="12" t="s">
        <v>782</v>
      </c>
      <c r="I972" s="12">
        <f t="shared" si="31"/>
        <v>1</v>
      </c>
      <c r="J972" s="12">
        <v>5</v>
      </c>
      <c r="K972" s="12">
        <v>2</v>
      </c>
      <c r="L972" s="12">
        <f t="shared" si="30"/>
        <v>5</v>
      </c>
      <c r="M972" s="2">
        <v>42981</v>
      </c>
      <c r="N972" s="16" t="s">
        <v>21</v>
      </c>
      <c r="O972" s="13" t="s">
        <v>2421</v>
      </c>
      <c r="P972" s="13" t="s">
        <v>2422</v>
      </c>
      <c r="Q972" s="11" t="s">
        <v>24</v>
      </c>
      <c r="R972" s="11" t="s">
        <v>89</v>
      </c>
    </row>
    <row r="973" spans="1:18" ht="36" x14ac:dyDescent="0.15">
      <c r="A973" s="11">
        <v>972</v>
      </c>
      <c r="B973" s="2" t="s">
        <v>2189</v>
      </c>
      <c r="C973" s="3" t="s">
        <v>2741</v>
      </c>
      <c r="D973" s="7">
        <f>VLOOKUP(C973,[1]圆通全网结算明细!$A:$B,2,0)</f>
        <v>5203740447</v>
      </c>
      <c r="E973" s="4">
        <v>101</v>
      </c>
      <c r="F973" s="5" t="s">
        <v>153</v>
      </c>
      <c r="G973" s="5" t="s">
        <v>2740</v>
      </c>
      <c r="H973" s="12" t="s">
        <v>383</v>
      </c>
      <c r="I973" s="12">
        <f t="shared" si="31"/>
        <v>1</v>
      </c>
      <c r="J973" s="12">
        <v>5</v>
      </c>
      <c r="K973" s="12">
        <v>2</v>
      </c>
      <c r="L973" s="12">
        <f t="shared" si="30"/>
        <v>5</v>
      </c>
      <c r="M973" s="2">
        <v>42981</v>
      </c>
      <c r="N973" s="16" t="s">
        <v>21</v>
      </c>
      <c r="O973" s="13" t="s">
        <v>2198</v>
      </c>
      <c r="P973" s="13" t="s">
        <v>2199</v>
      </c>
      <c r="Q973" s="11" t="s">
        <v>24</v>
      </c>
      <c r="R973" s="11" t="s">
        <v>89</v>
      </c>
    </row>
    <row r="974" spans="1:18" ht="24" x14ac:dyDescent="0.15">
      <c r="A974" s="11">
        <v>973</v>
      </c>
      <c r="B974" s="2" t="s">
        <v>2189</v>
      </c>
      <c r="C974" s="3" t="s">
        <v>2742</v>
      </c>
      <c r="D974" s="7">
        <f>VLOOKUP(C974,[1]圆通全网结算明细!$A:$B,2,0)</f>
        <v>5203773867</v>
      </c>
      <c r="E974" s="4">
        <v>101</v>
      </c>
      <c r="F974" s="5" t="s">
        <v>153</v>
      </c>
      <c r="G974" s="5" t="s">
        <v>2743</v>
      </c>
      <c r="H974" s="12" t="s">
        <v>315</v>
      </c>
      <c r="I974" s="12">
        <f t="shared" si="31"/>
        <v>2</v>
      </c>
      <c r="J974" s="12">
        <v>5</v>
      </c>
      <c r="K974" s="12">
        <v>2</v>
      </c>
      <c r="L974" s="12">
        <f t="shared" si="30"/>
        <v>7</v>
      </c>
      <c r="M974" s="2">
        <v>42981</v>
      </c>
      <c r="N974" s="16" t="s">
        <v>21</v>
      </c>
      <c r="O974" s="13" t="s">
        <v>2744</v>
      </c>
      <c r="P974" s="13" t="s">
        <v>2745</v>
      </c>
      <c r="Q974" s="11" t="s">
        <v>24</v>
      </c>
      <c r="R974" s="11" t="s">
        <v>25</v>
      </c>
    </row>
    <row r="975" spans="1:18" ht="24" x14ac:dyDescent="0.15">
      <c r="A975" s="11">
        <v>974</v>
      </c>
      <c r="B975" s="2" t="s">
        <v>2189</v>
      </c>
      <c r="C975" s="3" t="s">
        <v>2746</v>
      </c>
      <c r="D975" s="7">
        <f>VLOOKUP(C975,[1]圆通全网结算明细!$A:$B,2,0)</f>
        <v>5203648817</v>
      </c>
      <c r="E975" s="4">
        <v>101</v>
      </c>
      <c r="F975" s="5" t="s">
        <v>1082</v>
      </c>
      <c r="G975" s="5" t="s">
        <v>2747</v>
      </c>
      <c r="H975" s="12" t="s">
        <v>86</v>
      </c>
      <c r="I975" s="12">
        <f t="shared" si="31"/>
        <v>3</v>
      </c>
      <c r="J975" s="12">
        <v>5</v>
      </c>
      <c r="K975" s="12">
        <v>2</v>
      </c>
      <c r="L975" s="12">
        <f t="shared" si="30"/>
        <v>9</v>
      </c>
      <c r="M975" s="2">
        <v>42981</v>
      </c>
      <c r="N975" s="16" t="s">
        <v>21</v>
      </c>
      <c r="O975" s="13" t="s">
        <v>87</v>
      </c>
      <c r="P975" s="13" t="s">
        <v>88</v>
      </c>
      <c r="Q975" s="11" t="s">
        <v>24</v>
      </c>
      <c r="R975" s="11" t="s">
        <v>89</v>
      </c>
    </row>
    <row r="976" spans="1:18" ht="24" x14ac:dyDescent="0.15">
      <c r="A976" s="11">
        <v>975</v>
      </c>
      <c r="B976" s="2" t="s">
        <v>2189</v>
      </c>
      <c r="C976" s="3" t="s">
        <v>2748</v>
      </c>
      <c r="D976" s="7">
        <f>VLOOKUP(C976,[1]圆通全网结算明细!$A:$B,2,0)</f>
        <v>5203753763</v>
      </c>
      <c r="E976" s="4">
        <v>101</v>
      </c>
      <c r="F976" s="5" t="s">
        <v>1082</v>
      </c>
      <c r="G976" s="5" t="s">
        <v>2749</v>
      </c>
      <c r="H976" s="12" t="s">
        <v>1587</v>
      </c>
      <c r="I976" s="12">
        <f t="shared" si="31"/>
        <v>2</v>
      </c>
      <c r="J976" s="12">
        <v>5</v>
      </c>
      <c r="K976" s="12">
        <v>2</v>
      </c>
      <c r="L976" s="12">
        <f t="shared" si="30"/>
        <v>7</v>
      </c>
      <c r="M976" s="2">
        <v>42981</v>
      </c>
      <c r="N976" s="16" t="s">
        <v>21</v>
      </c>
      <c r="O976" s="13" t="s">
        <v>22</v>
      </c>
      <c r="P976" s="13" t="s">
        <v>23</v>
      </c>
      <c r="Q976" s="11" t="s">
        <v>24</v>
      </c>
      <c r="R976" s="11" t="s">
        <v>25</v>
      </c>
    </row>
    <row r="977" spans="1:18" ht="24" x14ac:dyDescent="0.15">
      <c r="A977" s="11">
        <v>976</v>
      </c>
      <c r="B977" s="2" t="s">
        <v>2189</v>
      </c>
      <c r="C977" s="3" t="s">
        <v>2750</v>
      </c>
      <c r="D977" s="7">
        <f>VLOOKUP(C977,[1]圆通全网结算明细!$A:$B,2,0)</f>
        <v>5203796983</v>
      </c>
      <c r="E977" s="4">
        <v>101</v>
      </c>
      <c r="F977" s="5" t="s">
        <v>1082</v>
      </c>
      <c r="G977" s="5" t="s">
        <v>2751</v>
      </c>
      <c r="H977" s="12" t="s">
        <v>122</v>
      </c>
      <c r="I977" s="12">
        <f t="shared" si="31"/>
        <v>1</v>
      </c>
      <c r="J977" s="12">
        <v>5</v>
      </c>
      <c r="K977" s="12">
        <v>2</v>
      </c>
      <c r="L977" s="12">
        <f t="shared" si="30"/>
        <v>5</v>
      </c>
      <c r="M977" s="2">
        <v>42981</v>
      </c>
      <c r="N977" s="16" t="s">
        <v>21</v>
      </c>
      <c r="O977" s="13" t="s">
        <v>2752</v>
      </c>
      <c r="P977" s="13" t="s">
        <v>2753</v>
      </c>
      <c r="Q977" s="11" t="s">
        <v>24</v>
      </c>
      <c r="R977" s="11" t="s">
        <v>25</v>
      </c>
    </row>
    <row r="978" spans="1:18" ht="24" x14ac:dyDescent="0.15">
      <c r="A978" s="11">
        <v>977</v>
      </c>
      <c r="B978" s="2" t="s">
        <v>2189</v>
      </c>
      <c r="C978" s="3" t="s">
        <v>2754</v>
      </c>
      <c r="D978" s="7">
        <f>VLOOKUP(C978,[1]圆通全网结算明细!$A:$B,2,0)</f>
        <v>5203754731</v>
      </c>
      <c r="E978" s="4">
        <v>101</v>
      </c>
      <c r="F978" s="5" t="s">
        <v>1082</v>
      </c>
      <c r="G978" s="5" t="s">
        <v>2751</v>
      </c>
      <c r="H978" s="12" t="s">
        <v>122</v>
      </c>
      <c r="I978" s="12">
        <f t="shared" si="31"/>
        <v>1</v>
      </c>
      <c r="J978" s="12">
        <v>5</v>
      </c>
      <c r="K978" s="12">
        <v>2</v>
      </c>
      <c r="L978" s="12">
        <f t="shared" si="30"/>
        <v>5</v>
      </c>
      <c r="M978" s="2">
        <v>42981</v>
      </c>
      <c r="N978" s="16" t="s">
        <v>21</v>
      </c>
      <c r="O978" s="13" t="s">
        <v>2752</v>
      </c>
      <c r="P978" s="13" t="s">
        <v>2753</v>
      </c>
      <c r="Q978" s="11" t="s">
        <v>24</v>
      </c>
      <c r="R978" s="11" t="s">
        <v>25</v>
      </c>
    </row>
    <row r="979" spans="1:18" ht="24" x14ac:dyDescent="0.15">
      <c r="A979" s="11">
        <v>978</v>
      </c>
      <c r="B979" s="2" t="s">
        <v>2189</v>
      </c>
      <c r="C979" s="3" t="s">
        <v>2755</v>
      </c>
      <c r="D979" s="7">
        <f>VLOOKUP(C979,[1]圆通全网结算明细!$A:$B,2,0)</f>
        <v>5203757310</v>
      </c>
      <c r="E979" s="4">
        <v>101</v>
      </c>
      <c r="F979" s="5" t="s">
        <v>1082</v>
      </c>
      <c r="G979" s="5" t="s">
        <v>2751</v>
      </c>
      <c r="H979" s="12" t="s">
        <v>122</v>
      </c>
      <c r="I979" s="12">
        <f t="shared" si="31"/>
        <v>1</v>
      </c>
      <c r="J979" s="12">
        <v>5</v>
      </c>
      <c r="K979" s="12">
        <v>2</v>
      </c>
      <c r="L979" s="12">
        <f t="shared" si="30"/>
        <v>5</v>
      </c>
      <c r="M979" s="2">
        <v>42981</v>
      </c>
      <c r="N979" s="16" t="s">
        <v>21</v>
      </c>
      <c r="O979" s="13" t="s">
        <v>2752</v>
      </c>
      <c r="P979" s="13" t="s">
        <v>2753</v>
      </c>
      <c r="Q979" s="11" t="s">
        <v>24</v>
      </c>
      <c r="R979" s="11" t="s">
        <v>25</v>
      </c>
    </row>
    <row r="980" spans="1:18" ht="24" x14ac:dyDescent="0.15">
      <c r="A980" s="11">
        <v>979</v>
      </c>
      <c r="B980" s="2" t="s">
        <v>2189</v>
      </c>
      <c r="C980" s="3" t="s">
        <v>2756</v>
      </c>
      <c r="D980" s="7">
        <f>VLOOKUP(C980,[1]圆通全网结算明细!$A:$B,2,0)</f>
        <v>5203782345</v>
      </c>
      <c r="E980" s="4">
        <v>101</v>
      </c>
      <c r="F980" s="5" t="s">
        <v>1082</v>
      </c>
      <c r="G980" s="5" t="s">
        <v>2751</v>
      </c>
      <c r="H980" s="12" t="s">
        <v>122</v>
      </c>
      <c r="I980" s="12">
        <f t="shared" si="31"/>
        <v>1</v>
      </c>
      <c r="J980" s="12">
        <v>5</v>
      </c>
      <c r="K980" s="12">
        <v>2</v>
      </c>
      <c r="L980" s="12">
        <f t="shared" si="30"/>
        <v>5</v>
      </c>
      <c r="M980" s="2">
        <v>42981</v>
      </c>
      <c r="N980" s="16" t="s">
        <v>21</v>
      </c>
      <c r="O980" s="13" t="s">
        <v>2752</v>
      </c>
      <c r="P980" s="13" t="s">
        <v>2753</v>
      </c>
      <c r="Q980" s="11" t="s">
        <v>24</v>
      </c>
      <c r="R980" s="11" t="s">
        <v>25</v>
      </c>
    </row>
    <row r="981" spans="1:18" ht="24" x14ac:dyDescent="0.15">
      <c r="A981" s="11">
        <v>980</v>
      </c>
      <c r="B981" s="2" t="s">
        <v>2189</v>
      </c>
      <c r="C981" s="3" t="s">
        <v>2757</v>
      </c>
      <c r="D981" s="7">
        <f>VLOOKUP(C981,[1]圆通全网结算明细!$A:$B,2,0)</f>
        <v>5203797010</v>
      </c>
      <c r="E981" s="4">
        <v>101</v>
      </c>
      <c r="F981" s="5" t="s">
        <v>1082</v>
      </c>
      <c r="G981" s="5" t="s">
        <v>2751</v>
      </c>
      <c r="H981" s="12" t="s">
        <v>122</v>
      </c>
      <c r="I981" s="12">
        <f t="shared" si="31"/>
        <v>1</v>
      </c>
      <c r="J981" s="12">
        <v>5</v>
      </c>
      <c r="K981" s="12">
        <v>2</v>
      </c>
      <c r="L981" s="12">
        <f t="shared" si="30"/>
        <v>5</v>
      </c>
      <c r="M981" s="2">
        <v>42981</v>
      </c>
      <c r="N981" s="16" t="s">
        <v>21</v>
      </c>
      <c r="O981" s="13" t="s">
        <v>2752</v>
      </c>
      <c r="P981" s="13" t="s">
        <v>2753</v>
      </c>
      <c r="Q981" s="11" t="s">
        <v>24</v>
      </c>
      <c r="R981" s="11" t="s">
        <v>25</v>
      </c>
    </row>
    <row r="982" spans="1:18" ht="24" x14ac:dyDescent="0.15">
      <c r="A982" s="11">
        <v>981</v>
      </c>
      <c r="B982" s="2" t="s">
        <v>2189</v>
      </c>
      <c r="C982" s="3" t="s">
        <v>2758</v>
      </c>
      <c r="D982" s="7">
        <f>VLOOKUP(C982,[1]圆通全网结算明细!$A:$B,2,0)</f>
        <v>5203694638</v>
      </c>
      <c r="E982" s="4">
        <v>101</v>
      </c>
      <c r="F982" s="5" t="s">
        <v>1082</v>
      </c>
      <c r="G982" s="5" t="s">
        <v>2751</v>
      </c>
      <c r="H982" s="12" t="s">
        <v>122</v>
      </c>
      <c r="I982" s="12">
        <f t="shared" si="31"/>
        <v>1</v>
      </c>
      <c r="J982" s="12">
        <v>5</v>
      </c>
      <c r="K982" s="12">
        <v>2</v>
      </c>
      <c r="L982" s="12">
        <f t="shared" si="30"/>
        <v>5</v>
      </c>
      <c r="M982" s="2">
        <v>42981</v>
      </c>
      <c r="N982" s="16" t="s">
        <v>21</v>
      </c>
      <c r="O982" s="13" t="s">
        <v>2752</v>
      </c>
      <c r="P982" s="13" t="s">
        <v>2753</v>
      </c>
      <c r="Q982" s="11" t="s">
        <v>24</v>
      </c>
      <c r="R982" s="11" t="s">
        <v>25</v>
      </c>
    </row>
    <row r="983" spans="1:18" ht="24" x14ac:dyDescent="0.15">
      <c r="A983" s="11">
        <v>982</v>
      </c>
      <c r="B983" s="2" t="s">
        <v>2189</v>
      </c>
      <c r="C983" s="3" t="s">
        <v>2759</v>
      </c>
      <c r="D983" s="7">
        <f>VLOOKUP(C983,[1]圆通全网结算明细!$A:$B,2,0)</f>
        <v>5203762186</v>
      </c>
      <c r="E983" s="4">
        <v>101</v>
      </c>
      <c r="F983" s="5" t="s">
        <v>1082</v>
      </c>
      <c r="G983" s="5" t="s">
        <v>2751</v>
      </c>
      <c r="H983" s="12" t="s">
        <v>122</v>
      </c>
      <c r="I983" s="12">
        <f t="shared" si="31"/>
        <v>1</v>
      </c>
      <c r="J983" s="12">
        <v>5</v>
      </c>
      <c r="K983" s="12">
        <v>2</v>
      </c>
      <c r="L983" s="12">
        <f t="shared" si="30"/>
        <v>5</v>
      </c>
      <c r="M983" s="2">
        <v>42981</v>
      </c>
      <c r="N983" s="16" t="s">
        <v>21</v>
      </c>
      <c r="O983" s="13" t="s">
        <v>2752</v>
      </c>
      <c r="P983" s="13" t="s">
        <v>2753</v>
      </c>
      <c r="Q983" s="11" t="s">
        <v>24</v>
      </c>
      <c r="R983" s="11" t="s">
        <v>25</v>
      </c>
    </row>
    <row r="984" spans="1:18" ht="24" x14ac:dyDescent="0.15">
      <c r="A984" s="11">
        <v>983</v>
      </c>
      <c r="B984" s="2" t="s">
        <v>2189</v>
      </c>
      <c r="C984" s="3" t="s">
        <v>2760</v>
      </c>
      <c r="D984" s="7">
        <f>VLOOKUP(C984,[1]圆通全网结算明细!$A:$B,2,0)</f>
        <v>5203799296</v>
      </c>
      <c r="E984" s="4">
        <v>101</v>
      </c>
      <c r="F984" s="5" t="s">
        <v>1082</v>
      </c>
      <c r="G984" s="5" t="s">
        <v>2751</v>
      </c>
      <c r="H984" s="12" t="s">
        <v>122</v>
      </c>
      <c r="I984" s="12">
        <f t="shared" si="31"/>
        <v>1</v>
      </c>
      <c r="J984" s="12">
        <v>5</v>
      </c>
      <c r="K984" s="12">
        <v>2</v>
      </c>
      <c r="L984" s="12">
        <f t="shared" si="30"/>
        <v>5</v>
      </c>
      <c r="M984" s="2">
        <v>42981</v>
      </c>
      <c r="N984" s="16" t="s">
        <v>21</v>
      </c>
      <c r="O984" s="13" t="s">
        <v>2752</v>
      </c>
      <c r="P984" s="13" t="s">
        <v>2753</v>
      </c>
      <c r="Q984" s="11" t="s">
        <v>24</v>
      </c>
      <c r="R984" s="11" t="s">
        <v>25</v>
      </c>
    </row>
    <row r="985" spans="1:18" ht="24" x14ac:dyDescent="0.15">
      <c r="A985" s="11">
        <v>984</v>
      </c>
      <c r="B985" s="2" t="s">
        <v>2189</v>
      </c>
      <c r="C985" s="3" t="s">
        <v>2761</v>
      </c>
      <c r="D985" s="7">
        <f>VLOOKUP(C985,[1]圆通全网结算明细!$A:$B,2,0)</f>
        <v>5203745615</v>
      </c>
      <c r="E985" s="4">
        <v>101</v>
      </c>
      <c r="F985" s="5" t="s">
        <v>1082</v>
      </c>
      <c r="G985" s="5" t="s">
        <v>2751</v>
      </c>
      <c r="H985" s="12" t="s">
        <v>122</v>
      </c>
      <c r="I985" s="12">
        <f t="shared" si="31"/>
        <v>1</v>
      </c>
      <c r="J985" s="12">
        <v>5</v>
      </c>
      <c r="K985" s="12">
        <v>2</v>
      </c>
      <c r="L985" s="12">
        <f t="shared" si="30"/>
        <v>5</v>
      </c>
      <c r="M985" s="2">
        <v>42981</v>
      </c>
      <c r="N985" s="16" t="s">
        <v>21</v>
      </c>
      <c r="O985" s="13" t="s">
        <v>2752</v>
      </c>
      <c r="P985" s="13" t="s">
        <v>2753</v>
      </c>
      <c r="Q985" s="11" t="s">
        <v>24</v>
      </c>
      <c r="R985" s="11" t="s">
        <v>25</v>
      </c>
    </row>
    <row r="986" spans="1:18" ht="24" x14ac:dyDescent="0.15">
      <c r="A986" s="11">
        <v>985</v>
      </c>
      <c r="B986" s="2" t="s">
        <v>2189</v>
      </c>
      <c r="C986" s="3" t="s">
        <v>2762</v>
      </c>
      <c r="D986" s="7">
        <f>VLOOKUP(C986,[1]圆通全网结算明细!$A:$B,2,0)</f>
        <v>5203796675</v>
      </c>
      <c r="E986" s="4">
        <v>101</v>
      </c>
      <c r="F986" s="5" t="s">
        <v>1082</v>
      </c>
      <c r="G986" s="5" t="s">
        <v>2751</v>
      </c>
      <c r="H986" s="12" t="s">
        <v>122</v>
      </c>
      <c r="I986" s="12">
        <f t="shared" si="31"/>
        <v>1</v>
      </c>
      <c r="J986" s="12">
        <v>5</v>
      </c>
      <c r="K986" s="12">
        <v>2</v>
      </c>
      <c r="L986" s="12">
        <f t="shared" si="30"/>
        <v>5</v>
      </c>
      <c r="M986" s="2">
        <v>42981</v>
      </c>
      <c r="N986" s="16" t="s">
        <v>21</v>
      </c>
      <c r="O986" s="13" t="s">
        <v>2752</v>
      </c>
      <c r="P986" s="13" t="s">
        <v>2753</v>
      </c>
      <c r="Q986" s="11" t="s">
        <v>24</v>
      </c>
      <c r="R986" s="11" t="s">
        <v>25</v>
      </c>
    </row>
    <row r="987" spans="1:18" ht="24" x14ac:dyDescent="0.15">
      <c r="A987" s="11">
        <v>986</v>
      </c>
      <c r="B987" s="2" t="s">
        <v>2189</v>
      </c>
      <c r="C987" s="3" t="s">
        <v>2763</v>
      </c>
      <c r="D987" s="7">
        <f>VLOOKUP(C987,[1]圆通全网结算明细!$A:$B,2,0)</f>
        <v>5203712900</v>
      </c>
      <c r="E987" s="4">
        <v>101</v>
      </c>
      <c r="F987" s="5" t="s">
        <v>1082</v>
      </c>
      <c r="G987" s="5" t="s">
        <v>2751</v>
      </c>
      <c r="H987" s="12" t="s">
        <v>122</v>
      </c>
      <c r="I987" s="12">
        <f t="shared" si="31"/>
        <v>1</v>
      </c>
      <c r="J987" s="12">
        <v>5</v>
      </c>
      <c r="K987" s="12">
        <v>2</v>
      </c>
      <c r="L987" s="12">
        <f t="shared" si="30"/>
        <v>5</v>
      </c>
      <c r="M987" s="2">
        <v>42981</v>
      </c>
      <c r="N987" s="16" t="s">
        <v>21</v>
      </c>
      <c r="O987" s="13" t="s">
        <v>2752</v>
      </c>
      <c r="P987" s="13" t="s">
        <v>2753</v>
      </c>
      <c r="Q987" s="11" t="s">
        <v>24</v>
      </c>
      <c r="R987" s="11" t="s">
        <v>25</v>
      </c>
    </row>
    <row r="988" spans="1:18" ht="24" x14ac:dyDescent="0.15">
      <c r="A988" s="11">
        <v>987</v>
      </c>
      <c r="B988" s="2" t="s">
        <v>2189</v>
      </c>
      <c r="C988" s="3" t="s">
        <v>2764</v>
      </c>
      <c r="D988" s="7">
        <f>VLOOKUP(C988,[1]圆通全网结算明细!$A:$B,2,0)</f>
        <v>5203767503</v>
      </c>
      <c r="E988" s="4">
        <v>101</v>
      </c>
      <c r="F988" s="5" t="s">
        <v>1082</v>
      </c>
      <c r="G988" s="5" t="s">
        <v>2751</v>
      </c>
      <c r="H988" s="12" t="s">
        <v>76</v>
      </c>
      <c r="I988" s="12">
        <f t="shared" si="31"/>
        <v>1</v>
      </c>
      <c r="J988" s="12">
        <v>5</v>
      </c>
      <c r="K988" s="12">
        <v>2</v>
      </c>
      <c r="L988" s="12">
        <f t="shared" si="30"/>
        <v>5</v>
      </c>
      <c r="M988" s="2">
        <v>42981</v>
      </c>
      <c r="N988" s="16" t="s">
        <v>21</v>
      </c>
      <c r="O988" s="13" t="s">
        <v>2752</v>
      </c>
      <c r="P988" s="13" t="s">
        <v>2753</v>
      </c>
      <c r="Q988" s="11" t="s">
        <v>24</v>
      </c>
      <c r="R988" s="11" t="s">
        <v>25</v>
      </c>
    </row>
    <row r="989" spans="1:18" ht="24" x14ac:dyDescent="0.15">
      <c r="A989" s="11">
        <v>988</v>
      </c>
      <c r="B989" s="2" t="s">
        <v>2189</v>
      </c>
      <c r="C989" s="3" t="s">
        <v>2765</v>
      </c>
      <c r="D989" s="7">
        <f>VLOOKUP(C989,[1]圆通全网结算明细!$A:$B,2,0)</f>
        <v>5203744290</v>
      </c>
      <c r="E989" s="4">
        <v>101</v>
      </c>
      <c r="F989" s="5" t="s">
        <v>1082</v>
      </c>
      <c r="G989" s="5" t="s">
        <v>2751</v>
      </c>
      <c r="H989" s="12" t="s">
        <v>122</v>
      </c>
      <c r="I989" s="12">
        <f t="shared" si="31"/>
        <v>1</v>
      </c>
      <c r="J989" s="12">
        <v>5</v>
      </c>
      <c r="K989" s="12">
        <v>2</v>
      </c>
      <c r="L989" s="12">
        <f t="shared" si="30"/>
        <v>5</v>
      </c>
      <c r="M989" s="2">
        <v>42981</v>
      </c>
      <c r="N989" s="16" t="s">
        <v>21</v>
      </c>
      <c r="O989" s="13" t="s">
        <v>2752</v>
      </c>
      <c r="P989" s="13" t="s">
        <v>2753</v>
      </c>
      <c r="Q989" s="11" t="s">
        <v>24</v>
      </c>
      <c r="R989" s="11" t="s">
        <v>25</v>
      </c>
    </row>
    <row r="990" spans="1:18" ht="36" x14ac:dyDescent="0.15">
      <c r="A990" s="11">
        <v>989</v>
      </c>
      <c r="B990" s="2" t="s">
        <v>2189</v>
      </c>
      <c r="C990" s="3" t="s">
        <v>2766</v>
      </c>
      <c r="D990" s="7">
        <f>VLOOKUP(C990,[1]圆通全网结算明细!$A:$B,2,0)</f>
        <v>5203763780</v>
      </c>
      <c r="E990" s="4">
        <v>101</v>
      </c>
      <c r="F990" s="5" t="s">
        <v>1082</v>
      </c>
      <c r="G990" s="5" t="s">
        <v>2767</v>
      </c>
      <c r="H990" s="12" t="s">
        <v>76</v>
      </c>
      <c r="I990" s="12">
        <f t="shared" si="31"/>
        <v>1</v>
      </c>
      <c r="J990" s="12">
        <v>5</v>
      </c>
      <c r="K990" s="12">
        <v>2</v>
      </c>
      <c r="L990" s="12">
        <f t="shared" si="30"/>
        <v>5</v>
      </c>
      <c r="M990" s="2">
        <v>42981</v>
      </c>
      <c r="N990" s="16" t="s">
        <v>21</v>
      </c>
      <c r="O990" s="13" t="s">
        <v>457</v>
      </c>
      <c r="P990" s="13" t="s">
        <v>458</v>
      </c>
      <c r="Q990" s="11" t="s">
        <v>24</v>
      </c>
      <c r="R990" s="11" t="s">
        <v>89</v>
      </c>
    </row>
    <row r="991" spans="1:18" ht="24" x14ac:dyDescent="0.15">
      <c r="A991" s="11">
        <v>990</v>
      </c>
      <c r="B991" s="2" t="s">
        <v>2189</v>
      </c>
      <c r="C991" s="3" t="s">
        <v>2768</v>
      </c>
      <c r="D991" s="7">
        <f>VLOOKUP(C991,[1]圆通全网结算明细!$A:$B,2,0)</f>
        <v>5203765228</v>
      </c>
      <c r="E991" s="4">
        <v>101</v>
      </c>
      <c r="F991" s="5" t="s">
        <v>1082</v>
      </c>
      <c r="G991" s="5" t="s">
        <v>2769</v>
      </c>
      <c r="H991" s="12" t="s">
        <v>2170</v>
      </c>
      <c r="I991" s="12">
        <f t="shared" si="31"/>
        <v>5</v>
      </c>
      <c r="J991" s="12">
        <v>5</v>
      </c>
      <c r="K991" s="12">
        <v>2</v>
      </c>
      <c r="L991" s="12">
        <f t="shared" si="30"/>
        <v>13</v>
      </c>
      <c r="M991" s="2">
        <v>42981</v>
      </c>
      <c r="N991" s="16" t="s">
        <v>21</v>
      </c>
      <c r="O991" s="13" t="s">
        <v>2254</v>
      </c>
      <c r="P991" s="13" t="s">
        <v>2255</v>
      </c>
      <c r="Q991" s="11" t="s">
        <v>24</v>
      </c>
      <c r="R991" s="11" t="s">
        <v>25</v>
      </c>
    </row>
    <row r="992" spans="1:18" ht="36" x14ac:dyDescent="0.15">
      <c r="A992" s="11">
        <v>991</v>
      </c>
      <c r="B992" s="2" t="s">
        <v>2189</v>
      </c>
      <c r="C992" s="3" t="s">
        <v>2770</v>
      </c>
      <c r="D992" s="7">
        <f>VLOOKUP(C992,[1]圆通全网结算明细!$A:$B,2,0)</f>
        <v>5203705417</v>
      </c>
      <c r="E992" s="4">
        <v>101</v>
      </c>
      <c r="F992" s="5" t="s">
        <v>1082</v>
      </c>
      <c r="G992" s="5" t="s">
        <v>2771</v>
      </c>
      <c r="H992" s="12" t="s">
        <v>160</v>
      </c>
      <c r="I992" s="12">
        <f t="shared" si="31"/>
        <v>2</v>
      </c>
      <c r="J992" s="12">
        <v>5</v>
      </c>
      <c r="K992" s="12">
        <v>2</v>
      </c>
      <c r="L992" s="12">
        <f t="shared" si="30"/>
        <v>7</v>
      </c>
      <c r="M992" s="2">
        <v>42981</v>
      </c>
      <c r="N992" s="16" t="s">
        <v>21</v>
      </c>
      <c r="O992" s="13" t="s">
        <v>22</v>
      </c>
      <c r="P992" s="13" t="s">
        <v>23</v>
      </c>
      <c r="Q992" s="11" t="s">
        <v>24</v>
      </c>
      <c r="R992" s="11" t="s">
        <v>89</v>
      </c>
    </row>
    <row r="993" spans="1:18" ht="36" x14ac:dyDescent="0.15">
      <c r="A993" s="11">
        <v>992</v>
      </c>
      <c r="B993" s="2" t="s">
        <v>2189</v>
      </c>
      <c r="C993" s="3" t="s">
        <v>2772</v>
      </c>
      <c r="D993" s="7">
        <f>VLOOKUP(C993,[1]圆通全网结算明细!$A:$B,2,0)</f>
        <v>5203720738</v>
      </c>
      <c r="E993" s="4">
        <v>101</v>
      </c>
      <c r="F993" s="5" t="s">
        <v>1082</v>
      </c>
      <c r="G993" s="5" t="s">
        <v>2773</v>
      </c>
      <c r="H993" s="12" t="s">
        <v>2774</v>
      </c>
      <c r="I993" s="12">
        <f t="shared" si="31"/>
        <v>5</v>
      </c>
      <c r="J993" s="12">
        <v>5</v>
      </c>
      <c r="K993" s="12">
        <v>2</v>
      </c>
      <c r="L993" s="12">
        <f t="shared" si="30"/>
        <v>13</v>
      </c>
      <c r="M993" s="2">
        <v>42981</v>
      </c>
      <c r="N993" s="16" t="s">
        <v>21</v>
      </c>
      <c r="O993" s="13" t="s">
        <v>2227</v>
      </c>
      <c r="P993" s="13" t="s">
        <v>2228</v>
      </c>
      <c r="Q993" s="11" t="s">
        <v>24</v>
      </c>
      <c r="R993" s="11" t="s">
        <v>89</v>
      </c>
    </row>
    <row r="994" spans="1:18" ht="36" x14ac:dyDescent="0.15">
      <c r="A994" s="11">
        <v>993</v>
      </c>
      <c r="B994" s="2" t="s">
        <v>2189</v>
      </c>
      <c r="C994" s="3" t="s">
        <v>2775</v>
      </c>
      <c r="D994" s="7">
        <f>VLOOKUP(C994,[1]圆通全网结算明细!$A:$B,2,0)</f>
        <v>5203754033</v>
      </c>
      <c r="E994" s="4">
        <v>101</v>
      </c>
      <c r="F994" s="5" t="s">
        <v>1082</v>
      </c>
      <c r="G994" s="5" t="s">
        <v>2776</v>
      </c>
      <c r="H994" s="12" t="s">
        <v>690</v>
      </c>
      <c r="I994" s="12">
        <f t="shared" si="31"/>
        <v>2</v>
      </c>
      <c r="J994" s="12">
        <v>5</v>
      </c>
      <c r="K994" s="12">
        <v>2</v>
      </c>
      <c r="L994" s="12">
        <f t="shared" si="30"/>
        <v>7</v>
      </c>
      <c r="M994" s="2">
        <v>42981</v>
      </c>
      <c r="N994" s="16" t="s">
        <v>21</v>
      </c>
      <c r="O994" s="13" t="s">
        <v>2617</v>
      </c>
      <c r="P994" s="13" t="s">
        <v>2618</v>
      </c>
      <c r="Q994" s="11" t="s">
        <v>24</v>
      </c>
      <c r="R994" s="11" t="s">
        <v>89</v>
      </c>
    </row>
    <row r="995" spans="1:18" ht="24" x14ac:dyDescent="0.15">
      <c r="A995" s="11">
        <v>994</v>
      </c>
      <c r="B995" s="2" t="s">
        <v>2189</v>
      </c>
      <c r="C995" s="3" t="s">
        <v>2777</v>
      </c>
      <c r="D995" s="7">
        <f>VLOOKUP(C995,[1]圆通全网结算明细!$A:$B,2,0)</f>
        <v>5203717157</v>
      </c>
      <c r="E995" s="4">
        <v>101</v>
      </c>
      <c r="F995" s="5" t="s">
        <v>1082</v>
      </c>
      <c r="G995" s="5" t="s">
        <v>2778</v>
      </c>
      <c r="H995" s="12" t="s">
        <v>1298</v>
      </c>
      <c r="I995" s="12">
        <f t="shared" si="31"/>
        <v>2</v>
      </c>
      <c r="J995" s="12">
        <v>5</v>
      </c>
      <c r="K995" s="12">
        <v>2</v>
      </c>
      <c r="L995" s="12">
        <f t="shared" si="30"/>
        <v>7</v>
      </c>
      <c r="M995" s="2">
        <v>42981</v>
      </c>
      <c r="N995" s="16" t="s">
        <v>21</v>
      </c>
      <c r="O995" s="13" t="s">
        <v>2779</v>
      </c>
      <c r="P995" s="13" t="s">
        <v>2780</v>
      </c>
      <c r="Q995" s="11" t="s">
        <v>24</v>
      </c>
      <c r="R995" s="11" t="s">
        <v>25</v>
      </c>
    </row>
    <row r="996" spans="1:18" ht="24" x14ac:dyDescent="0.15">
      <c r="A996" s="11">
        <v>995</v>
      </c>
      <c r="B996" s="2" t="s">
        <v>2189</v>
      </c>
      <c r="C996" s="3" t="s">
        <v>2781</v>
      </c>
      <c r="D996" s="7">
        <f>VLOOKUP(C996,[1]圆通全网结算明细!$A:$B,2,0)</f>
        <v>5203770850</v>
      </c>
      <c r="E996" s="4">
        <v>101</v>
      </c>
      <c r="F996" s="5" t="s">
        <v>1082</v>
      </c>
      <c r="G996" s="5" t="s">
        <v>2782</v>
      </c>
      <c r="H996" s="12" t="s">
        <v>395</v>
      </c>
      <c r="I996" s="12">
        <f t="shared" si="31"/>
        <v>2</v>
      </c>
      <c r="J996" s="12">
        <v>5</v>
      </c>
      <c r="K996" s="12">
        <v>2</v>
      </c>
      <c r="L996" s="12">
        <f t="shared" si="30"/>
        <v>7</v>
      </c>
      <c r="M996" s="2">
        <v>42981</v>
      </c>
      <c r="N996" s="16" t="s">
        <v>21</v>
      </c>
      <c r="O996" s="13" t="s">
        <v>22</v>
      </c>
      <c r="P996" s="13" t="s">
        <v>23</v>
      </c>
      <c r="Q996" s="11" t="s">
        <v>24</v>
      </c>
      <c r="R996" s="11" t="s">
        <v>89</v>
      </c>
    </row>
    <row r="997" spans="1:18" ht="24" x14ac:dyDescent="0.15">
      <c r="A997" s="11">
        <v>996</v>
      </c>
      <c r="B997" s="2" t="s">
        <v>2189</v>
      </c>
      <c r="C997" s="3" t="s">
        <v>2783</v>
      </c>
      <c r="D997" s="7">
        <f>VLOOKUP(C997,[1]圆通全网结算明细!$A:$B,2,0)</f>
        <v>5203773495</v>
      </c>
      <c r="E997" s="4">
        <v>101</v>
      </c>
      <c r="F997" s="5" t="s">
        <v>1082</v>
      </c>
      <c r="G997" s="5" t="s">
        <v>2784</v>
      </c>
      <c r="H997" s="12" t="s">
        <v>1063</v>
      </c>
      <c r="I997" s="12">
        <f t="shared" si="31"/>
        <v>3</v>
      </c>
      <c r="J997" s="12">
        <v>5</v>
      </c>
      <c r="K997" s="12">
        <v>2</v>
      </c>
      <c r="L997" s="12">
        <f t="shared" si="30"/>
        <v>9</v>
      </c>
      <c r="M997" s="2">
        <v>42981</v>
      </c>
      <c r="N997" s="16" t="s">
        <v>21</v>
      </c>
      <c r="O997" s="13" t="s">
        <v>2785</v>
      </c>
      <c r="P997" s="13" t="s">
        <v>2786</v>
      </c>
      <c r="Q997" s="11" t="s">
        <v>24</v>
      </c>
      <c r="R997" s="11" t="s">
        <v>25</v>
      </c>
    </row>
    <row r="998" spans="1:18" ht="24" x14ac:dyDescent="0.15">
      <c r="A998" s="11">
        <v>997</v>
      </c>
      <c r="B998" s="2" t="s">
        <v>2189</v>
      </c>
      <c r="C998" s="3" t="s">
        <v>2787</v>
      </c>
      <c r="D998" s="7">
        <f>VLOOKUP(C998,[1]圆通全网结算明细!$A:$B,2,0)</f>
        <v>5203749166</v>
      </c>
      <c r="E998" s="4">
        <v>101</v>
      </c>
      <c r="F998" s="5" t="s">
        <v>1082</v>
      </c>
      <c r="G998" s="5" t="s">
        <v>2788</v>
      </c>
      <c r="H998" s="12" t="s">
        <v>1076</v>
      </c>
      <c r="I998" s="12">
        <f t="shared" si="31"/>
        <v>5</v>
      </c>
      <c r="J998" s="12">
        <v>5</v>
      </c>
      <c r="K998" s="12">
        <v>2</v>
      </c>
      <c r="L998" s="12">
        <f t="shared" si="30"/>
        <v>13</v>
      </c>
      <c r="M998" s="2">
        <v>42981</v>
      </c>
      <c r="N998" s="16" t="s">
        <v>21</v>
      </c>
      <c r="O998" s="13" t="s">
        <v>2254</v>
      </c>
      <c r="P998" s="13" t="s">
        <v>2255</v>
      </c>
      <c r="Q998" s="11" t="s">
        <v>24</v>
      </c>
      <c r="R998" s="11" t="s">
        <v>25</v>
      </c>
    </row>
    <row r="999" spans="1:18" ht="36" x14ac:dyDescent="0.15">
      <c r="A999" s="11">
        <v>998</v>
      </c>
      <c r="B999" s="2" t="s">
        <v>2189</v>
      </c>
      <c r="C999" s="3" t="s">
        <v>2789</v>
      </c>
      <c r="D999" s="7">
        <f>VLOOKUP(C999,[1]圆通全网结算明细!$A:$B,2,0)</f>
        <v>5203689724</v>
      </c>
      <c r="E999" s="4">
        <v>101</v>
      </c>
      <c r="F999" s="5" t="s">
        <v>1082</v>
      </c>
      <c r="G999" s="5" t="s">
        <v>2790</v>
      </c>
      <c r="H999" s="12" t="s">
        <v>207</v>
      </c>
      <c r="I999" s="12">
        <f t="shared" si="31"/>
        <v>2</v>
      </c>
      <c r="J999" s="12">
        <v>5</v>
      </c>
      <c r="K999" s="12">
        <v>2</v>
      </c>
      <c r="L999" s="12">
        <f t="shared" si="30"/>
        <v>7</v>
      </c>
      <c r="M999" s="2">
        <v>42981</v>
      </c>
      <c r="N999" s="16" t="s">
        <v>21</v>
      </c>
      <c r="O999" s="13" t="s">
        <v>22</v>
      </c>
      <c r="P999" s="13" t="s">
        <v>23</v>
      </c>
      <c r="Q999" s="11" t="s">
        <v>24</v>
      </c>
      <c r="R999" s="11" t="s">
        <v>89</v>
      </c>
    </row>
    <row r="1000" spans="1:18" ht="36" x14ac:dyDescent="0.15">
      <c r="A1000" s="11">
        <v>999</v>
      </c>
      <c r="B1000" s="2" t="s">
        <v>2189</v>
      </c>
      <c r="C1000" s="3" t="s">
        <v>2791</v>
      </c>
      <c r="D1000" s="7">
        <f>VLOOKUP(C1000,[1]圆通全网结算明细!$A:$B,2,0)</f>
        <v>5203776795</v>
      </c>
      <c r="E1000" s="4">
        <v>101</v>
      </c>
      <c r="F1000" s="5" t="s">
        <v>1082</v>
      </c>
      <c r="G1000" s="5" t="s">
        <v>2790</v>
      </c>
      <c r="H1000" s="12" t="s">
        <v>383</v>
      </c>
      <c r="I1000" s="12">
        <f t="shared" si="31"/>
        <v>1</v>
      </c>
      <c r="J1000" s="12">
        <v>5</v>
      </c>
      <c r="K1000" s="12">
        <v>2</v>
      </c>
      <c r="L1000" s="12">
        <f t="shared" si="30"/>
        <v>5</v>
      </c>
      <c r="M1000" s="2">
        <v>42981</v>
      </c>
      <c r="N1000" s="16" t="s">
        <v>21</v>
      </c>
      <c r="O1000" s="13" t="s">
        <v>2706</v>
      </c>
      <c r="P1000" s="13" t="s">
        <v>2707</v>
      </c>
      <c r="Q1000" s="11" t="s">
        <v>24</v>
      </c>
      <c r="R1000" s="11" t="s">
        <v>89</v>
      </c>
    </row>
    <row r="1001" spans="1:18" ht="36" x14ac:dyDescent="0.15">
      <c r="A1001" s="11">
        <v>1000</v>
      </c>
      <c r="B1001" s="2" t="s">
        <v>2189</v>
      </c>
      <c r="C1001" s="3" t="s">
        <v>2792</v>
      </c>
      <c r="D1001" s="7">
        <f>VLOOKUP(C1001,[1]圆通全网结算明细!$A:$B,2,0)</f>
        <v>5203797382</v>
      </c>
      <c r="E1001" s="4">
        <v>101</v>
      </c>
      <c r="F1001" s="5" t="s">
        <v>1082</v>
      </c>
      <c r="G1001" s="5" t="s">
        <v>2790</v>
      </c>
      <c r="H1001" s="12" t="s">
        <v>801</v>
      </c>
      <c r="I1001" s="12">
        <f t="shared" si="31"/>
        <v>5</v>
      </c>
      <c r="J1001" s="12">
        <v>5</v>
      </c>
      <c r="K1001" s="12">
        <v>2</v>
      </c>
      <c r="L1001" s="12">
        <f t="shared" si="30"/>
        <v>13</v>
      </c>
      <c r="M1001" s="2">
        <v>42981</v>
      </c>
      <c r="N1001" s="16" t="s">
        <v>21</v>
      </c>
      <c r="O1001" s="13" t="s">
        <v>2254</v>
      </c>
      <c r="P1001" s="13" t="s">
        <v>2255</v>
      </c>
      <c r="Q1001" s="11" t="s">
        <v>24</v>
      </c>
      <c r="R1001" s="11" t="s">
        <v>89</v>
      </c>
    </row>
    <row r="1002" spans="1:18" ht="24" x14ac:dyDescent="0.15">
      <c r="A1002" s="11">
        <v>1001</v>
      </c>
      <c r="B1002" s="2" t="s">
        <v>2189</v>
      </c>
      <c r="C1002" s="3" t="s">
        <v>2793</v>
      </c>
      <c r="D1002" s="7">
        <f>VLOOKUP(C1002,[1]圆通全网结算明细!$A:$B,2,0)</f>
        <v>5203758043</v>
      </c>
      <c r="E1002" s="4">
        <v>101</v>
      </c>
      <c r="F1002" s="5" t="s">
        <v>1082</v>
      </c>
      <c r="G1002" s="5" t="s">
        <v>2794</v>
      </c>
      <c r="H1002" s="12" t="s">
        <v>2226</v>
      </c>
      <c r="I1002" s="12">
        <f t="shared" si="31"/>
        <v>5</v>
      </c>
      <c r="J1002" s="12">
        <v>5</v>
      </c>
      <c r="K1002" s="12">
        <v>2</v>
      </c>
      <c r="L1002" s="12">
        <f t="shared" si="30"/>
        <v>13</v>
      </c>
      <c r="M1002" s="2">
        <v>42981</v>
      </c>
      <c r="N1002" s="16" t="s">
        <v>21</v>
      </c>
      <c r="O1002" s="13" t="s">
        <v>2227</v>
      </c>
      <c r="P1002" s="13" t="s">
        <v>2228</v>
      </c>
      <c r="Q1002" s="11" t="s">
        <v>24</v>
      </c>
      <c r="R1002" s="11" t="s">
        <v>25</v>
      </c>
    </row>
    <row r="1003" spans="1:18" ht="24" x14ac:dyDescent="0.15">
      <c r="A1003" s="11">
        <v>1002</v>
      </c>
      <c r="B1003" s="2" t="s">
        <v>2189</v>
      </c>
      <c r="C1003" s="3" t="s">
        <v>2795</v>
      </c>
      <c r="D1003" s="7">
        <f>VLOOKUP(C1003,[1]圆通全网结算明细!$A:$B,2,0)</f>
        <v>5203799494</v>
      </c>
      <c r="E1003" s="4">
        <v>101</v>
      </c>
      <c r="F1003" s="5" t="s">
        <v>1082</v>
      </c>
      <c r="G1003" s="5" t="s">
        <v>2796</v>
      </c>
      <c r="H1003" s="12" t="s">
        <v>151</v>
      </c>
      <c r="I1003" s="12">
        <f t="shared" si="31"/>
        <v>5</v>
      </c>
      <c r="J1003" s="12">
        <v>5</v>
      </c>
      <c r="K1003" s="12">
        <v>2</v>
      </c>
      <c r="L1003" s="12">
        <f t="shared" si="30"/>
        <v>13</v>
      </c>
      <c r="M1003" s="2">
        <v>42981</v>
      </c>
      <c r="N1003" s="16" t="s">
        <v>21</v>
      </c>
      <c r="O1003" s="13" t="s">
        <v>2254</v>
      </c>
      <c r="P1003" s="13" t="s">
        <v>2255</v>
      </c>
      <c r="Q1003" s="11" t="s">
        <v>24</v>
      </c>
      <c r="R1003" s="11" t="s">
        <v>89</v>
      </c>
    </row>
    <row r="1004" spans="1:18" ht="36" x14ac:dyDescent="0.15">
      <c r="A1004" s="11">
        <v>1003</v>
      </c>
      <c r="B1004" s="2" t="s">
        <v>2189</v>
      </c>
      <c r="C1004" s="3" t="s">
        <v>2797</v>
      </c>
      <c r="D1004" s="7">
        <f>VLOOKUP(C1004,[1]圆通全网结算明细!$A:$B,2,0)</f>
        <v>5203756030</v>
      </c>
      <c r="E1004" s="4">
        <v>101</v>
      </c>
      <c r="F1004" s="5" t="s">
        <v>1082</v>
      </c>
      <c r="G1004" s="5" t="s">
        <v>2798</v>
      </c>
      <c r="H1004" s="12" t="s">
        <v>1097</v>
      </c>
      <c r="I1004" s="12">
        <f t="shared" si="31"/>
        <v>4</v>
      </c>
      <c r="J1004" s="12">
        <v>5</v>
      </c>
      <c r="K1004" s="12">
        <v>2</v>
      </c>
      <c r="L1004" s="12">
        <f t="shared" si="30"/>
        <v>11</v>
      </c>
      <c r="M1004" s="2">
        <v>42981</v>
      </c>
      <c r="N1004" s="16" t="s">
        <v>21</v>
      </c>
      <c r="O1004" s="13" t="s">
        <v>169</v>
      </c>
      <c r="P1004" s="13" t="s">
        <v>170</v>
      </c>
      <c r="Q1004" s="11" t="s">
        <v>24</v>
      </c>
      <c r="R1004" s="11" t="s">
        <v>89</v>
      </c>
    </row>
    <row r="1005" spans="1:18" ht="24" x14ac:dyDescent="0.15">
      <c r="A1005" s="11">
        <v>1004</v>
      </c>
      <c r="B1005" s="2" t="s">
        <v>2189</v>
      </c>
      <c r="C1005" s="3" t="s">
        <v>2799</v>
      </c>
      <c r="D1005" s="7">
        <f>VLOOKUP(C1005,[1]圆通全网结算明细!$A:$B,2,0)</f>
        <v>5203730166</v>
      </c>
      <c r="E1005" s="4">
        <v>101</v>
      </c>
      <c r="F1005" s="5" t="s">
        <v>1082</v>
      </c>
      <c r="G1005" s="5" t="s">
        <v>2800</v>
      </c>
      <c r="H1005" s="12" t="s">
        <v>207</v>
      </c>
      <c r="I1005" s="12">
        <f t="shared" si="31"/>
        <v>2</v>
      </c>
      <c r="J1005" s="12">
        <v>5</v>
      </c>
      <c r="K1005" s="12">
        <v>2</v>
      </c>
      <c r="L1005" s="12">
        <f t="shared" si="30"/>
        <v>7</v>
      </c>
      <c r="M1005" s="2">
        <v>42981</v>
      </c>
      <c r="N1005" s="16" t="s">
        <v>21</v>
      </c>
      <c r="O1005" s="13" t="s">
        <v>22</v>
      </c>
      <c r="P1005" s="13" t="s">
        <v>23</v>
      </c>
      <c r="Q1005" s="11" t="s">
        <v>24</v>
      </c>
      <c r="R1005" s="11" t="s">
        <v>89</v>
      </c>
    </row>
    <row r="1006" spans="1:18" ht="24" x14ac:dyDescent="0.15">
      <c r="A1006" s="11">
        <v>1005</v>
      </c>
      <c r="B1006" s="2" t="s">
        <v>2189</v>
      </c>
      <c r="C1006" s="3" t="s">
        <v>2801</v>
      </c>
      <c r="D1006" s="7">
        <f>VLOOKUP(C1006,[1]圆通全网结算明细!$A:$B,2,0)</f>
        <v>5203736830</v>
      </c>
      <c r="E1006" s="4">
        <v>101</v>
      </c>
      <c r="F1006" s="5" t="s">
        <v>1082</v>
      </c>
      <c r="G1006" s="5" t="s">
        <v>2802</v>
      </c>
      <c r="H1006" s="12" t="s">
        <v>2803</v>
      </c>
      <c r="I1006" s="12">
        <f t="shared" si="31"/>
        <v>3</v>
      </c>
      <c r="J1006" s="12">
        <v>5</v>
      </c>
      <c r="K1006" s="12">
        <v>2</v>
      </c>
      <c r="L1006" s="12">
        <f t="shared" si="30"/>
        <v>9</v>
      </c>
      <c r="M1006" s="2">
        <v>42981</v>
      </c>
      <c r="N1006" s="16" t="s">
        <v>21</v>
      </c>
      <c r="O1006" s="13" t="s">
        <v>2804</v>
      </c>
      <c r="P1006" s="13" t="s">
        <v>2805</v>
      </c>
      <c r="Q1006" s="11" t="s">
        <v>24</v>
      </c>
      <c r="R1006" s="11" t="s">
        <v>25</v>
      </c>
    </row>
    <row r="1007" spans="1:18" ht="24" x14ac:dyDescent="0.15">
      <c r="A1007" s="11">
        <v>1006</v>
      </c>
      <c r="B1007" s="2" t="s">
        <v>2189</v>
      </c>
      <c r="C1007" s="3" t="s">
        <v>2806</v>
      </c>
      <c r="D1007" s="7">
        <f>VLOOKUP(C1007,[1]圆通全网结算明细!$A:$B,2,0)</f>
        <v>5203737250</v>
      </c>
      <c r="E1007" s="4">
        <v>101</v>
      </c>
      <c r="F1007" s="5" t="s">
        <v>1082</v>
      </c>
      <c r="G1007" s="5" t="s">
        <v>1151</v>
      </c>
      <c r="H1007" s="12" t="s">
        <v>383</v>
      </c>
      <c r="I1007" s="12">
        <f t="shared" si="31"/>
        <v>1</v>
      </c>
      <c r="J1007" s="12">
        <v>5</v>
      </c>
      <c r="K1007" s="12">
        <v>2</v>
      </c>
      <c r="L1007" s="12">
        <f t="shared" si="30"/>
        <v>5</v>
      </c>
      <c r="M1007" s="2">
        <v>42981</v>
      </c>
      <c r="N1007" s="16" t="s">
        <v>21</v>
      </c>
      <c r="O1007" s="13" t="s">
        <v>2702</v>
      </c>
      <c r="P1007" s="13" t="s">
        <v>2703</v>
      </c>
      <c r="Q1007" s="11" t="s">
        <v>24</v>
      </c>
      <c r="R1007" s="11" t="s">
        <v>25</v>
      </c>
    </row>
    <row r="1008" spans="1:18" ht="36" x14ac:dyDescent="0.15">
      <c r="A1008" s="11">
        <v>1007</v>
      </c>
      <c r="B1008" s="2" t="s">
        <v>2189</v>
      </c>
      <c r="C1008" s="3" t="s">
        <v>2807</v>
      </c>
      <c r="D1008" s="7">
        <f>VLOOKUP(C1008,[1]圆通全网结算明细!$A:$B,2,0)</f>
        <v>5203716789</v>
      </c>
      <c r="E1008" s="4">
        <v>101</v>
      </c>
      <c r="F1008" s="5" t="s">
        <v>1082</v>
      </c>
      <c r="G1008" s="5" t="s">
        <v>2808</v>
      </c>
      <c r="H1008" s="12" t="s">
        <v>207</v>
      </c>
      <c r="I1008" s="12">
        <f t="shared" si="31"/>
        <v>2</v>
      </c>
      <c r="J1008" s="12">
        <v>5</v>
      </c>
      <c r="K1008" s="12">
        <v>2</v>
      </c>
      <c r="L1008" s="12">
        <f t="shared" si="30"/>
        <v>7</v>
      </c>
      <c r="M1008" s="2">
        <v>42981</v>
      </c>
      <c r="N1008" s="16" t="s">
        <v>21</v>
      </c>
      <c r="O1008" s="13" t="s">
        <v>22</v>
      </c>
      <c r="P1008" s="13" t="s">
        <v>23</v>
      </c>
      <c r="Q1008" s="11" t="s">
        <v>24</v>
      </c>
      <c r="R1008" s="11" t="s">
        <v>25</v>
      </c>
    </row>
    <row r="1009" spans="1:18" ht="48" x14ac:dyDescent="0.15">
      <c r="A1009" s="11">
        <v>1008</v>
      </c>
      <c r="B1009" s="2" t="s">
        <v>2189</v>
      </c>
      <c r="C1009" s="3" t="s">
        <v>2809</v>
      </c>
      <c r="D1009" s="7">
        <f>VLOOKUP(C1009,[1]圆通全网结算明细!$A:$B,2,0)</f>
        <v>5203741723</v>
      </c>
      <c r="E1009" s="4">
        <v>101</v>
      </c>
      <c r="F1009" s="5" t="s">
        <v>1082</v>
      </c>
      <c r="G1009" s="5" t="s">
        <v>2810</v>
      </c>
      <c r="H1009" s="12" t="s">
        <v>403</v>
      </c>
      <c r="I1009" s="12">
        <f t="shared" si="31"/>
        <v>2</v>
      </c>
      <c r="J1009" s="12">
        <v>5</v>
      </c>
      <c r="K1009" s="12">
        <v>2</v>
      </c>
      <c r="L1009" s="12">
        <f t="shared" si="30"/>
        <v>7</v>
      </c>
      <c r="M1009" s="2">
        <v>42981</v>
      </c>
      <c r="N1009" s="16" t="s">
        <v>21</v>
      </c>
      <c r="O1009" s="13" t="s">
        <v>22</v>
      </c>
      <c r="P1009" s="13" t="s">
        <v>23</v>
      </c>
      <c r="Q1009" s="11" t="s">
        <v>24</v>
      </c>
      <c r="R1009" s="11" t="s">
        <v>89</v>
      </c>
    </row>
    <row r="1010" spans="1:18" ht="24" x14ac:dyDescent="0.15">
      <c r="A1010" s="11">
        <v>1009</v>
      </c>
      <c r="B1010" s="2" t="s">
        <v>2189</v>
      </c>
      <c r="C1010" s="3" t="s">
        <v>2811</v>
      </c>
      <c r="D1010" s="7">
        <f>VLOOKUP(C1010,[1]圆通全网结算明细!$A:$B,2,0)</f>
        <v>5203757308</v>
      </c>
      <c r="E1010" s="4">
        <v>101</v>
      </c>
      <c r="F1010" s="5" t="s">
        <v>153</v>
      </c>
      <c r="G1010" s="5" t="s">
        <v>2812</v>
      </c>
      <c r="H1010" s="12" t="s">
        <v>2170</v>
      </c>
      <c r="I1010" s="12">
        <f t="shared" si="31"/>
        <v>5</v>
      </c>
      <c r="J1010" s="12">
        <v>5</v>
      </c>
      <c r="K1010" s="12">
        <v>2</v>
      </c>
      <c r="L1010" s="12">
        <f t="shared" si="30"/>
        <v>13</v>
      </c>
      <c r="M1010" s="2">
        <v>42981</v>
      </c>
      <c r="N1010" s="16" t="s">
        <v>21</v>
      </c>
      <c r="O1010" s="13" t="s">
        <v>2254</v>
      </c>
      <c r="P1010" s="13" t="s">
        <v>2255</v>
      </c>
      <c r="Q1010" s="11" t="s">
        <v>24</v>
      </c>
      <c r="R1010" s="11" t="s">
        <v>89</v>
      </c>
    </row>
    <row r="1011" spans="1:18" ht="24" x14ac:dyDescent="0.15">
      <c r="A1011" s="11">
        <v>1010</v>
      </c>
      <c r="B1011" s="2" t="s">
        <v>2189</v>
      </c>
      <c r="C1011" s="3" t="s">
        <v>2813</v>
      </c>
      <c r="D1011" s="7">
        <f>VLOOKUP(C1011,[1]圆通全网结算明细!$A:$B,2,0)</f>
        <v>5203749104</v>
      </c>
      <c r="E1011" s="4">
        <v>101</v>
      </c>
      <c r="F1011" s="5" t="s">
        <v>153</v>
      </c>
      <c r="G1011" s="5" t="s">
        <v>2812</v>
      </c>
      <c r="H1011" s="12" t="s">
        <v>1761</v>
      </c>
      <c r="I1011" s="12">
        <f t="shared" si="31"/>
        <v>5</v>
      </c>
      <c r="J1011" s="12">
        <v>5</v>
      </c>
      <c r="K1011" s="12">
        <v>2</v>
      </c>
      <c r="L1011" s="12">
        <f t="shared" si="30"/>
        <v>13</v>
      </c>
      <c r="M1011" s="2">
        <v>42981</v>
      </c>
      <c r="N1011" s="16" t="s">
        <v>21</v>
      </c>
      <c r="O1011" s="13" t="s">
        <v>2254</v>
      </c>
      <c r="P1011" s="13" t="s">
        <v>2255</v>
      </c>
      <c r="Q1011" s="11" t="s">
        <v>24</v>
      </c>
      <c r="R1011" s="11" t="s">
        <v>89</v>
      </c>
    </row>
    <row r="1012" spans="1:18" ht="24" x14ac:dyDescent="0.15">
      <c r="A1012" s="11">
        <v>1011</v>
      </c>
      <c r="B1012" s="2" t="s">
        <v>2189</v>
      </c>
      <c r="C1012" s="3" t="s">
        <v>2814</v>
      </c>
      <c r="D1012" s="7">
        <f>VLOOKUP(C1012,[1]圆通全网结算明细!$A:$B,2,0)</f>
        <v>5203701736</v>
      </c>
      <c r="E1012" s="4">
        <v>101</v>
      </c>
      <c r="F1012" s="5" t="s">
        <v>153</v>
      </c>
      <c r="G1012" s="5" t="s">
        <v>2815</v>
      </c>
      <c r="H1012" s="12" t="s">
        <v>2272</v>
      </c>
      <c r="I1012" s="12">
        <f t="shared" si="31"/>
        <v>5</v>
      </c>
      <c r="J1012" s="12">
        <v>5</v>
      </c>
      <c r="K1012" s="12">
        <v>2</v>
      </c>
      <c r="L1012" s="12">
        <f t="shared" si="30"/>
        <v>13</v>
      </c>
      <c r="M1012" s="2">
        <v>42981</v>
      </c>
      <c r="N1012" s="16" t="s">
        <v>21</v>
      </c>
      <c r="O1012" s="13" t="s">
        <v>2227</v>
      </c>
      <c r="P1012" s="13" t="s">
        <v>2228</v>
      </c>
      <c r="Q1012" s="11" t="s">
        <v>24</v>
      </c>
      <c r="R1012" s="11" t="s">
        <v>89</v>
      </c>
    </row>
    <row r="1013" spans="1:18" ht="24" x14ac:dyDescent="0.15">
      <c r="A1013" s="11">
        <v>1012</v>
      </c>
      <c r="B1013" s="2" t="s">
        <v>2189</v>
      </c>
      <c r="C1013" s="3" t="s">
        <v>2816</v>
      </c>
      <c r="D1013" s="7">
        <f>VLOOKUP(C1013,[1]圆通全网结算明细!$A:$B,2,0)</f>
        <v>5203778670</v>
      </c>
      <c r="E1013" s="4">
        <v>101</v>
      </c>
      <c r="F1013" s="5" t="s">
        <v>153</v>
      </c>
      <c r="G1013" s="5" t="s">
        <v>2817</v>
      </c>
      <c r="H1013" s="12" t="s">
        <v>1097</v>
      </c>
      <c r="I1013" s="12">
        <f t="shared" si="31"/>
        <v>4</v>
      </c>
      <c r="J1013" s="12">
        <v>5</v>
      </c>
      <c r="K1013" s="12">
        <v>2</v>
      </c>
      <c r="L1013" s="12">
        <f t="shared" si="30"/>
        <v>11</v>
      </c>
      <c r="M1013" s="2">
        <v>42981</v>
      </c>
      <c r="N1013" s="16" t="s">
        <v>21</v>
      </c>
      <c r="O1013" s="13" t="s">
        <v>169</v>
      </c>
      <c r="P1013" s="13" t="s">
        <v>170</v>
      </c>
      <c r="Q1013" s="11" t="s">
        <v>24</v>
      </c>
      <c r="R1013" s="11" t="s">
        <v>25</v>
      </c>
    </row>
    <row r="1014" spans="1:18" ht="24" x14ac:dyDescent="0.15">
      <c r="A1014" s="11">
        <v>1013</v>
      </c>
      <c r="B1014" s="2" t="s">
        <v>2189</v>
      </c>
      <c r="C1014" s="3" t="s">
        <v>2818</v>
      </c>
      <c r="D1014" s="7">
        <f>VLOOKUP(C1014,[1]圆通全网结算明细!$A:$B,2,0)</f>
        <v>5203768237</v>
      </c>
      <c r="E1014" s="4">
        <v>101</v>
      </c>
      <c r="F1014" s="5" t="s">
        <v>153</v>
      </c>
      <c r="G1014" s="5" t="s">
        <v>2819</v>
      </c>
      <c r="H1014" s="12" t="s">
        <v>216</v>
      </c>
      <c r="I1014" s="12">
        <f t="shared" si="31"/>
        <v>2</v>
      </c>
      <c r="J1014" s="12">
        <v>5</v>
      </c>
      <c r="K1014" s="12">
        <v>2</v>
      </c>
      <c r="L1014" s="12">
        <f t="shared" si="30"/>
        <v>7</v>
      </c>
      <c r="M1014" s="2">
        <v>42981</v>
      </c>
      <c r="N1014" s="16" t="s">
        <v>21</v>
      </c>
      <c r="O1014" s="13" t="s">
        <v>22</v>
      </c>
      <c r="P1014" s="13" t="s">
        <v>23</v>
      </c>
      <c r="Q1014" s="11" t="s">
        <v>24</v>
      </c>
      <c r="R1014" s="11" t="s">
        <v>89</v>
      </c>
    </row>
    <row r="1015" spans="1:18" ht="24" x14ac:dyDescent="0.15">
      <c r="A1015" s="11">
        <v>1014</v>
      </c>
      <c r="B1015" s="2" t="s">
        <v>2189</v>
      </c>
      <c r="C1015" s="3" t="s">
        <v>2820</v>
      </c>
      <c r="D1015" s="7">
        <f>VLOOKUP(C1015,[1]圆通全网结算明细!$A:$B,2,0)</f>
        <v>5203697855</v>
      </c>
      <c r="E1015" s="4">
        <v>101</v>
      </c>
      <c r="F1015" s="5" t="s">
        <v>153</v>
      </c>
      <c r="G1015" s="5" t="s">
        <v>2821</v>
      </c>
      <c r="H1015" s="12" t="s">
        <v>56</v>
      </c>
      <c r="I1015" s="12">
        <f t="shared" si="31"/>
        <v>3</v>
      </c>
      <c r="J1015" s="12">
        <v>5</v>
      </c>
      <c r="K1015" s="12">
        <v>2</v>
      </c>
      <c r="L1015" s="12">
        <f t="shared" si="30"/>
        <v>9</v>
      </c>
      <c r="M1015" s="2">
        <v>42981</v>
      </c>
      <c r="N1015" s="16" t="s">
        <v>21</v>
      </c>
      <c r="O1015" s="13" t="s">
        <v>447</v>
      </c>
      <c r="P1015" s="13" t="s">
        <v>448</v>
      </c>
      <c r="Q1015" s="11" t="s">
        <v>24</v>
      </c>
      <c r="R1015" s="11" t="s">
        <v>89</v>
      </c>
    </row>
    <row r="1016" spans="1:18" ht="24" x14ac:dyDescent="0.15">
      <c r="A1016" s="11">
        <v>1015</v>
      </c>
      <c r="B1016" s="2" t="s">
        <v>2189</v>
      </c>
      <c r="C1016" s="3" t="s">
        <v>2822</v>
      </c>
      <c r="D1016" s="7">
        <f>VLOOKUP(C1016,[1]圆通全网结算明细!$A:$B,2,0)</f>
        <v>5203757411</v>
      </c>
      <c r="E1016" s="4">
        <v>101</v>
      </c>
      <c r="F1016" s="5" t="s">
        <v>153</v>
      </c>
      <c r="G1016" s="5" t="s">
        <v>2823</v>
      </c>
      <c r="H1016" s="12" t="s">
        <v>207</v>
      </c>
      <c r="I1016" s="12">
        <f t="shared" si="31"/>
        <v>2</v>
      </c>
      <c r="J1016" s="12">
        <v>5</v>
      </c>
      <c r="K1016" s="12">
        <v>2</v>
      </c>
      <c r="L1016" s="12">
        <f t="shared" si="30"/>
        <v>7</v>
      </c>
      <c r="M1016" s="2">
        <v>42981</v>
      </c>
      <c r="N1016" s="16" t="s">
        <v>21</v>
      </c>
      <c r="O1016" s="13" t="s">
        <v>22</v>
      </c>
      <c r="P1016" s="13" t="s">
        <v>23</v>
      </c>
      <c r="Q1016" s="11" t="s">
        <v>24</v>
      </c>
      <c r="R1016" s="11" t="s">
        <v>89</v>
      </c>
    </row>
    <row r="1017" spans="1:18" ht="24" x14ac:dyDescent="0.15">
      <c r="A1017" s="11">
        <v>1016</v>
      </c>
      <c r="B1017" s="2" t="s">
        <v>2189</v>
      </c>
      <c r="C1017" s="3" t="s">
        <v>2824</v>
      </c>
      <c r="D1017" s="7">
        <f>VLOOKUP(C1017,[1]圆通全网结算明细!$A:$B,2,0)</f>
        <v>5203720162</v>
      </c>
      <c r="E1017" s="4">
        <v>101</v>
      </c>
      <c r="F1017" s="5" t="s">
        <v>658</v>
      </c>
      <c r="G1017" s="5" t="s">
        <v>2825</v>
      </c>
      <c r="H1017" s="12" t="s">
        <v>290</v>
      </c>
      <c r="I1017" s="12">
        <f t="shared" si="31"/>
        <v>1</v>
      </c>
      <c r="J1017" s="12">
        <v>5</v>
      </c>
      <c r="K1017" s="12">
        <v>2</v>
      </c>
      <c r="L1017" s="12">
        <f t="shared" si="30"/>
        <v>5</v>
      </c>
      <c r="M1017" s="2">
        <v>42981</v>
      </c>
      <c r="N1017" s="16" t="s">
        <v>21</v>
      </c>
      <c r="O1017" s="13" t="s">
        <v>2826</v>
      </c>
      <c r="P1017" s="13" t="s">
        <v>2827</v>
      </c>
      <c r="Q1017" s="11" t="s">
        <v>24</v>
      </c>
      <c r="R1017" s="11" t="s">
        <v>25</v>
      </c>
    </row>
    <row r="1018" spans="1:18" ht="24" x14ac:dyDescent="0.15">
      <c r="A1018" s="11">
        <v>1017</v>
      </c>
      <c r="B1018" s="2" t="s">
        <v>2189</v>
      </c>
      <c r="C1018" s="3" t="s">
        <v>2828</v>
      </c>
      <c r="D1018" s="7">
        <f>VLOOKUP(C1018,[1]圆通全网结算明细!$A:$B,2,0)</f>
        <v>5203704189</v>
      </c>
      <c r="E1018" s="4">
        <v>101</v>
      </c>
      <c r="F1018" s="5" t="s">
        <v>1215</v>
      </c>
      <c r="G1018" s="5" t="s">
        <v>2829</v>
      </c>
      <c r="H1018" s="12" t="s">
        <v>333</v>
      </c>
      <c r="I1018" s="12">
        <f t="shared" si="31"/>
        <v>1</v>
      </c>
      <c r="J1018" s="12">
        <v>5</v>
      </c>
      <c r="K1018" s="12">
        <v>2</v>
      </c>
      <c r="L1018" s="12">
        <f t="shared" si="30"/>
        <v>5</v>
      </c>
      <c r="M1018" s="2">
        <v>42981</v>
      </c>
      <c r="N1018" s="16" t="s">
        <v>21</v>
      </c>
      <c r="O1018" s="13" t="s">
        <v>1523</v>
      </c>
      <c r="P1018" s="13" t="s">
        <v>1524</v>
      </c>
      <c r="Q1018" s="11" t="s">
        <v>24</v>
      </c>
      <c r="R1018" s="11" t="s">
        <v>327</v>
      </c>
    </row>
    <row r="1019" spans="1:18" ht="24" x14ac:dyDescent="0.15">
      <c r="A1019" s="11">
        <v>1018</v>
      </c>
      <c r="B1019" s="2" t="s">
        <v>2189</v>
      </c>
      <c r="C1019" s="3" t="s">
        <v>2830</v>
      </c>
      <c r="D1019" s="7">
        <f>VLOOKUP(C1019,[1]圆通全网结算明细!$A:$B,2,0)</f>
        <v>5203767387</v>
      </c>
      <c r="E1019" s="4">
        <v>101</v>
      </c>
      <c r="F1019" s="5" t="s">
        <v>1215</v>
      </c>
      <c r="G1019" s="5" t="s">
        <v>2831</v>
      </c>
      <c r="H1019" s="12" t="s">
        <v>2170</v>
      </c>
      <c r="I1019" s="12">
        <f t="shared" si="31"/>
        <v>5</v>
      </c>
      <c r="J1019" s="12">
        <v>5</v>
      </c>
      <c r="K1019" s="12">
        <v>2</v>
      </c>
      <c r="L1019" s="12">
        <f t="shared" si="30"/>
        <v>13</v>
      </c>
      <c r="M1019" s="2">
        <v>42981</v>
      </c>
      <c r="N1019" s="16" t="s">
        <v>21</v>
      </c>
      <c r="O1019" s="13" t="s">
        <v>2254</v>
      </c>
      <c r="P1019" s="13" t="s">
        <v>2255</v>
      </c>
      <c r="Q1019" s="11" t="s">
        <v>24</v>
      </c>
      <c r="R1019" s="11" t="s">
        <v>89</v>
      </c>
    </row>
    <row r="1020" spans="1:18" ht="36" x14ac:dyDescent="0.15">
      <c r="A1020" s="11">
        <v>1019</v>
      </c>
      <c r="B1020" s="2" t="s">
        <v>2189</v>
      </c>
      <c r="C1020" s="3" t="s">
        <v>2832</v>
      </c>
      <c r="D1020" s="7">
        <f>VLOOKUP(C1020,[1]圆通全网结算明细!$A:$B,2,0)</f>
        <v>5203869994</v>
      </c>
      <c r="E1020" s="4">
        <v>101</v>
      </c>
      <c r="F1020" s="5" t="s">
        <v>1215</v>
      </c>
      <c r="G1020" s="5" t="s">
        <v>2833</v>
      </c>
      <c r="H1020" s="12" t="s">
        <v>383</v>
      </c>
      <c r="I1020" s="12">
        <f t="shared" si="31"/>
        <v>1</v>
      </c>
      <c r="J1020" s="12">
        <v>5</v>
      </c>
      <c r="K1020" s="12">
        <v>2</v>
      </c>
      <c r="L1020" s="12">
        <f t="shared" si="30"/>
        <v>5</v>
      </c>
      <c r="M1020" s="2">
        <v>42981</v>
      </c>
      <c r="N1020" s="16" t="s">
        <v>21</v>
      </c>
      <c r="O1020" s="13" t="s">
        <v>2834</v>
      </c>
      <c r="P1020" s="13" t="s">
        <v>2835</v>
      </c>
      <c r="Q1020" s="11" t="s">
        <v>24</v>
      </c>
      <c r="R1020" s="11" t="s">
        <v>25</v>
      </c>
    </row>
    <row r="1021" spans="1:18" ht="24" x14ac:dyDescent="0.15">
      <c r="A1021" s="11">
        <v>1020</v>
      </c>
      <c r="B1021" s="2" t="s">
        <v>2189</v>
      </c>
      <c r="C1021" s="3" t="s">
        <v>2836</v>
      </c>
      <c r="D1021" s="7">
        <f>VLOOKUP(C1021,[1]圆通全网结算明细!$A:$B,2,0)</f>
        <v>5203742298</v>
      </c>
      <c r="E1021" s="4">
        <v>101</v>
      </c>
      <c r="F1021" s="5" t="s">
        <v>1215</v>
      </c>
      <c r="G1021" s="5" t="s">
        <v>2837</v>
      </c>
      <c r="H1021" s="12" t="s">
        <v>333</v>
      </c>
      <c r="I1021" s="12">
        <f t="shared" si="31"/>
        <v>1</v>
      </c>
      <c r="J1021" s="12">
        <v>5</v>
      </c>
      <c r="K1021" s="12">
        <v>2</v>
      </c>
      <c r="L1021" s="12">
        <f t="shared" si="30"/>
        <v>5</v>
      </c>
      <c r="M1021" s="2">
        <v>42981</v>
      </c>
      <c r="N1021" s="16" t="s">
        <v>21</v>
      </c>
      <c r="O1021" s="13" t="s">
        <v>2838</v>
      </c>
      <c r="P1021" s="13" t="s">
        <v>2839</v>
      </c>
      <c r="Q1021" s="11" t="s">
        <v>24</v>
      </c>
      <c r="R1021" s="11" t="s">
        <v>25</v>
      </c>
    </row>
    <row r="1022" spans="1:18" ht="24" x14ac:dyDescent="0.15">
      <c r="A1022" s="11">
        <v>1021</v>
      </c>
      <c r="B1022" s="2" t="s">
        <v>2189</v>
      </c>
      <c r="C1022" s="3" t="s">
        <v>2840</v>
      </c>
      <c r="D1022" s="7">
        <f>VLOOKUP(C1022,[1]圆通全网结算明细!$A:$B,2,0)</f>
        <v>5203742234</v>
      </c>
      <c r="E1022" s="4">
        <v>101</v>
      </c>
      <c r="F1022" s="5" t="s">
        <v>1215</v>
      </c>
      <c r="G1022" s="5" t="s">
        <v>2837</v>
      </c>
      <c r="H1022" s="12" t="s">
        <v>51</v>
      </c>
      <c r="I1022" s="12">
        <f t="shared" si="31"/>
        <v>1</v>
      </c>
      <c r="J1022" s="12">
        <v>5</v>
      </c>
      <c r="K1022" s="12">
        <v>2</v>
      </c>
      <c r="L1022" s="12">
        <f t="shared" si="30"/>
        <v>5</v>
      </c>
      <c r="M1022" s="2">
        <v>42981</v>
      </c>
      <c r="N1022" s="16" t="s">
        <v>21</v>
      </c>
      <c r="O1022" s="13" t="s">
        <v>2841</v>
      </c>
      <c r="P1022" s="13" t="s">
        <v>2842</v>
      </c>
      <c r="Q1022" s="11" t="s">
        <v>24</v>
      </c>
      <c r="R1022" s="11" t="s">
        <v>25</v>
      </c>
    </row>
    <row r="1023" spans="1:18" ht="24" x14ac:dyDescent="0.15">
      <c r="A1023" s="11">
        <v>1022</v>
      </c>
      <c r="B1023" s="2" t="s">
        <v>2189</v>
      </c>
      <c r="C1023" s="3" t="s">
        <v>2843</v>
      </c>
      <c r="D1023" s="7">
        <f>VLOOKUP(C1023,[1]圆通全网结算明细!$A:$B,2,0)</f>
        <v>5203782714</v>
      </c>
      <c r="E1023" s="4">
        <v>101</v>
      </c>
      <c r="F1023" s="5" t="s">
        <v>1215</v>
      </c>
      <c r="G1023" s="5" t="s">
        <v>2837</v>
      </c>
      <c r="H1023" s="12" t="s">
        <v>163</v>
      </c>
      <c r="I1023" s="12">
        <f t="shared" si="31"/>
        <v>1</v>
      </c>
      <c r="J1023" s="12">
        <v>5</v>
      </c>
      <c r="K1023" s="12">
        <v>2</v>
      </c>
      <c r="L1023" s="12">
        <f t="shared" si="30"/>
        <v>5</v>
      </c>
      <c r="M1023" s="2">
        <v>42981</v>
      </c>
      <c r="N1023" s="16" t="s">
        <v>21</v>
      </c>
      <c r="O1023" s="13" t="s">
        <v>2844</v>
      </c>
      <c r="P1023" s="13" t="s">
        <v>2845</v>
      </c>
      <c r="Q1023" s="11" t="s">
        <v>24</v>
      </c>
      <c r="R1023" s="11" t="s">
        <v>25</v>
      </c>
    </row>
    <row r="1024" spans="1:18" ht="24" x14ac:dyDescent="0.15">
      <c r="A1024" s="11">
        <v>1023</v>
      </c>
      <c r="B1024" s="2" t="s">
        <v>2189</v>
      </c>
      <c r="C1024" s="3" t="s">
        <v>2846</v>
      </c>
      <c r="D1024" s="7">
        <f>VLOOKUP(C1024,[1]圆通全网结算明细!$A:$B,2,0)</f>
        <v>5203740436</v>
      </c>
      <c r="E1024" s="4">
        <v>101</v>
      </c>
      <c r="F1024" s="5" t="s">
        <v>1215</v>
      </c>
      <c r="G1024" s="5" t="s">
        <v>2837</v>
      </c>
      <c r="H1024" s="12" t="s">
        <v>492</v>
      </c>
      <c r="I1024" s="12">
        <f t="shared" si="31"/>
        <v>1</v>
      </c>
      <c r="J1024" s="12">
        <v>5</v>
      </c>
      <c r="K1024" s="12">
        <v>2</v>
      </c>
      <c r="L1024" s="12">
        <f t="shared" si="30"/>
        <v>5</v>
      </c>
      <c r="M1024" s="2">
        <v>42981</v>
      </c>
      <c r="N1024" s="16" t="s">
        <v>21</v>
      </c>
      <c r="O1024" s="13" t="s">
        <v>2847</v>
      </c>
      <c r="P1024" s="13" t="s">
        <v>2848</v>
      </c>
      <c r="Q1024" s="11" t="s">
        <v>24</v>
      </c>
      <c r="R1024" s="11" t="s">
        <v>25</v>
      </c>
    </row>
    <row r="1025" spans="1:18" ht="24" x14ac:dyDescent="0.15">
      <c r="A1025" s="11">
        <v>1024</v>
      </c>
      <c r="B1025" s="2" t="s">
        <v>2189</v>
      </c>
      <c r="C1025" s="3" t="s">
        <v>2849</v>
      </c>
      <c r="D1025" s="7">
        <f>VLOOKUP(C1025,[1]圆通全网结算明细!$A:$B,2,0)</f>
        <v>5203727651</v>
      </c>
      <c r="E1025" s="4">
        <v>101</v>
      </c>
      <c r="F1025" s="5" t="s">
        <v>1215</v>
      </c>
      <c r="G1025" s="5" t="s">
        <v>2837</v>
      </c>
      <c r="H1025" s="12" t="s">
        <v>243</v>
      </c>
      <c r="I1025" s="12">
        <f t="shared" si="31"/>
        <v>1</v>
      </c>
      <c r="J1025" s="12">
        <v>5</v>
      </c>
      <c r="K1025" s="12">
        <v>2</v>
      </c>
      <c r="L1025" s="12">
        <f t="shared" si="30"/>
        <v>5</v>
      </c>
      <c r="M1025" s="2">
        <v>42981</v>
      </c>
      <c r="N1025" s="16" t="s">
        <v>21</v>
      </c>
      <c r="O1025" s="13" t="s">
        <v>2850</v>
      </c>
      <c r="P1025" s="13" t="s">
        <v>2851</v>
      </c>
      <c r="Q1025" s="11" t="s">
        <v>24</v>
      </c>
      <c r="R1025" s="11" t="s">
        <v>25</v>
      </c>
    </row>
    <row r="1026" spans="1:18" ht="24" x14ac:dyDescent="0.15">
      <c r="A1026" s="11">
        <v>1025</v>
      </c>
      <c r="B1026" s="2" t="s">
        <v>2189</v>
      </c>
      <c r="C1026" s="3" t="s">
        <v>2852</v>
      </c>
      <c r="D1026" s="7">
        <f>VLOOKUP(C1026,[1]圆通全网结算明细!$A:$B,2,0)</f>
        <v>5203717305</v>
      </c>
      <c r="E1026" s="4">
        <v>101</v>
      </c>
      <c r="F1026" s="5" t="s">
        <v>1215</v>
      </c>
      <c r="G1026" s="5" t="s">
        <v>2837</v>
      </c>
      <c r="H1026" s="12" t="s">
        <v>140</v>
      </c>
      <c r="I1026" s="12">
        <f t="shared" si="31"/>
        <v>1</v>
      </c>
      <c r="J1026" s="12">
        <v>5</v>
      </c>
      <c r="K1026" s="12">
        <v>2</v>
      </c>
      <c r="L1026" s="12">
        <f t="shared" ref="L1026:L1089" si="32">J1026+(I1026-1)*K1026</f>
        <v>5</v>
      </c>
      <c r="M1026" s="2">
        <v>42981</v>
      </c>
      <c r="N1026" s="16" t="s">
        <v>21</v>
      </c>
      <c r="O1026" s="13" t="s">
        <v>2853</v>
      </c>
      <c r="P1026" s="13" t="s">
        <v>2854</v>
      </c>
      <c r="Q1026" s="11" t="s">
        <v>24</v>
      </c>
      <c r="R1026" s="11" t="s">
        <v>25</v>
      </c>
    </row>
    <row r="1027" spans="1:18" ht="24" x14ac:dyDescent="0.15">
      <c r="A1027" s="11">
        <v>1026</v>
      </c>
      <c r="B1027" s="2" t="s">
        <v>2189</v>
      </c>
      <c r="C1027" s="3" t="s">
        <v>2855</v>
      </c>
      <c r="D1027" s="7">
        <f>VLOOKUP(C1027,[1]圆通全网结算明细!$A:$B,2,0)</f>
        <v>5203689537</v>
      </c>
      <c r="E1027" s="4">
        <v>101</v>
      </c>
      <c r="F1027" s="5" t="s">
        <v>1215</v>
      </c>
      <c r="G1027" s="5" t="s">
        <v>2856</v>
      </c>
      <c r="H1027" s="12" t="s">
        <v>2116</v>
      </c>
      <c r="I1027" s="12">
        <f t="shared" ref="I1027:I1090" si="33">CEILING(H1027,1)</f>
        <v>3</v>
      </c>
      <c r="J1027" s="12">
        <v>5</v>
      </c>
      <c r="K1027" s="12">
        <v>2</v>
      </c>
      <c r="L1027" s="12">
        <f t="shared" si="32"/>
        <v>9</v>
      </c>
      <c r="M1027" s="2">
        <v>42981</v>
      </c>
      <c r="N1027" s="16" t="s">
        <v>21</v>
      </c>
      <c r="O1027" s="13" t="s">
        <v>351</v>
      </c>
      <c r="P1027" s="13" t="s">
        <v>352</v>
      </c>
      <c r="Q1027" s="11" t="s">
        <v>24</v>
      </c>
      <c r="R1027" s="11" t="s">
        <v>25</v>
      </c>
    </row>
    <row r="1028" spans="1:18" ht="24" x14ac:dyDescent="0.15">
      <c r="A1028" s="11">
        <v>1027</v>
      </c>
      <c r="B1028" s="2" t="s">
        <v>2189</v>
      </c>
      <c r="C1028" s="3" t="s">
        <v>2857</v>
      </c>
      <c r="D1028" s="7">
        <f>VLOOKUP(C1028,[1]圆通全网结算明细!$A:$B,2,0)</f>
        <v>5203757448</v>
      </c>
      <c r="E1028" s="4">
        <v>101</v>
      </c>
      <c r="F1028" s="5" t="s">
        <v>1215</v>
      </c>
      <c r="G1028" s="5" t="s">
        <v>2858</v>
      </c>
      <c r="H1028" s="12" t="s">
        <v>2272</v>
      </c>
      <c r="I1028" s="12">
        <f t="shared" si="33"/>
        <v>5</v>
      </c>
      <c r="J1028" s="12">
        <v>5</v>
      </c>
      <c r="K1028" s="12">
        <v>2</v>
      </c>
      <c r="L1028" s="12">
        <f t="shared" si="32"/>
        <v>13</v>
      </c>
      <c r="M1028" s="2">
        <v>42981</v>
      </c>
      <c r="N1028" s="16" t="s">
        <v>21</v>
      </c>
      <c r="O1028" s="13" t="s">
        <v>2227</v>
      </c>
      <c r="P1028" s="13" t="s">
        <v>2228</v>
      </c>
      <c r="Q1028" s="11" t="s">
        <v>24</v>
      </c>
      <c r="R1028" s="11" t="s">
        <v>89</v>
      </c>
    </row>
    <row r="1029" spans="1:18" ht="36" x14ac:dyDescent="0.15">
      <c r="A1029" s="11">
        <v>1028</v>
      </c>
      <c r="B1029" s="2" t="s">
        <v>2189</v>
      </c>
      <c r="C1029" s="3" t="s">
        <v>2859</v>
      </c>
      <c r="D1029" s="7">
        <f>VLOOKUP(C1029,[1]圆通全网结算明细!$A:$B,2,0)</f>
        <v>5203798204</v>
      </c>
      <c r="E1029" s="4">
        <v>101</v>
      </c>
      <c r="F1029" s="5" t="s">
        <v>1215</v>
      </c>
      <c r="G1029" s="5" t="s">
        <v>2860</v>
      </c>
      <c r="H1029" s="12" t="s">
        <v>1776</v>
      </c>
      <c r="I1029" s="12">
        <f t="shared" si="33"/>
        <v>5</v>
      </c>
      <c r="J1029" s="12">
        <v>5</v>
      </c>
      <c r="K1029" s="12">
        <v>2</v>
      </c>
      <c r="L1029" s="12">
        <f t="shared" si="32"/>
        <v>13</v>
      </c>
      <c r="M1029" s="2">
        <v>42981</v>
      </c>
      <c r="N1029" s="16" t="s">
        <v>21</v>
      </c>
      <c r="O1029" s="13" t="s">
        <v>2227</v>
      </c>
      <c r="P1029" s="13" t="s">
        <v>2228</v>
      </c>
      <c r="Q1029" s="11" t="s">
        <v>24</v>
      </c>
      <c r="R1029" s="11" t="s">
        <v>25</v>
      </c>
    </row>
    <row r="1030" spans="1:18" ht="24" x14ac:dyDescent="0.15">
      <c r="A1030" s="11">
        <v>1029</v>
      </c>
      <c r="B1030" s="2" t="s">
        <v>2189</v>
      </c>
      <c r="C1030" s="3" t="s">
        <v>2861</v>
      </c>
      <c r="D1030" s="7">
        <f>VLOOKUP(C1030,[1]圆通全网结算明细!$A:$B,2,0)</f>
        <v>5203806388</v>
      </c>
      <c r="E1030" s="4">
        <v>101</v>
      </c>
      <c r="F1030" s="5" t="s">
        <v>1215</v>
      </c>
      <c r="G1030" s="5" t="s">
        <v>2862</v>
      </c>
      <c r="H1030" s="12" t="s">
        <v>207</v>
      </c>
      <c r="I1030" s="12">
        <f t="shared" si="33"/>
        <v>2</v>
      </c>
      <c r="J1030" s="12">
        <v>5</v>
      </c>
      <c r="K1030" s="12">
        <v>2</v>
      </c>
      <c r="L1030" s="12">
        <f t="shared" si="32"/>
        <v>7</v>
      </c>
      <c r="M1030" s="2">
        <v>42981</v>
      </c>
      <c r="N1030" s="16" t="s">
        <v>21</v>
      </c>
      <c r="O1030" s="13" t="s">
        <v>22</v>
      </c>
      <c r="P1030" s="13" t="s">
        <v>23</v>
      </c>
      <c r="Q1030" s="11" t="s">
        <v>24</v>
      </c>
      <c r="R1030" s="11" t="s">
        <v>25</v>
      </c>
    </row>
    <row r="1031" spans="1:18" ht="24" x14ac:dyDescent="0.15">
      <c r="A1031" s="11">
        <v>1030</v>
      </c>
      <c r="B1031" s="2" t="s">
        <v>2189</v>
      </c>
      <c r="C1031" s="3" t="s">
        <v>2863</v>
      </c>
      <c r="D1031" s="7">
        <f>VLOOKUP(C1031,[1]圆通全网结算明细!$A:$B,2,0)</f>
        <v>5203701032</v>
      </c>
      <c r="E1031" s="4">
        <v>101</v>
      </c>
      <c r="F1031" s="5" t="s">
        <v>1215</v>
      </c>
      <c r="G1031" s="5" t="s">
        <v>2862</v>
      </c>
      <c r="H1031" s="12" t="s">
        <v>305</v>
      </c>
      <c r="I1031" s="12">
        <f t="shared" si="33"/>
        <v>6</v>
      </c>
      <c r="J1031" s="12">
        <v>5</v>
      </c>
      <c r="K1031" s="12">
        <v>2</v>
      </c>
      <c r="L1031" s="12">
        <f t="shared" si="32"/>
        <v>15</v>
      </c>
      <c r="M1031" s="2">
        <v>42981</v>
      </c>
      <c r="N1031" s="16" t="s">
        <v>21</v>
      </c>
      <c r="O1031" s="13" t="s">
        <v>306</v>
      </c>
      <c r="P1031" s="13" t="s">
        <v>307</v>
      </c>
      <c r="Q1031" s="11" t="s">
        <v>24</v>
      </c>
      <c r="R1031" s="11" t="s">
        <v>25</v>
      </c>
    </row>
    <row r="1032" spans="1:18" ht="24" x14ac:dyDescent="0.15">
      <c r="A1032" s="11">
        <v>1031</v>
      </c>
      <c r="B1032" s="2" t="s">
        <v>2189</v>
      </c>
      <c r="C1032" s="3" t="s">
        <v>2864</v>
      </c>
      <c r="D1032" s="7">
        <f>VLOOKUP(C1032,[1]圆通全网结算明细!$A:$B,2,0)</f>
        <v>5203709857</v>
      </c>
      <c r="E1032" s="4">
        <v>101</v>
      </c>
      <c r="F1032" s="5" t="s">
        <v>1215</v>
      </c>
      <c r="G1032" s="5" t="s">
        <v>2862</v>
      </c>
      <c r="H1032" s="12" t="s">
        <v>1005</v>
      </c>
      <c r="I1032" s="12">
        <f t="shared" si="33"/>
        <v>6</v>
      </c>
      <c r="J1032" s="12">
        <v>5</v>
      </c>
      <c r="K1032" s="12">
        <v>2</v>
      </c>
      <c r="L1032" s="12">
        <f t="shared" si="32"/>
        <v>15</v>
      </c>
      <c r="M1032" s="2">
        <v>42981</v>
      </c>
      <c r="N1032" s="16" t="s">
        <v>21</v>
      </c>
      <c r="O1032" s="13" t="s">
        <v>1009</v>
      </c>
      <c r="P1032" s="13" t="s">
        <v>1010</v>
      </c>
      <c r="Q1032" s="11" t="s">
        <v>24</v>
      </c>
      <c r="R1032" s="11" t="s">
        <v>25</v>
      </c>
    </row>
    <row r="1033" spans="1:18" ht="24" x14ac:dyDescent="0.15">
      <c r="A1033" s="11">
        <v>1032</v>
      </c>
      <c r="B1033" s="2" t="s">
        <v>2189</v>
      </c>
      <c r="C1033" s="3" t="s">
        <v>2865</v>
      </c>
      <c r="D1033" s="7">
        <f>VLOOKUP(C1033,[1]圆通全网结算明细!$A:$B,2,0)</f>
        <v>5203748082</v>
      </c>
      <c r="E1033" s="4">
        <v>101</v>
      </c>
      <c r="F1033" s="5" t="s">
        <v>1215</v>
      </c>
      <c r="G1033" s="5" t="s">
        <v>2862</v>
      </c>
      <c r="H1033" s="12" t="s">
        <v>2296</v>
      </c>
      <c r="I1033" s="12">
        <f t="shared" si="33"/>
        <v>6</v>
      </c>
      <c r="J1033" s="12">
        <v>5</v>
      </c>
      <c r="K1033" s="12">
        <v>2</v>
      </c>
      <c r="L1033" s="12">
        <f t="shared" si="32"/>
        <v>15</v>
      </c>
      <c r="M1033" s="2">
        <v>42981</v>
      </c>
      <c r="N1033" s="16" t="s">
        <v>21</v>
      </c>
      <c r="O1033" s="13" t="s">
        <v>1018</v>
      </c>
      <c r="P1033" s="13" t="s">
        <v>1019</v>
      </c>
      <c r="Q1033" s="11" t="s">
        <v>24</v>
      </c>
      <c r="R1033" s="11" t="s">
        <v>25</v>
      </c>
    </row>
    <row r="1034" spans="1:18" ht="36" x14ac:dyDescent="0.15">
      <c r="A1034" s="11">
        <v>1033</v>
      </c>
      <c r="B1034" s="2" t="s">
        <v>2189</v>
      </c>
      <c r="C1034" s="3" t="s">
        <v>2866</v>
      </c>
      <c r="D1034" s="7">
        <f>VLOOKUP(C1034,[1]圆通全网结算明细!$A:$B,2,0)</f>
        <v>5203729930</v>
      </c>
      <c r="E1034" s="4">
        <v>101</v>
      </c>
      <c r="F1034" s="5" t="s">
        <v>1215</v>
      </c>
      <c r="G1034" s="5" t="s">
        <v>2867</v>
      </c>
      <c r="H1034" s="12" t="s">
        <v>855</v>
      </c>
      <c r="I1034" s="12">
        <f t="shared" si="33"/>
        <v>4</v>
      </c>
      <c r="J1034" s="12">
        <v>5</v>
      </c>
      <c r="K1034" s="12">
        <v>2</v>
      </c>
      <c r="L1034" s="12">
        <f t="shared" si="32"/>
        <v>11</v>
      </c>
      <c r="M1034" s="2">
        <v>42981</v>
      </c>
      <c r="N1034" s="16" t="s">
        <v>21</v>
      </c>
      <c r="O1034" s="13" t="s">
        <v>2868</v>
      </c>
      <c r="P1034" s="13" t="s">
        <v>2869</v>
      </c>
      <c r="Q1034" s="11" t="s">
        <v>24</v>
      </c>
      <c r="R1034" s="11" t="s">
        <v>25</v>
      </c>
    </row>
    <row r="1035" spans="1:18" ht="24" x14ac:dyDescent="0.15">
      <c r="A1035" s="11">
        <v>1034</v>
      </c>
      <c r="B1035" s="2" t="s">
        <v>2189</v>
      </c>
      <c r="C1035" s="3" t="s">
        <v>2870</v>
      </c>
      <c r="D1035" s="7">
        <f>VLOOKUP(C1035,[1]圆通全网结算明细!$A:$B,2,0)</f>
        <v>5203773802</v>
      </c>
      <c r="E1035" s="4">
        <v>101</v>
      </c>
      <c r="F1035" s="5" t="s">
        <v>1215</v>
      </c>
      <c r="G1035" s="5" t="s">
        <v>2871</v>
      </c>
      <c r="H1035" s="12" t="s">
        <v>383</v>
      </c>
      <c r="I1035" s="12">
        <f t="shared" si="33"/>
        <v>1</v>
      </c>
      <c r="J1035" s="12">
        <v>5</v>
      </c>
      <c r="K1035" s="12">
        <v>2</v>
      </c>
      <c r="L1035" s="12">
        <f t="shared" si="32"/>
        <v>5</v>
      </c>
      <c r="M1035" s="2">
        <v>42981</v>
      </c>
      <c r="N1035" s="16" t="s">
        <v>21</v>
      </c>
      <c r="O1035" s="13" t="s">
        <v>1039</v>
      </c>
      <c r="P1035" s="13" t="s">
        <v>1040</v>
      </c>
      <c r="Q1035" s="11" t="s">
        <v>24</v>
      </c>
      <c r="R1035" s="11" t="s">
        <v>89</v>
      </c>
    </row>
    <row r="1036" spans="1:18" ht="24" x14ac:dyDescent="0.15">
      <c r="A1036" s="11">
        <v>1035</v>
      </c>
      <c r="B1036" s="2" t="s">
        <v>2189</v>
      </c>
      <c r="C1036" s="3" t="s">
        <v>2872</v>
      </c>
      <c r="D1036" s="7">
        <f>VLOOKUP(C1036,[1]圆通全网结算明细!$A:$B,2,0)</f>
        <v>5203690821</v>
      </c>
      <c r="E1036" s="4">
        <v>101</v>
      </c>
      <c r="F1036" s="5" t="s">
        <v>1215</v>
      </c>
      <c r="G1036" s="5" t="s">
        <v>2873</v>
      </c>
      <c r="H1036" s="12" t="s">
        <v>714</v>
      </c>
      <c r="I1036" s="12">
        <f t="shared" si="33"/>
        <v>2</v>
      </c>
      <c r="J1036" s="12">
        <v>5</v>
      </c>
      <c r="K1036" s="12">
        <v>2</v>
      </c>
      <c r="L1036" s="12">
        <f t="shared" si="32"/>
        <v>7</v>
      </c>
      <c r="M1036" s="2">
        <v>42981</v>
      </c>
      <c r="N1036" s="16" t="s">
        <v>21</v>
      </c>
      <c r="O1036" s="13" t="s">
        <v>2617</v>
      </c>
      <c r="P1036" s="13" t="s">
        <v>2618</v>
      </c>
      <c r="Q1036" s="11" t="s">
        <v>24</v>
      </c>
      <c r="R1036" s="11" t="s">
        <v>25</v>
      </c>
    </row>
    <row r="1037" spans="1:18" ht="24" x14ac:dyDescent="0.15">
      <c r="A1037" s="11">
        <v>1036</v>
      </c>
      <c r="B1037" s="2" t="s">
        <v>2189</v>
      </c>
      <c r="C1037" s="3" t="s">
        <v>2874</v>
      </c>
      <c r="D1037" s="7">
        <f>VLOOKUP(C1037,[1]圆通全网结算明细!$A:$B,2,0)</f>
        <v>5203797272</v>
      </c>
      <c r="E1037" s="4">
        <v>101</v>
      </c>
      <c r="F1037" s="5" t="s">
        <v>1215</v>
      </c>
      <c r="G1037" s="5" t="s">
        <v>2875</v>
      </c>
      <c r="H1037" s="12" t="s">
        <v>785</v>
      </c>
      <c r="I1037" s="12">
        <f t="shared" si="33"/>
        <v>1</v>
      </c>
      <c r="J1037" s="12">
        <v>5</v>
      </c>
      <c r="K1037" s="12">
        <v>2</v>
      </c>
      <c r="L1037" s="12">
        <f t="shared" si="32"/>
        <v>5</v>
      </c>
      <c r="M1037" s="2">
        <v>42981</v>
      </c>
      <c r="N1037" s="16" t="s">
        <v>21</v>
      </c>
      <c r="O1037" s="13" t="s">
        <v>2353</v>
      </c>
      <c r="P1037" s="13" t="s">
        <v>2354</v>
      </c>
      <c r="Q1037" s="11" t="s">
        <v>24</v>
      </c>
      <c r="R1037" s="11" t="s">
        <v>89</v>
      </c>
    </row>
    <row r="1038" spans="1:18" ht="36" x14ac:dyDescent="0.15">
      <c r="A1038" s="11">
        <v>1037</v>
      </c>
      <c r="B1038" s="2" t="s">
        <v>2189</v>
      </c>
      <c r="C1038" s="3" t="s">
        <v>2876</v>
      </c>
      <c r="D1038" s="7">
        <f>VLOOKUP(C1038,[1]圆通全网结算明细!$A:$B,2,0)</f>
        <v>5203790238</v>
      </c>
      <c r="E1038" s="4">
        <v>101</v>
      </c>
      <c r="F1038" s="5" t="s">
        <v>1215</v>
      </c>
      <c r="G1038" s="5" t="s">
        <v>2877</v>
      </c>
      <c r="H1038" s="12" t="s">
        <v>468</v>
      </c>
      <c r="I1038" s="12">
        <f t="shared" si="33"/>
        <v>3</v>
      </c>
      <c r="J1038" s="12">
        <v>5</v>
      </c>
      <c r="K1038" s="12">
        <v>2</v>
      </c>
      <c r="L1038" s="12">
        <f t="shared" si="32"/>
        <v>9</v>
      </c>
      <c r="M1038" s="2">
        <v>42981</v>
      </c>
      <c r="N1038" s="16" t="s">
        <v>21</v>
      </c>
      <c r="O1038" s="13" t="s">
        <v>2040</v>
      </c>
      <c r="P1038" s="13" t="s">
        <v>2041</v>
      </c>
      <c r="Q1038" s="11" t="s">
        <v>24</v>
      </c>
      <c r="R1038" s="11" t="s">
        <v>25</v>
      </c>
    </row>
    <row r="1039" spans="1:18" ht="36" x14ac:dyDescent="0.15">
      <c r="A1039" s="11">
        <v>1038</v>
      </c>
      <c r="B1039" s="2" t="s">
        <v>2189</v>
      </c>
      <c r="C1039" s="3" t="s">
        <v>2878</v>
      </c>
      <c r="D1039" s="7">
        <f>VLOOKUP(C1039,[1]圆通全网结算明细!$A:$B,2,0)</f>
        <v>5203705287</v>
      </c>
      <c r="E1039" s="4">
        <v>101</v>
      </c>
      <c r="F1039" s="5" t="s">
        <v>1215</v>
      </c>
      <c r="G1039" s="5" t="s">
        <v>2879</v>
      </c>
      <c r="H1039" s="12" t="s">
        <v>1434</v>
      </c>
      <c r="I1039" s="12">
        <f t="shared" si="33"/>
        <v>3</v>
      </c>
      <c r="J1039" s="12">
        <v>5</v>
      </c>
      <c r="K1039" s="12">
        <v>2</v>
      </c>
      <c r="L1039" s="12">
        <f t="shared" si="32"/>
        <v>9</v>
      </c>
      <c r="M1039" s="2">
        <v>42981</v>
      </c>
      <c r="N1039" s="16" t="s">
        <v>21</v>
      </c>
      <c r="O1039" s="13" t="s">
        <v>2880</v>
      </c>
      <c r="P1039" s="13" t="s">
        <v>2881</v>
      </c>
      <c r="Q1039" s="11" t="s">
        <v>24</v>
      </c>
      <c r="R1039" s="11" t="s">
        <v>25</v>
      </c>
    </row>
    <row r="1040" spans="1:18" ht="24" x14ac:dyDescent="0.15">
      <c r="A1040" s="11">
        <v>1039</v>
      </c>
      <c r="B1040" s="2" t="s">
        <v>2189</v>
      </c>
      <c r="C1040" s="3" t="s">
        <v>2882</v>
      </c>
      <c r="D1040" s="7">
        <f>VLOOKUP(C1040,[1]圆通全网结算明细!$A:$B,2,0)</f>
        <v>5203752180</v>
      </c>
      <c r="E1040" s="4">
        <v>101</v>
      </c>
      <c r="F1040" s="5" t="s">
        <v>1215</v>
      </c>
      <c r="G1040" s="5" t="s">
        <v>2883</v>
      </c>
      <c r="H1040" s="12" t="s">
        <v>86</v>
      </c>
      <c r="I1040" s="12">
        <f t="shared" si="33"/>
        <v>3</v>
      </c>
      <c r="J1040" s="12">
        <v>5</v>
      </c>
      <c r="K1040" s="12">
        <v>2</v>
      </c>
      <c r="L1040" s="12">
        <f t="shared" si="32"/>
        <v>9</v>
      </c>
      <c r="M1040" s="2">
        <v>42981</v>
      </c>
      <c r="N1040" s="16" t="s">
        <v>21</v>
      </c>
      <c r="O1040" s="13" t="s">
        <v>57</v>
      </c>
      <c r="P1040" s="13" t="s">
        <v>58</v>
      </c>
      <c r="Q1040" s="11" t="s">
        <v>24</v>
      </c>
      <c r="R1040" s="11" t="s">
        <v>25</v>
      </c>
    </row>
    <row r="1041" spans="1:18" ht="24" x14ac:dyDescent="0.15">
      <c r="A1041" s="11">
        <v>1040</v>
      </c>
      <c r="B1041" s="2" t="s">
        <v>2189</v>
      </c>
      <c r="C1041" s="3" t="s">
        <v>2884</v>
      </c>
      <c r="D1041" s="7">
        <f>VLOOKUP(C1041,[1]圆通全网结算明细!$A:$B,2,0)</f>
        <v>5203737305</v>
      </c>
      <c r="E1041" s="4">
        <v>101</v>
      </c>
      <c r="F1041" s="5" t="s">
        <v>1215</v>
      </c>
      <c r="G1041" s="5" t="s">
        <v>2885</v>
      </c>
      <c r="H1041" s="12" t="s">
        <v>417</v>
      </c>
      <c r="I1041" s="12">
        <f t="shared" si="33"/>
        <v>2</v>
      </c>
      <c r="J1041" s="12">
        <v>5</v>
      </c>
      <c r="K1041" s="12">
        <v>2</v>
      </c>
      <c r="L1041" s="12">
        <f t="shared" si="32"/>
        <v>7</v>
      </c>
      <c r="M1041" s="2">
        <v>42981</v>
      </c>
      <c r="N1041" s="16" t="s">
        <v>21</v>
      </c>
      <c r="O1041" s="13" t="s">
        <v>22</v>
      </c>
      <c r="P1041" s="13" t="s">
        <v>23</v>
      </c>
      <c r="Q1041" s="11" t="s">
        <v>24</v>
      </c>
      <c r="R1041" s="11" t="s">
        <v>89</v>
      </c>
    </row>
    <row r="1042" spans="1:18" ht="36" x14ac:dyDescent="0.15">
      <c r="A1042" s="11">
        <v>1041</v>
      </c>
      <c r="B1042" s="2" t="s">
        <v>2189</v>
      </c>
      <c r="C1042" s="3" t="s">
        <v>2886</v>
      </c>
      <c r="D1042" s="7">
        <f>VLOOKUP(C1042,[1]圆通全网结算明细!$A:$B,2,0)</f>
        <v>5203740061</v>
      </c>
      <c r="E1042" s="4">
        <v>101</v>
      </c>
      <c r="F1042" s="5" t="s">
        <v>1215</v>
      </c>
      <c r="G1042" s="5" t="s">
        <v>2887</v>
      </c>
      <c r="H1042" s="12" t="s">
        <v>513</v>
      </c>
      <c r="I1042" s="12">
        <f t="shared" si="33"/>
        <v>2</v>
      </c>
      <c r="J1042" s="12">
        <v>5</v>
      </c>
      <c r="K1042" s="12">
        <v>2</v>
      </c>
      <c r="L1042" s="12">
        <f t="shared" si="32"/>
        <v>7</v>
      </c>
      <c r="M1042" s="2">
        <v>42981</v>
      </c>
      <c r="N1042" s="16" t="s">
        <v>21</v>
      </c>
      <c r="O1042" s="13" t="s">
        <v>2411</v>
      </c>
      <c r="P1042" s="13" t="s">
        <v>2412</v>
      </c>
      <c r="Q1042" s="11" t="s">
        <v>24</v>
      </c>
      <c r="R1042" s="11" t="s">
        <v>89</v>
      </c>
    </row>
    <row r="1043" spans="1:18" ht="24" x14ac:dyDescent="0.15">
      <c r="A1043" s="11">
        <v>1042</v>
      </c>
      <c r="B1043" s="2" t="s">
        <v>2189</v>
      </c>
      <c r="C1043" s="3" t="s">
        <v>2888</v>
      </c>
      <c r="D1043" s="7">
        <f>VLOOKUP(C1043,[1]圆通全网结算明细!$A:$B,2,0)</f>
        <v>5203721330</v>
      </c>
      <c r="E1043" s="4">
        <v>101</v>
      </c>
      <c r="F1043" s="5" t="s">
        <v>1215</v>
      </c>
      <c r="G1043" s="5" t="s">
        <v>2889</v>
      </c>
      <c r="H1043" s="12" t="s">
        <v>2226</v>
      </c>
      <c r="I1043" s="12">
        <f t="shared" si="33"/>
        <v>5</v>
      </c>
      <c r="J1043" s="12">
        <v>5</v>
      </c>
      <c r="K1043" s="12">
        <v>2</v>
      </c>
      <c r="L1043" s="12">
        <f t="shared" si="32"/>
        <v>13</v>
      </c>
      <c r="M1043" s="2">
        <v>42981</v>
      </c>
      <c r="N1043" s="16" t="s">
        <v>21</v>
      </c>
      <c r="O1043" s="13" t="s">
        <v>2227</v>
      </c>
      <c r="P1043" s="13" t="s">
        <v>2228</v>
      </c>
      <c r="Q1043" s="11" t="s">
        <v>24</v>
      </c>
      <c r="R1043" s="11" t="s">
        <v>89</v>
      </c>
    </row>
    <row r="1044" spans="1:18" ht="36" x14ac:dyDescent="0.15">
      <c r="A1044" s="11">
        <v>1043</v>
      </c>
      <c r="B1044" s="2" t="s">
        <v>2189</v>
      </c>
      <c r="C1044" s="3" t="s">
        <v>2890</v>
      </c>
      <c r="D1044" s="7">
        <f>VLOOKUP(C1044,[1]圆通全网结算明细!$A:$B,2,0)</f>
        <v>5203775860</v>
      </c>
      <c r="E1044" s="4">
        <v>101</v>
      </c>
      <c r="F1044" s="5" t="s">
        <v>1215</v>
      </c>
      <c r="G1044" s="5" t="s">
        <v>2891</v>
      </c>
      <c r="H1044" s="12" t="s">
        <v>446</v>
      </c>
      <c r="I1044" s="12">
        <f t="shared" si="33"/>
        <v>3</v>
      </c>
      <c r="J1044" s="12">
        <v>5</v>
      </c>
      <c r="K1044" s="12">
        <v>2</v>
      </c>
      <c r="L1044" s="12">
        <f t="shared" si="32"/>
        <v>9</v>
      </c>
      <c r="M1044" s="2">
        <v>42981</v>
      </c>
      <c r="N1044" s="16" t="s">
        <v>21</v>
      </c>
      <c r="O1044" s="13" t="s">
        <v>57</v>
      </c>
      <c r="P1044" s="13" t="s">
        <v>58</v>
      </c>
      <c r="Q1044" s="11" t="s">
        <v>24</v>
      </c>
      <c r="R1044" s="11" t="s">
        <v>89</v>
      </c>
    </row>
    <row r="1045" spans="1:18" ht="24" x14ac:dyDescent="0.15">
      <c r="A1045" s="11">
        <v>1044</v>
      </c>
      <c r="B1045" s="2" t="s">
        <v>2189</v>
      </c>
      <c r="C1045" s="3" t="s">
        <v>2892</v>
      </c>
      <c r="D1045" s="7">
        <f>VLOOKUP(C1045,[1]圆通全网结算明细!$A:$B,2,0)</f>
        <v>5203807214</v>
      </c>
      <c r="E1045" s="4">
        <v>101</v>
      </c>
      <c r="F1045" s="5" t="s">
        <v>1215</v>
      </c>
      <c r="G1045" s="5" t="s">
        <v>2893</v>
      </c>
      <c r="H1045" s="12" t="s">
        <v>338</v>
      </c>
      <c r="I1045" s="12">
        <f t="shared" si="33"/>
        <v>3</v>
      </c>
      <c r="J1045" s="12">
        <v>5</v>
      </c>
      <c r="K1045" s="12">
        <v>2</v>
      </c>
      <c r="L1045" s="12">
        <f t="shared" si="32"/>
        <v>9</v>
      </c>
      <c r="M1045" s="2">
        <v>42981</v>
      </c>
      <c r="N1045" s="16" t="s">
        <v>21</v>
      </c>
      <c r="O1045" s="13" t="s">
        <v>351</v>
      </c>
      <c r="P1045" s="13" t="s">
        <v>352</v>
      </c>
      <c r="Q1045" s="11" t="s">
        <v>24</v>
      </c>
      <c r="R1045" s="11" t="s">
        <v>89</v>
      </c>
    </row>
    <row r="1046" spans="1:18" ht="24" x14ac:dyDescent="0.15">
      <c r="A1046" s="11">
        <v>1045</v>
      </c>
      <c r="B1046" s="2" t="s">
        <v>2189</v>
      </c>
      <c r="C1046" s="3" t="s">
        <v>2894</v>
      </c>
      <c r="D1046" s="7">
        <f>VLOOKUP(C1046,[1]圆通全网结算明细!$A:$B,2,0)</f>
        <v>5203789973</v>
      </c>
      <c r="E1046" s="4">
        <v>101</v>
      </c>
      <c r="F1046" s="5" t="s">
        <v>1215</v>
      </c>
      <c r="G1046" s="5" t="s">
        <v>2895</v>
      </c>
      <c r="H1046" s="12" t="s">
        <v>86</v>
      </c>
      <c r="I1046" s="12">
        <f t="shared" si="33"/>
        <v>3</v>
      </c>
      <c r="J1046" s="12">
        <v>5</v>
      </c>
      <c r="K1046" s="12">
        <v>2</v>
      </c>
      <c r="L1046" s="12">
        <f t="shared" si="32"/>
        <v>9</v>
      </c>
      <c r="M1046" s="2">
        <v>42981</v>
      </c>
      <c r="N1046" s="16" t="s">
        <v>21</v>
      </c>
      <c r="O1046" s="13" t="s">
        <v>447</v>
      </c>
      <c r="P1046" s="13" t="s">
        <v>448</v>
      </c>
      <c r="Q1046" s="11" t="s">
        <v>24</v>
      </c>
      <c r="R1046" s="11" t="s">
        <v>89</v>
      </c>
    </row>
    <row r="1047" spans="1:18" ht="36" x14ac:dyDescent="0.15">
      <c r="A1047" s="11">
        <v>1046</v>
      </c>
      <c r="B1047" s="2" t="s">
        <v>2189</v>
      </c>
      <c r="C1047" s="3" t="s">
        <v>2896</v>
      </c>
      <c r="D1047" s="7">
        <f>VLOOKUP(C1047,[1]圆通全网结算明细!$A:$B,2,0)</f>
        <v>5203738239</v>
      </c>
      <c r="E1047" s="4">
        <v>101</v>
      </c>
      <c r="F1047" s="5" t="s">
        <v>1215</v>
      </c>
      <c r="G1047" s="5" t="s">
        <v>2897</v>
      </c>
      <c r="H1047" s="12" t="s">
        <v>1381</v>
      </c>
      <c r="I1047" s="12">
        <f t="shared" si="33"/>
        <v>2</v>
      </c>
      <c r="J1047" s="12">
        <v>5</v>
      </c>
      <c r="K1047" s="12">
        <v>2</v>
      </c>
      <c r="L1047" s="12">
        <f t="shared" si="32"/>
        <v>7</v>
      </c>
      <c r="M1047" s="2">
        <v>42981</v>
      </c>
      <c r="N1047" s="16" t="s">
        <v>21</v>
      </c>
      <c r="O1047" s="13" t="s">
        <v>2898</v>
      </c>
      <c r="P1047" s="13" t="s">
        <v>2899</v>
      </c>
      <c r="Q1047" s="11" t="s">
        <v>24</v>
      </c>
      <c r="R1047" s="11" t="s">
        <v>25</v>
      </c>
    </row>
    <row r="1048" spans="1:18" ht="36" x14ac:dyDescent="0.15">
      <c r="A1048" s="11">
        <v>1047</v>
      </c>
      <c r="B1048" s="2" t="s">
        <v>2189</v>
      </c>
      <c r="C1048" s="3" t="s">
        <v>2900</v>
      </c>
      <c r="D1048" s="7">
        <f>VLOOKUP(C1048,[1]圆通全网结算明细!$A:$B,2,0)</f>
        <v>5203782425</v>
      </c>
      <c r="E1048" s="4">
        <v>101</v>
      </c>
      <c r="F1048" s="5" t="s">
        <v>1215</v>
      </c>
      <c r="G1048" s="5" t="s">
        <v>2897</v>
      </c>
      <c r="H1048" s="12" t="s">
        <v>624</v>
      </c>
      <c r="I1048" s="12">
        <f t="shared" si="33"/>
        <v>1</v>
      </c>
      <c r="J1048" s="12">
        <v>5</v>
      </c>
      <c r="K1048" s="12">
        <v>2</v>
      </c>
      <c r="L1048" s="12">
        <f t="shared" si="32"/>
        <v>5</v>
      </c>
      <c r="M1048" s="2">
        <v>42981</v>
      </c>
      <c r="N1048" s="16" t="s">
        <v>21</v>
      </c>
      <c r="O1048" s="13" t="s">
        <v>2639</v>
      </c>
      <c r="P1048" s="13" t="s">
        <v>2640</v>
      </c>
      <c r="Q1048" s="11" t="s">
        <v>24</v>
      </c>
      <c r="R1048" s="11" t="s">
        <v>25</v>
      </c>
    </row>
    <row r="1049" spans="1:18" ht="36" x14ac:dyDescent="0.15">
      <c r="A1049" s="11">
        <v>1048</v>
      </c>
      <c r="B1049" s="2" t="s">
        <v>2189</v>
      </c>
      <c r="C1049" s="3" t="s">
        <v>2901</v>
      </c>
      <c r="D1049" s="7">
        <f>VLOOKUP(C1049,[1]圆通全网结算明细!$A:$B,2,0)</f>
        <v>5203705591</v>
      </c>
      <c r="E1049" s="4">
        <v>101</v>
      </c>
      <c r="F1049" s="5" t="s">
        <v>1215</v>
      </c>
      <c r="G1049" s="5" t="s">
        <v>2897</v>
      </c>
      <c r="H1049" s="12" t="s">
        <v>61</v>
      </c>
      <c r="I1049" s="12">
        <f t="shared" si="33"/>
        <v>1</v>
      </c>
      <c r="J1049" s="12">
        <v>5</v>
      </c>
      <c r="K1049" s="12">
        <v>2</v>
      </c>
      <c r="L1049" s="12">
        <f t="shared" si="32"/>
        <v>5</v>
      </c>
      <c r="M1049" s="2">
        <v>42981</v>
      </c>
      <c r="N1049" s="16" t="s">
        <v>21</v>
      </c>
      <c r="O1049" s="13" t="s">
        <v>1352</v>
      </c>
      <c r="P1049" s="13" t="s">
        <v>1353</v>
      </c>
      <c r="Q1049" s="11" t="s">
        <v>24</v>
      </c>
      <c r="R1049" s="11" t="s">
        <v>25</v>
      </c>
    </row>
    <row r="1050" spans="1:18" ht="36" x14ac:dyDescent="0.15">
      <c r="A1050" s="11">
        <v>1049</v>
      </c>
      <c r="B1050" s="2" t="s">
        <v>2189</v>
      </c>
      <c r="C1050" s="3" t="s">
        <v>2902</v>
      </c>
      <c r="D1050" s="7">
        <f>VLOOKUP(C1050,[1]圆通全网结算明细!$A:$B,2,0)</f>
        <v>5203707935</v>
      </c>
      <c r="E1050" s="4">
        <v>101</v>
      </c>
      <c r="F1050" s="5" t="s">
        <v>1215</v>
      </c>
      <c r="G1050" s="5" t="s">
        <v>2897</v>
      </c>
      <c r="H1050" s="12" t="s">
        <v>785</v>
      </c>
      <c r="I1050" s="12">
        <f t="shared" si="33"/>
        <v>1</v>
      </c>
      <c r="J1050" s="12">
        <v>5</v>
      </c>
      <c r="K1050" s="12">
        <v>2</v>
      </c>
      <c r="L1050" s="12">
        <f t="shared" si="32"/>
        <v>5</v>
      </c>
      <c r="M1050" s="2">
        <v>42981</v>
      </c>
      <c r="N1050" s="16" t="s">
        <v>21</v>
      </c>
      <c r="O1050" s="13" t="s">
        <v>2903</v>
      </c>
      <c r="P1050" s="13" t="s">
        <v>2904</v>
      </c>
      <c r="Q1050" s="11" t="s">
        <v>24</v>
      </c>
      <c r="R1050" s="11" t="s">
        <v>25</v>
      </c>
    </row>
    <row r="1051" spans="1:18" ht="24" x14ac:dyDescent="0.15">
      <c r="A1051" s="11">
        <v>1050</v>
      </c>
      <c r="B1051" s="2" t="s">
        <v>2189</v>
      </c>
      <c r="C1051" s="3" t="s">
        <v>2905</v>
      </c>
      <c r="D1051" s="7">
        <f>VLOOKUP(C1051,[1]圆通全网结算明细!$A:$B,2,0)</f>
        <v>5203765769</v>
      </c>
      <c r="E1051" s="4">
        <v>101</v>
      </c>
      <c r="F1051" s="5" t="s">
        <v>1215</v>
      </c>
      <c r="G1051" s="5" t="s">
        <v>2906</v>
      </c>
      <c r="H1051" s="12" t="s">
        <v>2621</v>
      </c>
      <c r="I1051" s="12">
        <f t="shared" si="33"/>
        <v>5</v>
      </c>
      <c r="J1051" s="12">
        <v>5</v>
      </c>
      <c r="K1051" s="12">
        <v>2</v>
      </c>
      <c r="L1051" s="12">
        <f t="shared" si="32"/>
        <v>13</v>
      </c>
      <c r="M1051" s="2">
        <v>42981</v>
      </c>
      <c r="N1051" s="16" t="s">
        <v>21</v>
      </c>
      <c r="O1051" s="13" t="s">
        <v>2254</v>
      </c>
      <c r="P1051" s="13" t="s">
        <v>2255</v>
      </c>
      <c r="Q1051" s="11" t="s">
        <v>24</v>
      </c>
      <c r="R1051" s="11" t="s">
        <v>25</v>
      </c>
    </row>
    <row r="1052" spans="1:18" ht="24" x14ac:dyDescent="0.15">
      <c r="A1052" s="11">
        <v>1051</v>
      </c>
      <c r="B1052" s="2" t="s">
        <v>2189</v>
      </c>
      <c r="C1052" s="3" t="s">
        <v>2907</v>
      </c>
      <c r="D1052" s="7">
        <f>VLOOKUP(C1052,[1]圆通全网结算明细!$A:$B,2,0)</f>
        <v>5203806026</v>
      </c>
      <c r="E1052" s="4">
        <v>101</v>
      </c>
      <c r="F1052" s="5" t="s">
        <v>1215</v>
      </c>
      <c r="G1052" s="5" t="s">
        <v>2908</v>
      </c>
      <c r="H1052" s="12" t="s">
        <v>2909</v>
      </c>
      <c r="I1052" s="12">
        <f t="shared" si="33"/>
        <v>4</v>
      </c>
      <c r="J1052" s="12">
        <v>5</v>
      </c>
      <c r="K1052" s="12">
        <v>2</v>
      </c>
      <c r="L1052" s="12">
        <f t="shared" si="32"/>
        <v>11</v>
      </c>
      <c r="M1052" s="2">
        <v>42981</v>
      </c>
      <c r="N1052" s="16" t="s">
        <v>21</v>
      </c>
      <c r="O1052" s="13" t="s">
        <v>2910</v>
      </c>
      <c r="P1052" s="13" t="s">
        <v>2911</v>
      </c>
      <c r="Q1052" s="11" t="s">
        <v>24</v>
      </c>
      <c r="R1052" s="11" t="s">
        <v>25</v>
      </c>
    </row>
    <row r="1053" spans="1:18" ht="36" x14ac:dyDescent="0.15">
      <c r="A1053" s="11">
        <v>1052</v>
      </c>
      <c r="B1053" s="2" t="s">
        <v>2189</v>
      </c>
      <c r="C1053" s="3" t="s">
        <v>2912</v>
      </c>
      <c r="D1053" s="7">
        <f>VLOOKUP(C1053,[1]圆通全网结算明细!$A:$B,2,0)</f>
        <v>5203807456</v>
      </c>
      <c r="E1053" s="4">
        <v>101</v>
      </c>
      <c r="F1053" s="5" t="s">
        <v>1215</v>
      </c>
      <c r="G1053" s="5" t="s">
        <v>2913</v>
      </c>
      <c r="H1053" s="12" t="s">
        <v>232</v>
      </c>
      <c r="I1053" s="12">
        <f t="shared" si="33"/>
        <v>1</v>
      </c>
      <c r="J1053" s="12">
        <v>5</v>
      </c>
      <c r="K1053" s="12">
        <v>2</v>
      </c>
      <c r="L1053" s="12">
        <f t="shared" si="32"/>
        <v>5</v>
      </c>
      <c r="M1053" s="2">
        <v>42981</v>
      </c>
      <c r="N1053" s="16" t="s">
        <v>21</v>
      </c>
      <c r="O1053" s="13" t="s">
        <v>2198</v>
      </c>
      <c r="P1053" s="13" t="s">
        <v>2199</v>
      </c>
      <c r="Q1053" s="11" t="s">
        <v>24</v>
      </c>
      <c r="R1053" s="11" t="s">
        <v>25</v>
      </c>
    </row>
    <row r="1054" spans="1:18" ht="24" x14ac:dyDescent="0.15">
      <c r="A1054" s="11">
        <v>1053</v>
      </c>
      <c r="B1054" s="2" t="s">
        <v>2189</v>
      </c>
      <c r="C1054" s="3" t="s">
        <v>2914</v>
      </c>
      <c r="D1054" s="7">
        <f>VLOOKUP(C1054,[1]圆通全网结算明细!$A:$B,2,0)</f>
        <v>5203759184</v>
      </c>
      <c r="E1054" s="4">
        <v>101</v>
      </c>
      <c r="F1054" s="5" t="s">
        <v>1215</v>
      </c>
      <c r="G1054" s="5" t="s">
        <v>2915</v>
      </c>
      <c r="H1054" s="12" t="s">
        <v>2272</v>
      </c>
      <c r="I1054" s="12">
        <f t="shared" si="33"/>
        <v>5</v>
      </c>
      <c r="J1054" s="12">
        <v>5</v>
      </c>
      <c r="K1054" s="12">
        <v>2</v>
      </c>
      <c r="L1054" s="12">
        <f t="shared" si="32"/>
        <v>13</v>
      </c>
      <c r="M1054" s="2">
        <v>42981</v>
      </c>
      <c r="N1054" s="16" t="s">
        <v>21</v>
      </c>
      <c r="O1054" s="13" t="s">
        <v>2227</v>
      </c>
      <c r="P1054" s="13" t="s">
        <v>2228</v>
      </c>
      <c r="Q1054" s="11" t="s">
        <v>24</v>
      </c>
      <c r="R1054" s="11" t="s">
        <v>25</v>
      </c>
    </row>
    <row r="1055" spans="1:18" ht="24" x14ac:dyDescent="0.15">
      <c r="A1055" s="11">
        <v>1054</v>
      </c>
      <c r="B1055" s="2" t="s">
        <v>2189</v>
      </c>
      <c r="C1055" s="3" t="s">
        <v>2916</v>
      </c>
      <c r="D1055" s="7">
        <f>VLOOKUP(C1055,[1]圆通全网结算明细!$A:$B,2,0)</f>
        <v>5203710722</v>
      </c>
      <c r="E1055" s="4">
        <v>101</v>
      </c>
      <c r="F1055" s="5" t="s">
        <v>1215</v>
      </c>
      <c r="G1055" s="5" t="s">
        <v>2917</v>
      </c>
      <c r="H1055" s="12" t="s">
        <v>298</v>
      </c>
      <c r="I1055" s="12">
        <f t="shared" si="33"/>
        <v>1</v>
      </c>
      <c r="J1055" s="12">
        <v>5</v>
      </c>
      <c r="K1055" s="12">
        <v>2</v>
      </c>
      <c r="L1055" s="12">
        <f t="shared" si="32"/>
        <v>5</v>
      </c>
      <c r="M1055" s="2">
        <v>42981</v>
      </c>
      <c r="N1055" s="16" t="s">
        <v>21</v>
      </c>
      <c r="O1055" s="13" t="s">
        <v>710</v>
      </c>
      <c r="P1055" s="13" t="s">
        <v>711</v>
      </c>
      <c r="Q1055" s="11" t="s">
        <v>24</v>
      </c>
      <c r="R1055" s="11" t="s">
        <v>25</v>
      </c>
    </row>
    <row r="1056" spans="1:18" ht="24" x14ac:dyDescent="0.15">
      <c r="A1056" s="11">
        <v>1055</v>
      </c>
      <c r="B1056" s="2" t="s">
        <v>2189</v>
      </c>
      <c r="C1056" s="3" t="s">
        <v>2918</v>
      </c>
      <c r="D1056" s="7">
        <f>VLOOKUP(C1056,[1]圆通全网结算明细!$A:$B,2,0)</f>
        <v>5203696574</v>
      </c>
      <c r="E1056" s="4">
        <v>101</v>
      </c>
      <c r="F1056" s="5" t="s">
        <v>1215</v>
      </c>
      <c r="G1056" s="5" t="s">
        <v>2919</v>
      </c>
      <c r="H1056" s="12" t="s">
        <v>412</v>
      </c>
      <c r="I1056" s="12">
        <f t="shared" si="33"/>
        <v>1</v>
      </c>
      <c r="J1056" s="12">
        <v>5</v>
      </c>
      <c r="K1056" s="12">
        <v>2</v>
      </c>
      <c r="L1056" s="12">
        <f t="shared" si="32"/>
        <v>5</v>
      </c>
      <c r="M1056" s="2">
        <v>42981</v>
      </c>
      <c r="N1056" s="16" t="s">
        <v>21</v>
      </c>
      <c r="O1056" s="13" t="s">
        <v>2920</v>
      </c>
      <c r="P1056" s="13" t="s">
        <v>2921</v>
      </c>
      <c r="Q1056" s="11" t="s">
        <v>24</v>
      </c>
      <c r="R1056" s="11" t="s">
        <v>25</v>
      </c>
    </row>
    <row r="1057" spans="1:18" ht="24" x14ac:dyDescent="0.15">
      <c r="A1057" s="11">
        <v>1056</v>
      </c>
      <c r="B1057" s="2" t="s">
        <v>2922</v>
      </c>
      <c r="C1057" s="3" t="s">
        <v>2923</v>
      </c>
      <c r="D1057" s="7">
        <f>VLOOKUP(C1057,[1]圆通全网结算明细!$A:$B,2,0)</f>
        <v>5203703658</v>
      </c>
      <c r="E1057" s="4">
        <v>101</v>
      </c>
      <c r="F1057" s="5" t="s">
        <v>18</v>
      </c>
      <c r="G1057" s="5" t="s">
        <v>19</v>
      </c>
      <c r="H1057" s="12" t="s">
        <v>1469</v>
      </c>
      <c r="I1057" s="12">
        <f t="shared" si="33"/>
        <v>3</v>
      </c>
      <c r="J1057" s="12">
        <v>5</v>
      </c>
      <c r="K1057" s="12">
        <v>2</v>
      </c>
      <c r="L1057" s="12">
        <f t="shared" si="32"/>
        <v>9</v>
      </c>
      <c r="M1057" s="2">
        <v>42982</v>
      </c>
      <c r="N1057" s="16" t="s">
        <v>21</v>
      </c>
      <c r="O1057" s="13" t="s">
        <v>2924</v>
      </c>
      <c r="P1057" s="13" t="s">
        <v>2925</v>
      </c>
      <c r="Q1057" s="11" t="s">
        <v>24</v>
      </c>
      <c r="R1057" s="11" t="s">
        <v>25</v>
      </c>
    </row>
    <row r="1058" spans="1:18" x14ac:dyDescent="0.15">
      <c r="A1058" s="11">
        <v>1057</v>
      </c>
      <c r="B1058" s="2" t="s">
        <v>2922</v>
      </c>
      <c r="C1058" s="3" t="s">
        <v>2926</v>
      </c>
      <c r="D1058" s="7">
        <f>VLOOKUP(C1058,[1]圆通全网结算明细!$A:$B,2,0)</f>
        <v>5203733909</v>
      </c>
      <c r="E1058" s="4">
        <v>101</v>
      </c>
      <c r="F1058" s="5" t="s">
        <v>18</v>
      </c>
      <c r="G1058" s="5" t="s">
        <v>2927</v>
      </c>
      <c r="H1058" s="12" t="s">
        <v>2928</v>
      </c>
      <c r="I1058" s="12">
        <f t="shared" si="33"/>
        <v>4</v>
      </c>
      <c r="J1058" s="12">
        <v>5</v>
      </c>
      <c r="K1058" s="12">
        <v>2</v>
      </c>
      <c r="L1058" s="12">
        <f t="shared" si="32"/>
        <v>11</v>
      </c>
      <c r="M1058" s="2">
        <v>42982</v>
      </c>
      <c r="N1058" s="16" t="s">
        <v>21</v>
      </c>
      <c r="O1058" s="13" t="s">
        <v>1992</v>
      </c>
      <c r="P1058" s="13" t="s">
        <v>1993</v>
      </c>
      <c r="Q1058" s="11" t="s">
        <v>24</v>
      </c>
      <c r="R1058" s="11" t="s">
        <v>89</v>
      </c>
    </row>
    <row r="1059" spans="1:18" x14ac:dyDescent="0.15">
      <c r="A1059" s="11">
        <v>1058</v>
      </c>
      <c r="B1059" s="2" t="s">
        <v>2922</v>
      </c>
      <c r="C1059" s="3" t="s">
        <v>2929</v>
      </c>
      <c r="D1059" s="7">
        <f>VLOOKUP(C1059,[1]圆通全网结算明细!$A:$B,2,0)</f>
        <v>5203744417</v>
      </c>
      <c r="E1059" s="4">
        <v>101</v>
      </c>
      <c r="F1059" s="5" t="s">
        <v>18</v>
      </c>
      <c r="G1059" s="5" t="s">
        <v>2930</v>
      </c>
      <c r="H1059" s="12" t="s">
        <v>2252</v>
      </c>
      <c r="I1059" s="12">
        <f t="shared" si="33"/>
        <v>4</v>
      </c>
      <c r="J1059" s="12">
        <v>5</v>
      </c>
      <c r="K1059" s="12">
        <v>2</v>
      </c>
      <c r="L1059" s="12">
        <f t="shared" si="32"/>
        <v>11</v>
      </c>
      <c r="M1059" s="2">
        <v>42982</v>
      </c>
      <c r="N1059" s="19" t="s">
        <v>7144</v>
      </c>
      <c r="O1059" s="13" t="s">
        <v>1992</v>
      </c>
      <c r="P1059" s="13" t="s">
        <v>1993</v>
      </c>
      <c r="Q1059" s="11" t="s">
        <v>24</v>
      </c>
      <c r="R1059" s="11" t="s">
        <v>25</v>
      </c>
    </row>
    <row r="1060" spans="1:18" ht="36" x14ac:dyDescent="0.15">
      <c r="A1060" s="11">
        <v>1059</v>
      </c>
      <c r="B1060" s="2" t="s">
        <v>2922</v>
      </c>
      <c r="C1060" s="3" t="s">
        <v>2932</v>
      </c>
      <c r="D1060" s="7">
        <f>VLOOKUP(C1060,[1]圆通全网结算明细!$A:$B,2,0)</f>
        <v>5203753510</v>
      </c>
      <c r="E1060" s="4">
        <v>101</v>
      </c>
      <c r="F1060" s="5" t="s">
        <v>136</v>
      </c>
      <c r="G1060" s="5" t="s">
        <v>2933</v>
      </c>
      <c r="H1060" s="12" t="s">
        <v>690</v>
      </c>
      <c r="I1060" s="12">
        <f t="shared" si="33"/>
        <v>2</v>
      </c>
      <c r="J1060" s="12">
        <v>5</v>
      </c>
      <c r="K1060" s="12">
        <v>2</v>
      </c>
      <c r="L1060" s="12">
        <f t="shared" si="32"/>
        <v>7</v>
      </c>
      <c r="M1060" s="2">
        <v>42982</v>
      </c>
      <c r="N1060" s="16" t="s">
        <v>21</v>
      </c>
      <c r="O1060" s="13" t="s">
        <v>2934</v>
      </c>
      <c r="P1060" s="13" t="s">
        <v>2935</v>
      </c>
      <c r="Q1060" s="11" t="s">
        <v>24</v>
      </c>
      <c r="R1060" s="11" t="s">
        <v>25</v>
      </c>
    </row>
    <row r="1061" spans="1:18" ht="24" x14ac:dyDescent="0.15">
      <c r="A1061" s="11">
        <v>1060</v>
      </c>
      <c r="B1061" s="2" t="s">
        <v>2922</v>
      </c>
      <c r="C1061" s="3" t="s">
        <v>2936</v>
      </c>
      <c r="D1061" s="7">
        <f>VLOOKUP(C1061,[1]圆通全网结算明细!$A:$B,2,0)</f>
        <v>5203754621</v>
      </c>
      <c r="E1061" s="4">
        <v>101</v>
      </c>
      <c r="F1061" s="5" t="s">
        <v>33</v>
      </c>
      <c r="G1061" s="5" t="s">
        <v>2937</v>
      </c>
      <c r="H1061" s="12" t="s">
        <v>193</v>
      </c>
      <c r="I1061" s="12">
        <f t="shared" si="33"/>
        <v>2</v>
      </c>
      <c r="J1061" s="12">
        <v>5</v>
      </c>
      <c r="K1061" s="12">
        <v>2</v>
      </c>
      <c r="L1061" s="12">
        <f t="shared" si="32"/>
        <v>7</v>
      </c>
      <c r="M1061" s="2">
        <v>42982</v>
      </c>
      <c r="N1061" s="16" t="s">
        <v>21</v>
      </c>
      <c r="O1061" s="13" t="s">
        <v>2291</v>
      </c>
      <c r="P1061" s="13" t="s">
        <v>2292</v>
      </c>
      <c r="Q1061" s="11" t="s">
        <v>24</v>
      </c>
      <c r="R1061" s="11" t="s">
        <v>25</v>
      </c>
    </row>
    <row r="1062" spans="1:18" ht="24" x14ac:dyDescent="0.15">
      <c r="A1062" s="11">
        <v>1061</v>
      </c>
      <c r="B1062" s="2" t="s">
        <v>2922</v>
      </c>
      <c r="C1062" s="3" t="s">
        <v>2938</v>
      </c>
      <c r="D1062" s="7">
        <f>VLOOKUP(C1062,[1]圆通全网结算明细!$A:$B,2,0)</f>
        <v>5203763688</v>
      </c>
      <c r="E1062" s="4">
        <v>101</v>
      </c>
      <c r="F1062" s="5" t="s">
        <v>39</v>
      </c>
      <c r="G1062" s="5" t="s">
        <v>2939</v>
      </c>
      <c r="H1062" s="12" t="s">
        <v>1181</v>
      </c>
      <c r="I1062" s="12">
        <f t="shared" si="33"/>
        <v>4</v>
      </c>
      <c r="J1062" s="12">
        <v>5</v>
      </c>
      <c r="K1062" s="12">
        <v>2</v>
      </c>
      <c r="L1062" s="12">
        <f t="shared" si="32"/>
        <v>11</v>
      </c>
      <c r="M1062" s="2">
        <v>42982</v>
      </c>
      <c r="N1062" s="16" t="s">
        <v>21</v>
      </c>
      <c r="O1062" s="13" t="s">
        <v>1182</v>
      </c>
      <c r="P1062" s="13" t="s">
        <v>1183</v>
      </c>
      <c r="Q1062" s="11" t="s">
        <v>24</v>
      </c>
      <c r="R1062" s="11" t="s">
        <v>25</v>
      </c>
    </row>
    <row r="1063" spans="1:18" ht="24" x14ac:dyDescent="0.15">
      <c r="A1063" s="11">
        <v>1062</v>
      </c>
      <c r="B1063" s="2" t="s">
        <v>2922</v>
      </c>
      <c r="C1063" s="3" t="s">
        <v>2940</v>
      </c>
      <c r="D1063" s="7">
        <f>VLOOKUP(C1063,[1]圆通全网结算明细!$A:$B,2,0)</f>
        <v>5203842267</v>
      </c>
      <c r="E1063" s="4">
        <v>101</v>
      </c>
      <c r="F1063" s="5" t="s">
        <v>49</v>
      </c>
      <c r="G1063" s="5" t="s">
        <v>2941</v>
      </c>
      <c r="H1063" s="12" t="s">
        <v>97</v>
      </c>
      <c r="I1063" s="12">
        <f t="shared" si="33"/>
        <v>2</v>
      </c>
      <c r="J1063" s="12">
        <v>5</v>
      </c>
      <c r="K1063" s="12">
        <v>2</v>
      </c>
      <c r="L1063" s="12">
        <f t="shared" si="32"/>
        <v>7</v>
      </c>
      <c r="M1063" s="2">
        <v>42982</v>
      </c>
      <c r="N1063" s="16" t="s">
        <v>21</v>
      </c>
      <c r="O1063" s="13" t="s">
        <v>2942</v>
      </c>
      <c r="P1063" s="13" t="s">
        <v>2943</v>
      </c>
      <c r="Q1063" s="11" t="s">
        <v>24</v>
      </c>
      <c r="R1063" s="11" t="s">
        <v>89</v>
      </c>
    </row>
    <row r="1064" spans="1:18" ht="24" x14ac:dyDescent="0.15">
      <c r="A1064" s="11">
        <v>1063</v>
      </c>
      <c r="B1064" s="2" t="s">
        <v>2922</v>
      </c>
      <c r="C1064" s="3" t="s">
        <v>2944</v>
      </c>
      <c r="D1064" s="7">
        <f>VLOOKUP(C1064,[1]圆通全网结算明细!$A:$B,2,0)</f>
        <v>5203721886</v>
      </c>
      <c r="E1064" s="4">
        <v>101</v>
      </c>
      <c r="F1064" s="5" t="s">
        <v>49</v>
      </c>
      <c r="G1064" s="5" t="s">
        <v>2945</v>
      </c>
      <c r="H1064" s="12" t="s">
        <v>45</v>
      </c>
      <c r="I1064" s="12">
        <f t="shared" si="33"/>
        <v>2</v>
      </c>
      <c r="J1064" s="12">
        <v>5</v>
      </c>
      <c r="K1064" s="12">
        <v>2</v>
      </c>
      <c r="L1064" s="12">
        <f t="shared" si="32"/>
        <v>7</v>
      </c>
      <c r="M1064" s="2">
        <v>42982</v>
      </c>
      <c r="N1064" s="16" t="s">
        <v>21</v>
      </c>
      <c r="O1064" s="13" t="s">
        <v>2291</v>
      </c>
      <c r="P1064" s="13" t="s">
        <v>2292</v>
      </c>
      <c r="Q1064" s="11" t="s">
        <v>24</v>
      </c>
      <c r="R1064" s="11" t="s">
        <v>89</v>
      </c>
    </row>
    <row r="1065" spans="1:18" ht="24" x14ac:dyDescent="0.15">
      <c r="A1065" s="11">
        <v>1064</v>
      </c>
      <c r="B1065" s="2" t="s">
        <v>2922</v>
      </c>
      <c r="C1065" s="3" t="s">
        <v>2946</v>
      </c>
      <c r="D1065" s="7">
        <f>VLOOKUP(C1065,[1]圆通全网结算明细!$A:$B,2,0)</f>
        <v>5203713254</v>
      </c>
      <c r="E1065" s="4">
        <v>101</v>
      </c>
      <c r="F1065" s="5" t="s">
        <v>49</v>
      </c>
      <c r="G1065" s="5" t="s">
        <v>2947</v>
      </c>
      <c r="H1065" s="12" t="s">
        <v>41</v>
      </c>
      <c r="I1065" s="12">
        <f t="shared" si="33"/>
        <v>2</v>
      </c>
      <c r="J1065" s="12">
        <v>5</v>
      </c>
      <c r="K1065" s="12">
        <v>2</v>
      </c>
      <c r="L1065" s="12">
        <f t="shared" si="32"/>
        <v>7</v>
      </c>
      <c r="M1065" s="2">
        <v>42982</v>
      </c>
      <c r="N1065" s="16" t="s">
        <v>21</v>
      </c>
      <c r="O1065" s="13" t="s">
        <v>2291</v>
      </c>
      <c r="P1065" s="13" t="s">
        <v>2292</v>
      </c>
      <c r="Q1065" s="11" t="s">
        <v>24</v>
      </c>
      <c r="R1065" s="11" t="s">
        <v>25</v>
      </c>
    </row>
    <row r="1066" spans="1:18" ht="24" x14ac:dyDescent="0.15">
      <c r="A1066" s="11">
        <v>1065</v>
      </c>
      <c r="B1066" s="2" t="s">
        <v>2922</v>
      </c>
      <c r="C1066" s="3" t="s">
        <v>2948</v>
      </c>
      <c r="D1066" s="7">
        <f>VLOOKUP(C1066,[1]圆通全网结算明细!$A:$B,2,0)</f>
        <v>5203722138</v>
      </c>
      <c r="E1066" s="4">
        <v>101</v>
      </c>
      <c r="F1066" s="5" t="s">
        <v>49</v>
      </c>
      <c r="G1066" s="5" t="s">
        <v>2949</v>
      </c>
      <c r="H1066" s="12" t="s">
        <v>1502</v>
      </c>
      <c r="I1066" s="12">
        <f t="shared" si="33"/>
        <v>2</v>
      </c>
      <c r="J1066" s="12">
        <v>5</v>
      </c>
      <c r="K1066" s="12">
        <v>2</v>
      </c>
      <c r="L1066" s="12">
        <f t="shared" si="32"/>
        <v>7</v>
      </c>
      <c r="M1066" s="2">
        <v>42982</v>
      </c>
      <c r="N1066" s="16" t="s">
        <v>21</v>
      </c>
      <c r="O1066" s="13" t="s">
        <v>2950</v>
      </c>
      <c r="P1066" s="13" t="s">
        <v>2951</v>
      </c>
      <c r="Q1066" s="11" t="s">
        <v>24</v>
      </c>
      <c r="R1066" s="11" t="s">
        <v>89</v>
      </c>
    </row>
    <row r="1067" spans="1:18" ht="24" x14ac:dyDescent="0.15">
      <c r="A1067" s="11">
        <v>1066</v>
      </c>
      <c r="B1067" s="2" t="s">
        <v>2922</v>
      </c>
      <c r="C1067" s="3" t="s">
        <v>2952</v>
      </c>
      <c r="D1067" s="7">
        <f>VLOOKUP(C1067,[1]圆通全网结算明细!$A:$B,2,0)</f>
        <v>5203781389</v>
      </c>
      <c r="E1067" s="4">
        <v>101</v>
      </c>
      <c r="F1067" s="5" t="s">
        <v>49</v>
      </c>
      <c r="G1067" s="5" t="s">
        <v>2953</v>
      </c>
      <c r="H1067" s="12" t="s">
        <v>1298</v>
      </c>
      <c r="I1067" s="12">
        <f t="shared" si="33"/>
        <v>2</v>
      </c>
      <c r="J1067" s="12">
        <v>5</v>
      </c>
      <c r="K1067" s="12">
        <v>2</v>
      </c>
      <c r="L1067" s="12">
        <f t="shared" si="32"/>
        <v>7</v>
      </c>
      <c r="M1067" s="2">
        <v>42982</v>
      </c>
      <c r="N1067" s="16" t="s">
        <v>21</v>
      </c>
      <c r="O1067" s="13" t="s">
        <v>2291</v>
      </c>
      <c r="P1067" s="13" t="s">
        <v>2292</v>
      </c>
      <c r="Q1067" s="11" t="s">
        <v>24</v>
      </c>
      <c r="R1067" s="11" t="s">
        <v>89</v>
      </c>
    </row>
    <row r="1068" spans="1:18" ht="24" x14ac:dyDescent="0.15">
      <c r="A1068" s="11">
        <v>1067</v>
      </c>
      <c r="B1068" s="2" t="s">
        <v>2922</v>
      </c>
      <c r="C1068" s="3" t="s">
        <v>2954</v>
      </c>
      <c r="D1068" s="7">
        <f>VLOOKUP(C1068,[1]圆通全网结算明细!$A:$B,2,0)</f>
        <v>5203697946</v>
      </c>
      <c r="E1068" s="4">
        <v>101</v>
      </c>
      <c r="F1068" s="5" t="s">
        <v>49</v>
      </c>
      <c r="G1068" s="5" t="s">
        <v>2955</v>
      </c>
      <c r="H1068" s="12" t="s">
        <v>92</v>
      </c>
      <c r="I1068" s="12">
        <f t="shared" si="33"/>
        <v>2</v>
      </c>
      <c r="J1068" s="12">
        <v>5</v>
      </c>
      <c r="K1068" s="12">
        <v>2</v>
      </c>
      <c r="L1068" s="12">
        <f t="shared" si="32"/>
        <v>7</v>
      </c>
      <c r="M1068" s="2">
        <v>42982</v>
      </c>
      <c r="N1068" s="16" t="s">
        <v>21</v>
      </c>
      <c r="O1068" s="13" t="s">
        <v>2291</v>
      </c>
      <c r="P1068" s="13" t="s">
        <v>2292</v>
      </c>
      <c r="Q1068" s="11" t="s">
        <v>24</v>
      </c>
      <c r="R1068" s="11" t="s">
        <v>25</v>
      </c>
    </row>
    <row r="1069" spans="1:18" ht="36" x14ac:dyDescent="0.15">
      <c r="A1069" s="11">
        <v>1068</v>
      </c>
      <c r="B1069" s="2" t="s">
        <v>2922</v>
      </c>
      <c r="C1069" s="3" t="s">
        <v>2956</v>
      </c>
      <c r="D1069" s="7">
        <f>VLOOKUP(C1069,[1]圆通全网结算明细!$A:$B,2,0)</f>
        <v>5203763366</v>
      </c>
      <c r="E1069" s="4">
        <v>101</v>
      </c>
      <c r="F1069" s="5" t="s">
        <v>49</v>
      </c>
      <c r="G1069" s="5" t="s">
        <v>2957</v>
      </c>
      <c r="H1069" s="12" t="s">
        <v>193</v>
      </c>
      <c r="I1069" s="12">
        <f t="shared" si="33"/>
        <v>2</v>
      </c>
      <c r="J1069" s="12">
        <v>5</v>
      </c>
      <c r="K1069" s="12">
        <v>2</v>
      </c>
      <c r="L1069" s="12">
        <f t="shared" si="32"/>
        <v>7</v>
      </c>
      <c r="M1069" s="2">
        <v>42982</v>
      </c>
      <c r="N1069" s="16" t="s">
        <v>21</v>
      </c>
      <c r="O1069" s="13" t="s">
        <v>2291</v>
      </c>
      <c r="P1069" s="13" t="s">
        <v>2292</v>
      </c>
      <c r="Q1069" s="11" t="s">
        <v>24</v>
      </c>
      <c r="R1069" s="11" t="s">
        <v>89</v>
      </c>
    </row>
    <row r="1070" spans="1:18" ht="24" x14ac:dyDescent="0.15">
      <c r="A1070" s="11">
        <v>1069</v>
      </c>
      <c r="B1070" s="2" t="s">
        <v>2922</v>
      </c>
      <c r="C1070" s="3" t="s">
        <v>2958</v>
      </c>
      <c r="D1070" s="7">
        <f>VLOOKUP(C1070,[1]圆通全网结算明细!$A:$B,2,0)</f>
        <v>5203784719</v>
      </c>
      <c r="E1070" s="4">
        <v>101</v>
      </c>
      <c r="F1070" s="5" t="s">
        <v>49</v>
      </c>
      <c r="G1070" s="5" t="s">
        <v>2959</v>
      </c>
      <c r="H1070" s="12" t="s">
        <v>1298</v>
      </c>
      <c r="I1070" s="12">
        <f t="shared" si="33"/>
        <v>2</v>
      </c>
      <c r="J1070" s="12">
        <v>5</v>
      </c>
      <c r="K1070" s="12">
        <v>2</v>
      </c>
      <c r="L1070" s="12">
        <f t="shared" si="32"/>
        <v>7</v>
      </c>
      <c r="M1070" s="2">
        <v>42982</v>
      </c>
      <c r="N1070" s="16" t="s">
        <v>21</v>
      </c>
      <c r="O1070" s="13" t="s">
        <v>2291</v>
      </c>
      <c r="P1070" s="13" t="s">
        <v>2292</v>
      </c>
      <c r="Q1070" s="11" t="s">
        <v>24</v>
      </c>
      <c r="R1070" s="11" t="s">
        <v>25</v>
      </c>
    </row>
    <row r="1071" spans="1:18" ht="24" x14ac:dyDescent="0.15">
      <c r="A1071" s="11">
        <v>1070</v>
      </c>
      <c r="B1071" s="2" t="s">
        <v>2922</v>
      </c>
      <c r="C1071" s="3" t="s">
        <v>2960</v>
      </c>
      <c r="D1071" s="7">
        <f>VLOOKUP(C1071,[1]圆通全网结算明细!$A:$B,2,0)</f>
        <v>5203706608</v>
      </c>
      <c r="E1071" s="4">
        <v>101</v>
      </c>
      <c r="F1071" s="5" t="s">
        <v>432</v>
      </c>
      <c r="G1071" s="5" t="s">
        <v>2961</v>
      </c>
      <c r="H1071" s="12" t="s">
        <v>500</v>
      </c>
      <c r="I1071" s="12">
        <f t="shared" si="33"/>
        <v>1</v>
      </c>
      <c r="J1071" s="12">
        <v>5</v>
      </c>
      <c r="K1071" s="12">
        <v>2</v>
      </c>
      <c r="L1071" s="12">
        <f t="shared" si="32"/>
        <v>5</v>
      </c>
      <c r="M1071" s="2">
        <v>42982</v>
      </c>
      <c r="N1071" s="19" t="s">
        <v>7144</v>
      </c>
      <c r="O1071" s="13" t="s">
        <v>2962</v>
      </c>
      <c r="P1071" s="13" t="s">
        <v>2963</v>
      </c>
      <c r="Q1071" s="11" t="s">
        <v>24</v>
      </c>
      <c r="R1071" s="11" t="s">
        <v>25</v>
      </c>
    </row>
    <row r="1072" spans="1:18" ht="24" x14ac:dyDescent="0.15">
      <c r="A1072" s="11">
        <v>1071</v>
      </c>
      <c r="B1072" s="2" t="s">
        <v>2922</v>
      </c>
      <c r="C1072" s="3" t="s">
        <v>2964</v>
      </c>
      <c r="D1072" s="7">
        <f>VLOOKUP(C1072,[1]圆通全网结算明细!$A:$B,2,0)</f>
        <v>5203786703</v>
      </c>
      <c r="E1072" s="4">
        <v>101</v>
      </c>
      <c r="F1072" s="5" t="s">
        <v>18</v>
      </c>
      <c r="G1072" s="5" t="s">
        <v>2965</v>
      </c>
      <c r="H1072" s="12" t="s">
        <v>961</v>
      </c>
      <c r="I1072" s="12">
        <f t="shared" si="33"/>
        <v>3</v>
      </c>
      <c r="J1072" s="12">
        <v>5</v>
      </c>
      <c r="K1072" s="12">
        <v>2</v>
      </c>
      <c r="L1072" s="12">
        <f t="shared" si="32"/>
        <v>9</v>
      </c>
      <c r="M1072" s="2">
        <v>42982</v>
      </c>
      <c r="N1072" s="16" t="s">
        <v>21</v>
      </c>
      <c r="O1072" s="13" t="s">
        <v>2924</v>
      </c>
      <c r="P1072" s="13" t="s">
        <v>2925</v>
      </c>
      <c r="Q1072" s="11" t="s">
        <v>24</v>
      </c>
      <c r="R1072" s="11" t="s">
        <v>25</v>
      </c>
    </row>
    <row r="1073" spans="1:18" ht="24" x14ac:dyDescent="0.15">
      <c r="A1073" s="11">
        <v>1072</v>
      </c>
      <c r="B1073" s="2" t="s">
        <v>2922</v>
      </c>
      <c r="C1073" s="3" t="s">
        <v>2966</v>
      </c>
      <c r="D1073" s="7">
        <f>VLOOKUP(C1073,[1]圆通全网结算明细!$A:$B,2,0)</f>
        <v>5203742273</v>
      </c>
      <c r="E1073" s="4">
        <v>101</v>
      </c>
      <c r="F1073" s="5" t="s">
        <v>18</v>
      </c>
      <c r="G1073" s="5" t="s">
        <v>2967</v>
      </c>
      <c r="H1073" s="12" t="s">
        <v>2968</v>
      </c>
      <c r="I1073" s="12">
        <f t="shared" si="33"/>
        <v>4</v>
      </c>
      <c r="J1073" s="12">
        <v>5</v>
      </c>
      <c r="K1073" s="12">
        <v>2</v>
      </c>
      <c r="L1073" s="12">
        <f t="shared" si="32"/>
        <v>11</v>
      </c>
      <c r="M1073" s="2">
        <v>42982</v>
      </c>
      <c r="N1073" s="16" t="s">
        <v>21</v>
      </c>
      <c r="O1073" s="13" t="s">
        <v>1182</v>
      </c>
      <c r="P1073" s="13" t="s">
        <v>1183</v>
      </c>
      <c r="Q1073" s="11" t="s">
        <v>24</v>
      </c>
      <c r="R1073" s="11" t="s">
        <v>25</v>
      </c>
    </row>
    <row r="1074" spans="1:18" ht="24" x14ac:dyDescent="0.15">
      <c r="A1074" s="11">
        <v>1073</v>
      </c>
      <c r="B1074" s="2" t="s">
        <v>2922</v>
      </c>
      <c r="C1074" s="3" t="s">
        <v>2969</v>
      </c>
      <c r="D1074" s="7">
        <f>VLOOKUP(C1074,[1]圆通全网结算明细!$A:$B,2,0)</f>
        <v>5203722965</v>
      </c>
      <c r="E1074" s="4">
        <v>101</v>
      </c>
      <c r="F1074" s="5" t="s">
        <v>18</v>
      </c>
      <c r="G1074" s="5" t="s">
        <v>2970</v>
      </c>
      <c r="H1074" s="12" t="s">
        <v>2971</v>
      </c>
      <c r="I1074" s="12">
        <f t="shared" si="33"/>
        <v>4</v>
      </c>
      <c r="J1074" s="12">
        <v>5</v>
      </c>
      <c r="K1074" s="12">
        <v>2</v>
      </c>
      <c r="L1074" s="12">
        <f t="shared" si="32"/>
        <v>11</v>
      </c>
      <c r="M1074" s="2">
        <v>42982</v>
      </c>
      <c r="N1074" s="16" t="s">
        <v>21</v>
      </c>
      <c r="O1074" s="13" t="s">
        <v>1182</v>
      </c>
      <c r="P1074" s="13" t="s">
        <v>1183</v>
      </c>
      <c r="Q1074" s="11" t="s">
        <v>24</v>
      </c>
      <c r="R1074" s="11" t="s">
        <v>25</v>
      </c>
    </row>
    <row r="1075" spans="1:18" ht="24" x14ac:dyDescent="0.15">
      <c r="A1075" s="11">
        <v>1074</v>
      </c>
      <c r="B1075" s="2" t="s">
        <v>2922</v>
      </c>
      <c r="C1075" s="3" t="s">
        <v>2972</v>
      </c>
      <c r="D1075" s="7">
        <f>VLOOKUP(C1075,[1]圆通全网结算明细!$A:$B,2,0)</f>
        <v>5203749988</v>
      </c>
      <c r="E1075" s="4">
        <v>101</v>
      </c>
      <c r="F1075" s="5" t="s">
        <v>18</v>
      </c>
      <c r="G1075" s="5" t="s">
        <v>2973</v>
      </c>
      <c r="H1075" s="12" t="s">
        <v>752</v>
      </c>
      <c r="I1075" s="12">
        <f t="shared" si="33"/>
        <v>1</v>
      </c>
      <c r="J1075" s="12">
        <v>5</v>
      </c>
      <c r="K1075" s="12">
        <v>2</v>
      </c>
      <c r="L1075" s="12">
        <f t="shared" si="32"/>
        <v>5</v>
      </c>
      <c r="M1075" s="2">
        <v>42982</v>
      </c>
      <c r="N1075" s="19" t="s">
        <v>7144</v>
      </c>
      <c r="O1075" s="13" t="s">
        <v>1338</v>
      </c>
      <c r="P1075" s="13" t="s">
        <v>1339</v>
      </c>
      <c r="Q1075" s="11" t="s">
        <v>24</v>
      </c>
      <c r="R1075" s="11" t="s">
        <v>89</v>
      </c>
    </row>
    <row r="1076" spans="1:18" ht="24" x14ac:dyDescent="0.15">
      <c r="A1076" s="11">
        <v>1075</v>
      </c>
      <c r="B1076" s="2" t="s">
        <v>2922</v>
      </c>
      <c r="C1076" s="3" t="s">
        <v>2974</v>
      </c>
      <c r="D1076" s="7">
        <f>VLOOKUP(C1076,[1]圆通全网结算明细!$A:$B,2,0)</f>
        <v>5203771132</v>
      </c>
      <c r="E1076" s="4">
        <v>101</v>
      </c>
      <c r="F1076" s="5" t="s">
        <v>18</v>
      </c>
      <c r="G1076" s="5" t="s">
        <v>2975</v>
      </c>
      <c r="H1076" s="12" t="s">
        <v>1714</v>
      </c>
      <c r="I1076" s="12">
        <f t="shared" si="33"/>
        <v>3</v>
      </c>
      <c r="J1076" s="12">
        <v>5</v>
      </c>
      <c r="K1076" s="12">
        <v>2</v>
      </c>
      <c r="L1076" s="12">
        <f t="shared" si="32"/>
        <v>9</v>
      </c>
      <c r="M1076" s="2">
        <v>42982</v>
      </c>
      <c r="N1076" s="16" t="s">
        <v>21</v>
      </c>
      <c r="O1076" s="13" t="s">
        <v>340</v>
      </c>
      <c r="P1076" s="13" t="s">
        <v>341</v>
      </c>
      <c r="Q1076" s="11" t="s">
        <v>24</v>
      </c>
      <c r="R1076" s="11" t="s">
        <v>25</v>
      </c>
    </row>
    <row r="1077" spans="1:18" ht="24" x14ac:dyDescent="0.15">
      <c r="A1077" s="11">
        <v>1076</v>
      </c>
      <c r="B1077" s="2" t="s">
        <v>2922</v>
      </c>
      <c r="C1077" s="3" t="s">
        <v>2976</v>
      </c>
      <c r="D1077" s="7">
        <f>VLOOKUP(C1077,[1]圆通全网结算明细!$A:$B,2,0)</f>
        <v>5203792525</v>
      </c>
      <c r="E1077" s="4">
        <v>101</v>
      </c>
      <c r="F1077" s="5" t="s">
        <v>18</v>
      </c>
      <c r="G1077" s="5" t="s">
        <v>2977</v>
      </c>
      <c r="H1077" s="12" t="s">
        <v>2978</v>
      </c>
      <c r="I1077" s="12">
        <f t="shared" si="33"/>
        <v>4</v>
      </c>
      <c r="J1077" s="12">
        <v>5</v>
      </c>
      <c r="K1077" s="12">
        <v>2</v>
      </c>
      <c r="L1077" s="12">
        <f t="shared" si="32"/>
        <v>11</v>
      </c>
      <c r="M1077" s="2">
        <v>42982</v>
      </c>
      <c r="N1077" s="16" t="s">
        <v>21</v>
      </c>
      <c r="O1077" s="13" t="s">
        <v>1182</v>
      </c>
      <c r="P1077" s="13" t="s">
        <v>1183</v>
      </c>
      <c r="Q1077" s="11" t="s">
        <v>24</v>
      </c>
      <c r="R1077" s="11" t="s">
        <v>89</v>
      </c>
    </row>
    <row r="1078" spans="1:18" ht="24" x14ac:dyDescent="0.15">
      <c r="A1078" s="11">
        <v>1077</v>
      </c>
      <c r="B1078" s="2" t="s">
        <v>2922</v>
      </c>
      <c r="C1078" s="3" t="s">
        <v>2979</v>
      </c>
      <c r="D1078" s="7">
        <f>VLOOKUP(C1078,[1]圆通全网结算明细!$A:$B,2,0)</f>
        <v>5203762087</v>
      </c>
      <c r="E1078" s="4">
        <v>101</v>
      </c>
      <c r="F1078" s="5" t="s">
        <v>18</v>
      </c>
      <c r="G1078" s="5" t="s">
        <v>2980</v>
      </c>
      <c r="H1078" s="12" t="s">
        <v>887</v>
      </c>
      <c r="I1078" s="12">
        <f t="shared" si="33"/>
        <v>3</v>
      </c>
      <c r="J1078" s="12">
        <v>5</v>
      </c>
      <c r="K1078" s="12">
        <v>2</v>
      </c>
      <c r="L1078" s="12">
        <f t="shared" si="32"/>
        <v>9</v>
      </c>
      <c r="M1078" s="2">
        <v>42982</v>
      </c>
      <c r="N1078" s="16" t="s">
        <v>21</v>
      </c>
      <c r="O1078" s="13" t="s">
        <v>1513</v>
      </c>
      <c r="P1078" s="13" t="s">
        <v>1514</v>
      </c>
      <c r="Q1078" s="11" t="s">
        <v>24</v>
      </c>
      <c r="R1078" s="11" t="s">
        <v>25</v>
      </c>
    </row>
    <row r="1079" spans="1:18" ht="24" x14ac:dyDescent="0.15">
      <c r="A1079" s="11">
        <v>1078</v>
      </c>
      <c r="B1079" s="2" t="s">
        <v>2922</v>
      </c>
      <c r="C1079" s="3" t="s">
        <v>2981</v>
      </c>
      <c r="D1079" s="7">
        <f>VLOOKUP(C1079,[1]圆通全网结算明细!$A:$B,2,0)</f>
        <v>5203763340</v>
      </c>
      <c r="E1079" s="4">
        <v>101</v>
      </c>
      <c r="F1079" s="5" t="s">
        <v>18</v>
      </c>
      <c r="G1079" s="5" t="s">
        <v>2982</v>
      </c>
      <c r="H1079" s="12" t="s">
        <v>892</v>
      </c>
      <c r="I1079" s="12">
        <f t="shared" si="33"/>
        <v>2</v>
      </c>
      <c r="J1079" s="12">
        <v>5</v>
      </c>
      <c r="K1079" s="12">
        <v>2</v>
      </c>
      <c r="L1079" s="12">
        <f t="shared" si="32"/>
        <v>7</v>
      </c>
      <c r="M1079" s="2">
        <v>42982</v>
      </c>
      <c r="N1079" s="16" t="s">
        <v>21</v>
      </c>
      <c r="O1079" s="13" t="s">
        <v>2942</v>
      </c>
      <c r="P1079" s="13" t="s">
        <v>2943</v>
      </c>
      <c r="Q1079" s="11" t="s">
        <v>24</v>
      </c>
      <c r="R1079" s="11" t="s">
        <v>89</v>
      </c>
    </row>
    <row r="1080" spans="1:18" ht="24" x14ac:dyDescent="0.15">
      <c r="A1080" s="11">
        <v>1079</v>
      </c>
      <c r="B1080" s="2" t="s">
        <v>2922</v>
      </c>
      <c r="C1080" s="3" t="s">
        <v>2983</v>
      </c>
      <c r="D1080" s="7">
        <f>VLOOKUP(C1080,[1]圆通全网结算明细!$A:$B,2,0)</f>
        <v>5203790977</v>
      </c>
      <c r="E1080" s="4">
        <v>101</v>
      </c>
      <c r="F1080" s="5" t="s">
        <v>18</v>
      </c>
      <c r="G1080" s="5" t="s">
        <v>2984</v>
      </c>
      <c r="H1080" s="12" t="s">
        <v>1342</v>
      </c>
      <c r="I1080" s="12">
        <f t="shared" si="33"/>
        <v>1</v>
      </c>
      <c r="J1080" s="12">
        <v>5</v>
      </c>
      <c r="K1080" s="12">
        <v>2</v>
      </c>
      <c r="L1080" s="12">
        <f t="shared" si="32"/>
        <v>5</v>
      </c>
      <c r="M1080" s="2">
        <v>42982</v>
      </c>
      <c r="N1080" s="16" t="s">
        <v>21</v>
      </c>
      <c r="O1080" s="13" t="s">
        <v>1343</v>
      </c>
      <c r="P1080" s="13" t="s">
        <v>1344</v>
      </c>
      <c r="Q1080" s="11" t="s">
        <v>24</v>
      </c>
      <c r="R1080" s="11" t="s">
        <v>25</v>
      </c>
    </row>
    <row r="1081" spans="1:18" ht="24" x14ac:dyDescent="0.15">
      <c r="A1081" s="11">
        <v>1080</v>
      </c>
      <c r="B1081" s="2" t="s">
        <v>2922</v>
      </c>
      <c r="C1081" s="3" t="s">
        <v>2985</v>
      </c>
      <c r="D1081" s="7">
        <f>VLOOKUP(C1081,[1]圆通全网结算明细!$A:$B,2,0)</f>
        <v>5203758809</v>
      </c>
      <c r="E1081" s="4">
        <v>101</v>
      </c>
      <c r="F1081" s="5" t="s">
        <v>18</v>
      </c>
      <c r="G1081" s="5" t="s">
        <v>2986</v>
      </c>
      <c r="H1081" s="12" t="s">
        <v>2928</v>
      </c>
      <c r="I1081" s="12">
        <f t="shared" si="33"/>
        <v>4</v>
      </c>
      <c r="J1081" s="12">
        <v>5</v>
      </c>
      <c r="K1081" s="12">
        <v>2</v>
      </c>
      <c r="L1081" s="12">
        <f t="shared" si="32"/>
        <v>11</v>
      </c>
      <c r="M1081" s="2">
        <v>42982</v>
      </c>
      <c r="N1081" s="16" t="s">
        <v>21</v>
      </c>
      <c r="O1081" s="13" t="s">
        <v>1992</v>
      </c>
      <c r="P1081" s="13" t="s">
        <v>1993</v>
      </c>
      <c r="Q1081" s="11" t="s">
        <v>24</v>
      </c>
      <c r="R1081" s="11" t="s">
        <v>89</v>
      </c>
    </row>
    <row r="1082" spans="1:18" ht="24" x14ac:dyDescent="0.15">
      <c r="A1082" s="11">
        <v>1081</v>
      </c>
      <c r="B1082" s="2" t="s">
        <v>2922</v>
      </c>
      <c r="C1082" s="3" t="s">
        <v>2987</v>
      </c>
      <c r="D1082" s="7">
        <f>VLOOKUP(C1082,[1]圆通全网结算明细!$A:$B,2,0)</f>
        <v>5203748696</v>
      </c>
      <c r="E1082" s="4">
        <v>101</v>
      </c>
      <c r="F1082" s="5" t="s">
        <v>18</v>
      </c>
      <c r="G1082" s="5" t="s">
        <v>2988</v>
      </c>
      <c r="H1082" s="12" t="s">
        <v>2989</v>
      </c>
      <c r="I1082" s="12">
        <f t="shared" si="33"/>
        <v>4</v>
      </c>
      <c r="J1082" s="12">
        <v>5</v>
      </c>
      <c r="K1082" s="12">
        <v>2</v>
      </c>
      <c r="L1082" s="12">
        <f t="shared" si="32"/>
        <v>11</v>
      </c>
      <c r="M1082" s="2">
        <v>42982</v>
      </c>
      <c r="N1082" s="16" t="s">
        <v>21</v>
      </c>
      <c r="O1082" s="13" t="s">
        <v>1992</v>
      </c>
      <c r="P1082" s="13" t="s">
        <v>1993</v>
      </c>
      <c r="Q1082" s="11" t="s">
        <v>24</v>
      </c>
      <c r="R1082" s="11" t="s">
        <v>89</v>
      </c>
    </row>
    <row r="1083" spans="1:18" ht="24" x14ac:dyDescent="0.15">
      <c r="A1083" s="11">
        <v>1082</v>
      </c>
      <c r="B1083" s="2" t="s">
        <v>2922</v>
      </c>
      <c r="C1083" s="3" t="s">
        <v>2990</v>
      </c>
      <c r="D1083" s="7">
        <f>VLOOKUP(C1083,[1]圆通全网结算明细!$A:$B,2,0)</f>
        <v>5203804269</v>
      </c>
      <c r="E1083" s="4">
        <v>101</v>
      </c>
      <c r="F1083" s="5" t="s">
        <v>18</v>
      </c>
      <c r="G1083" s="5" t="s">
        <v>2991</v>
      </c>
      <c r="H1083" s="12" t="s">
        <v>1469</v>
      </c>
      <c r="I1083" s="12">
        <f t="shared" si="33"/>
        <v>3</v>
      </c>
      <c r="J1083" s="12">
        <v>5</v>
      </c>
      <c r="K1083" s="12">
        <v>2</v>
      </c>
      <c r="L1083" s="12">
        <f t="shared" si="32"/>
        <v>9</v>
      </c>
      <c r="M1083" s="2">
        <v>42982</v>
      </c>
      <c r="N1083" s="16" t="s">
        <v>21</v>
      </c>
      <c r="O1083" s="13" t="s">
        <v>2924</v>
      </c>
      <c r="P1083" s="13" t="s">
        <v>2925</v>
      </c>
      <c r="Q1083" s="11" t="s">
        <v>24</v>
      </c>
      <c r="R1083" s="11" t="s">
        <v>25</v>
      </c>
    </row>
    <row r="1084" spans="1:18" ht="24" x14ac:dyDescent="0.15">
      <c r="A1084" s="11">
        <v>1083</v>
      </c>
      <c r="B1084" s="2" t="s">
        <v>2922</v>
      </c>
      <c r="C1084" s="3" t="s">
        <v>2992</v>
      </c>
      <c r="D1084" s="7">
        <f>VLOOKUP(C1084,[1]圆通全网结算明细!$A:$B,2,0)</f>
        <v>5203800648</v>
      </c>
      <c r="E1084" s="4">
        <v>101</v>
      </c>
      <c r="F1084" s="5" t="s">
        <v>39</v>
      </c>
      <c r="G1084" s="5" t="s">
        <v>2993</v>
      </c>
      <c r="H1084" s="12" t="s">
        <v>1550</v>
      </c>
      <c r="I1084" s="12">
        <f t="shared" si="33"/>
        <v>1</v>
      </c>
      <c r="J1084" s="12">
        <v>5</v>
      </c>
      <c r="K1084" s="12">
        <v>2</v>
      </c>
      <c r="L1084" s="12">
        <f t="shared" si="32"/>
        <v>5</v>
      </c>
      <c r="M1084" s="2">
        <v>42982</v>
      </c>
      <c r="N1084" s="16" t="s">
        <v>21</v>
      </c>
      <c r="O1084" s="13" t="s">
        <v>493</v>
      </c>
      <c r="P1084" s="13" t="s">
        <v>494</v>
      </c>
      <c r="Q1084" s="11" t="s">
        <v>24</v>
      </c>
      <c r="R1084" s="11" t="s">
        <v>25</v>
      </c>
    </row>
    <row r="1085" spans="1:18" ht="24" x14ac:dyDescent="0.15">
      <c r="A1085" s="11">
        <v>1084</v>
      </c>
      <c r="B1085" s="2" t="s">
        <v>2922</v>
      </c>
      <c r="C1085" s="3" t="s">
        <v>2994</v>
      </c>
      <c r="D1085" s="7">
        <f>VLOOKUP(C1085,[1]圆通全网结算明细!$A:$B,2,0)</f>
        <v>5203776608</v>
      </c>
      <c r="E1085" s="4">
        <v>101</v>
      </c>
      <c r="F1085" s="5" t="s">
        <v>39</v>
      </c>
      <c r="G1085" s="5" t="s">
        <v>2993</v>
      </c>
      <c r="H1085" s="12" t="s">
        <v>1342</v>
      </c>
      <c r="I1085" s="12">
        <f t="shared" si="33"/>
        <v>1</v>
      </c>
      <c r="J1085" s="12">
        <v>5</v>
      </c>
      <c r="K1085" s="12">
        <v>2</v>
      </c>
      <c r="L1085" s="12">
        <f t="shared" si="32"/>
        <v>5</v>
      </c>
      <c r="M1085" s="2">
        <v>42982</v>
      </c>
      <c r="N1085" s="16" t="s">
        <v>21</v>
      </c>
      <c r="O1085" s="13" t="s">
        <v>1841</v>
      </c>
      <c r="P1085" s="13" t="s">
        <v>1842</v>
      </c>
      <c r="Q1085" s="11" t="s">
        <v>24</v>
      </c>
      <c r="R1085" s="11" t="s">
        <v>25</v>
      </c>
    </row>
    <row r="1086" spans="1:18" ht="36" x14ac:dyDescent="0.15">
      <c r="A1086" s="11">
        <v>1085</v>
      </c>
      <c r="B1086" s="2" t="s">
        <v>2922</v>
      </c>
      <c r="C1086" s="3" t="s">
        <v>2995</v>
      </c>
      <c r="D1086" s="7">
        <f>VLOOKUP(C1086,[1]圆通全网结算明细!$A:$B,2,0)</f>
        <v>5203706096</v>
      </c>
      <c r="E1086" s="4">
        <v>101</v>
      </c>
      <c r="F1086" s="5" t="s">
        <v>153</v>
      </c>
      <c r="G1086" s="5" t="s">
        <v>2996</v>
      </c>
      <c r="H1086" s="12" t="s">
        <v>2928</v>
      </c>
      <c r="I1086" s="12">
        <f t="shared" si="33"/>
        <v>4</v>
      </c>
      <c r="J1086" s="12">
        <v>5</v>
      </c>
      <c r="K1086" s="12">
        <v>2</v>
      </c>
      <c r="L1086" s="12">
        <f t="shared" si="32"/>
        <v>11</v>
      </c>
      <c r="M1086" s="2">
        <v>42982</v>
      </c>
      <c r="N1086" s="16" t="s">
        <v>21</v>
      </c>
      <c r="O1086" s="13" t="s">
        <v>1992</v>
      </c>
      <c r="P1086" s="13" t="s">
        <v>1993</v>
      </c>
      <c r="Q1086" s="11" t="s">
        <v>24</v>
      </c>
      <c r="R1086" s="11" t="s">
        <v>25</v>
      </c>
    </row>
    <row r="1087" spans="1:18" ht="24" x14ac:dyDescent="0.15">
      <c r="A1087" s="11">
        <v>1086</v>
      </c>
      <c r="B1087" s="2" t="s">
        <v>2922</v>
      </c>
      <c r="C1087" s="3" t="s">
        <v>2997</v>
      </c>
      <c r="D1087" s="7">
        <f>VLOOKUP(C1087,[1]圆通全网结算明细!$A:$B,2,0)</f>
        <v>5203748560</v>
      </c>
      <c r="E1087" s="4">
        <v>101</v>
      </c>
      <c r="F1087" s="5" t="s">
        <v>153</v>
      </c>
      <c r="G1087" s="5" t="s">
        <v>2998</v>
      </c>
      <c r="H1087" s="12" t="s">
        <v>1181</v>
      </c>
      <c r="I1087" s="12">
        <f t="shared" si="33"/>
        <v>4</v>
      </c>
      <c r="J1087" s="12">
        <v>5</v>
      </c>
      <c r="K1087" s="12">
        <v>2</v>
      </c>
      <c r="L1087" s="12">
        <f t="shared" si="32"/>
        <v>11</v>
      </c>
      <c r="M1087" s="2">
        <v>42982</v>
      </c>
      <c r="N1087" s="16" t="s">
        <v>21</v>
      </c>
      <c r="O1087" s="13" t="s">
        <v>1182</v>
      </c>
      <c r="P1087" s="13" t="s">
        <v>1183</v>
      </c>
      <c r="Q1087" s="11" t="s">
        <v>24</v>
      </c>
      <c r="R1087" s="11" t="s">
        <v>25</v>
      </c>
    </row>
    <row r="1088" spans="1:18" ht="24" x14ac:dyDescent="0.15">
      <c r="A1088" s="11">
        <v>1087</v>
      </c>
      <c r="B1088" s="2" t="s">
        <v>2922</v>
      </c>
      <c r="C1088" s="3" t="s">
        <v>2999</v>
      </c>
      <c r="D1088" s="7">
        <f>VLOOKUP(C1088,[1]圆通全网结算明细!$A:$B,2,0)</f>
        <v>5203755724</v>
      </c>
      <c r="E1088" s="4">
        <v>101</v>
      </c>
      <c r="F1088" s="5" t="s">
        <v>153</v>
      </c>
      <c r="G1088" s="5" t="s">
        <v>2267</v>
      </c>
      <c r="H1088" s="12" t="s">
        <v>1469</v>
      </c>
      <c r="I1088" s="12">
        <f t="shared" si="33"/>
        <v>3</v>
      </c>
      <c r="J1088" s="12">
        <v>5</v>
      </c>
      <c r="K1088" s="12">
        <v>2</v>
      </c>
      <c r="L1088" s="12">
        <f t="shared" si="32"/>
        <v>9</v>
      </c>
      <c r="M1088" s="2">
        <v>42982</v>
      </c>
      <c r="N1088" s="16" t="s">
        <v>21</v>
      </c>
      <c r="O1088" s="13" t="s">
        <v>2924</v>
      </c>
      <c r="P1088" s="13" t="s">
        <v>2925</v>
      </c>
      <c r="Q1088" s="11" t="s">
        <v>24</v>
      </c>
      <c r="R1088" s="11" t="s">
        <v>25</v>
      </c>
    </row>
    <row r="1089" spans="1:18" ht="24" x14ac:dyDescent="0.15">
      <c r="A1089" s="11">
        <v>1088</v>
      </c>
      <c r="B1089" s="2" t="s">
        <v>2922</v>
      </c>
      <c r="C1089" s="3" t="s">
        <v>3000</v>
      </c>
      <c r="D1089" s="7">
        <f>VLOOKUP(C1089,[1]圆通全网结算明细!$A:$B,2,0)</f>
        <v>5203780371</v>
      </c>
      <c r="E1089" s="4">
        <v>101</v>
      </c>
      <c r="F1089" s="5" t="s">
        <v>153</v>
      </c>
      <c r="G1089" s="5" t="s">
        <v>3001</v>
      </c>
      <c r="H1089" s="12" t="s">
        <v>3002</v>
      </c>
      <c r="I1089" s="12">
        <f t="shared" si="33"/>
        <v>4</v>
      </c>
      <c r="J1089" s="12">
        <v>5</v>
      </c>
      <c r="K1089" s="12">
        <v>2</v>
      </c>
      <c r="L1089" s="12">
        <f t="shared" si="32"/>
        <v>11</v>
      </c>
      <c r="M1089" s="2">
        <v>42982</v>
      </c>
      <c r="N1089" s="16" t="s">
        <v>21</v>
      </c>
      <c r="O1089" s="13" t="s">
        <v>1182</v>
      </c>
      <c r="P1089" s="13" t="s">
        <v>1183</v>
      </c>
      <c r="Q1089" s="11" t="s">
        <v>24</v>
      </c>
      <c r="R1089" s="11" t="s">
        <v>25</v>
      </c>
    </row>
    <row r="1090" spans="1:18" ht="24" x14ac:dyDescent="0.15">
      <c r="A1090" s="11">
        <v>1089</v>
      </c>
      <c r="B1090" s="2" t="s">
        <v>2922</v>
      </c>
      <c r="C1090" s="3" t="s">
        <v>3003</v>
      </c>
      <c r="D1090" s="7">
        <f>VLOOKUP(C1090,[1]圆通全网结算明细!$A:$B,2,0)</f>
        <v>5203798003</v>
      </c>
      <c r="E1090" s="4">
        <v>101</v>
      </c>
      <c r="F1090" s="5" t="s">
        <v>153</v>
      </c>
      <c r="G1090" s="5" t="s">
        <v>3004</v>
      </c>
      <c r="H1090" s="12" t="s">
        <v>3005</v>
      </c>
      <c r="I1090" s="12">
        <f t="shared" si="33"/>
        <v>3</v>
      </c>
      <c r="J1090" s="12">
        <v>5</v>
      </c>
      <c r="K1090" s="12">
        <v>2</v>
      </c>
      <c r="L1090" s="12">
        <f t="shared" ref="L1090:L1153" si="34">J1090+(I1090-1)*K1090</f>
        <v>9</v>
      </c>
      <c r="M1090" s="2">
        <v>42982</v>
      </c>
      <c r="N1090" s="16" t="s">
        <v>21</v>
      </c>
      <c r="O1090" s="13" t="s">
        <v>1652</v>
      </c>
      <c r="P1090" s="13" t="s">
        <v>1653</v>
      </c>
      <c r="Q1090" s="11" t="s">
        <v>24</v>
      </c>
      <c r="R1090" s="11" t="s">
        <v>25</v>
      </c>
    </row>
    <row r="1091" spans="1:18" ht="36" x14ac:dyDescent="0.15">
      <c r="A1091" s="11">
        <v>1090</v>
      </c>
      <c r="B1091" s="2" t="s">
        <v>2922</v>
      </c>
      <c r="C1091" s="3" t="s">
        <v>3006</v>
      </c>
      <c r="D1091" s="7">
        <f>VLOOKUP(C1091,[1]圆通全网结算明细!$A:$B,2,0)</f>
        <v>5203731487</v>
      </c>
      <c r="E1091" s="4">
        <v>101</v>
      </c>
      <c r="F1091" s="5" t="s">
        <v>153</v>
      </c>
      <c r="G1091" s="5" t="s">
        <v>3007</v>
      </c>
      <c r="H1091" s="12" t="s">
        <v>2989</v>
      </c>
      <c r="I1091" s="12">
        <f t="shared" ref="I1091:I1154" si="35">CEILING(H1091,1)</f>
        <v>4</v>
      </c>
      <c r="J1091" s="12">
        <v>5</v>
      </c>
      <c r="K1091" s="12">
        <v>2</v>
      </c>
      <c r="L1091" s="12">
        <f t="shared" si="34"/>
        <v>11</v>
      </c>
      <c r="M1091" s="2">
        <v>42982</v>
      </c>
      <c r="N1091" s="16" t="s">
        <v>21</v>
      </c>
      <c r="O1091" s="13" t="s">
        <v>1992</v>
      </c>
      <c r="P1091" s="13" t="s">
        <v>1993</v>
      </c>
      <c r="Q1091" s="11" t="s">
        <v>24</v>
      </c>
      <c r="R1091" s="11" t="s">
        <v>25</v>
      </c>
    </row>
    <row r="1092" spans="1:18" ht="24" x14ac:dyDescent="0.15">
      <c r="A1092" s="11">
        <v>1091</v>
      </c>
      <c r="B1092" s="2" t="s">
        <v>2922</v>
      </c>
      <c r="C1092" s="3" t="s">
        <v>3009</v>
      </c>
      <c r="D1092" s="7">
        <f>VLOOKUP(C1092,[1]圆通全网结算明细!$A:$B,2,0)</f>
        <v>5203721504</v>
      </c>
      <c r="E1092" s="4">
        <v>101</v>
      </c>
      <c r="F1092" s="5" t="s">
        <v>153</v>
      </c>
      <c r="G1092" s="5" t="s">
        <v>3010</v>
      </c>
      <c r="H1092" s="12" t="s">
        <v>298</v>
      </c>
      <c r="I1092" s="12">
        <f t="shared" si="35"/>
        <v>1</v>
      </c>
      <c r="J1092" s="12">
        <v>5</v>
      </c>
      <c r="K1092" s="12">
        <v>2</v>
      </c>
      <c r="L1092" s="12">
        <f t="shared" si="34"/>
        <v>5</v>
      </c>
      <c r="M1092" s="2">
        <v>42982</v>
      </c>
      <c r="N1092" s="16" t="s">
        <v>21</v>
      </c>
      <c r="O1092" s="13" t="s">
        <v>3011</v>
      </c>
      <c r="P1092" s="13" t="s">
        <v>3012</v>
      </c>
      <c r="Q1092" s="11" t="s">
        <v>24</v>
      </c>
      <c r="R1092" s="11" t="s">
        <v>25</v>
      </c>
    </row>
    <row r="1093" spans="1:18" ht="24" x14ac:dyDescent="0.15">
      <c r="A1093" s="11">
        <v>1092</v>
      </c>
      <c r="B1093" s="2" t="s">
        <v>2922</v>
      </c>
      <c r="C1093" s="3" t="s">
        <v>3013</v>
      </c>
      <c r="D1093" s="7">
        <f>VLOOKUP(C1093,[1]圆通全网结算明细!$A:$B,2,0)</f>
        <v>5203697898</v>
      </c>
      <c r="E1093" s="4">
        <v>101</v>
      </c>
      <c r="F1093" s="5" t="s">
        <v>153</v>
      </c>
      <c r="G1093" s="5" t="s">
        <v>3014</v>
      </c>
      <c r="H1093" s="12" t="s">
        <v>3015</v>
      </c>
      <c r="I1093" s="12">
        <f t="shared" si="35"/>
        <v>4</v>
      </c>
      <c r="J1093" s="12">
        <v>5</v>
      </c>
      <c r="K1093" s="12">
        <v>2</v>
      </c>
      <c r="L1093" s="12">
        <f t="shared" si="34"/>
        <v>11</v>
      </c>
      <c r="M1093" s="2">
        <v>42982</v>
      </c>
      <c r="N1093" s="16" t="s">
        <v>21</v>
      </c>
      <c r="O1093" s="13" t="s">
        <v>1992</v>
      </c>
      <c r="P1093" s="13" t="s">
        <v>1993</v>
      </c>
      <c r="Q1093" s="11" t="s">
        <v>24</v>
      </c>
      <c r="R1093" s="11" t="s">
        <v>89</v>
      </c>
    </row>
    <row r="1094" spans="1:18" ht="24" x14ac:dyDescent="0.15">
      <c r="A1094" s="11">
        <v>1093</v>
      </c>
      <c r="B1094" s="2" t="s">
        <v>2922</v>
      </c>
      <c r="C1094" s="3" t="s">
        <v>3016</v>
      </c>
      <c r="D1094" s="7">
        <f>VLOOKUP(C1094,[1]圆通全网结算明细!$A:$B,2,0)</f>
        <v>5203774999</v>
      </c>
      <c r="E1094" s="4">
        <v>101</v>
      </c>
      <c r="F1094" s="5" t="s">
        <v>153</v>
      </c>
      <c r="G1094" s="5" t="s">
        <v>3017</v>
      </c>
      <c r="H1094" s="12" t="s">
        <v>1469</v>
      </c>
      <c r="I1094" s="12">
        <f t="shared" si="35"/>
        <v>3</v>
      </c>
      <c r="J1094" s="12">
        <v>5</v>
      </c>
      <c r="K1094" s="12">
        <v>2</v>
      </c>
      <c r="L1094" s="12">
        <f t="shared" si="34"/>
        <v>9</v>
      </c>
      <c r="M1094" s="2">
        <v>42982</v>
      </c>
      <c r="N1094" s="16" t="s">
        <v>21</v>
      </c>
      <c r="O1094" s="13" t="s">
        <v>2924</v>
      </c>
      <c r="P1094" s="13" t="s">
        <v>2925</v>
      </c>
      <c r="Q1094" s="11" t="s">
        <v>24</v>
      </c>
      <c r="R1094" s="11" t="s">
        <v>25</v>
      </c>
    </row>
    <row r="1095" spans="1:18" ht="24" x14ac:dyDescent="0.15">
      <c r="A1095" s="11">
        <v>1094</v>
      </c>
      <c r="B1095" s="2" t="s">
        <v>2922</v>
      </c>
      <c r="C1095" s="3" t="s">
        <v>3019</v>
      </c>
      <c r="D1095" s="7">
        <f>VLOOKUP(C1095,[1]圆通全网结算明细!$A:$B,2,0)</f>
        <v>5203692251</v>
      </c>
      <c r="E1095" s="4">
        <v>101</v>
      </c>
      <c r="F1095" s="5" t="s">
        <v>153</v>
      </c>
      <c r="G1095" s="5" t="s">
        <v>3020</v>
      </c>
      <c r="H1095" s="12" t="s">
        <v>287</v>
      </c>
      <c r="I1095" s="12">
        <f t="shared" si="35"/>
        <v>2</v>
      </c>
      <c r="J1095" s="12">
        <v>5</v>
      </c>
      <c r="K1095" s="12">
        <v>2</v>
      </c>
      <c r="L1095" s="12">
        <f t="shared" si="34"/>
        <v>7</v>
      </c>
      <c r="M1095" s="2">
        <v>42982</v>
      </c>
      <c r="N1095" s="16" t="s">
        <v>21</v>
      </c>
      <c r="O1095" s="13" t="s">
        <v>2942</v>
      </c>
      <c r="P1095" s="13" t="s">
        <v>2943</v>
      </c>
      <c r="Q1095" s="11" t="s">
        <v>24</v>
      </c>
      <c r="R1095" s="11" t="s">
        <v>25</v>
      </c>
    </row>
    <row r="1096" spans="1:18" ht="24" x14ac:dyDescent="0.15">
      <c r="A1096" s="11">
        <v>1095</v>
      </c>
      <c r="B1096" s="2" t="s">
        <v>2922</v>
      </c>
      <c r="C1096" s="3" t="s">
        <v>3021</v>
      </c>
      <c r="D1096" s="7">
        <f>VLOOKUP(C1096,[1]圆通全网结算明细!$A:$B,2,0)</f>
        <v>5203795049</v>
      </c>
      <c r="E1096" s="4">
        <v>101</v>
      </c>
      <c r="F1096" s="5" t="s">
        <v>153</v>
      </c>
      <c r="G1096" s="5" t="s">
        <v>3022</v>
      </c>
      <c r="H1096" s="12" t="s">
        <v>117</v>
      </c>
      <c r="I1096" s="12">
        <f t="shared" si="35"/>
        <v>1</v>
      </c>
      <c r="J1096" s="12">
        <v>5</v>
      </c>
      <c r="K1096" s="12">
        <v>2</v>
      </c>
      <c r="L1096" s="12">
        <f t="shared" si="34"/>
        <v>5</v>
      </c>
      <c r="M1096" s="2">
        <v>42982</v>
      </c>
      <c r="N1096" s="16" t="s">
        <v>21</v>
      </c>
      <c r="O1096" s="13" t="s">
        <v>3023</v>
      </c>
      <c r="P1096" s="13" t="s">
        <v>3024</v>
      </c>
      <c r="Q1096" s="11" t="s">
        <v>24</v>
      </c>
      <c r="R1096" s="11" t="s">
        <v>25</v>
      </c>
    </row>
    <row r="1097" spans="1:18" ht="24" x14ac:dyDescent="0.15">
      <c r="A1097" s="11">
        <v>1096</v>
      </c>
      <c r="B1097" s="2" t="s">
        <v>2922</v>
      </c>
      <c r="C1097" s="3" t="s">
        <v>3025</v>
      </c>
      <c r="D1097" s="7">
        <f>VLOOKUP(C1097,[1]圆通全网结算明细!$A:$B,2,0)</f>
        <v>5203749108</v>
      </c>
      <c r="E1097" s="4">
        <v>101</v>
      </c>
      <c r="F1097" s="5" t="s">
        <v>153</v>
      </c>
      <c r="G1097" s="5" t="s">
        <v>197</v>
      </c>
      <c r="H1097" s="12" t="s">
        <v>785</v>
      </c>
      <c r="I1097" s="12">
        <f t="shared" si="35"/>
        <v>1</v>
      </c>
      <c r="J1097" s="12">
        <v>5</v>
      </c>
      <c r="K1097" s="12">
        <v>2</v>
      </c>
      <c r="L1097" s="12">
        <f t="shared" si="34"/>
        <v>5</v>
      </c>
      <c r="M1097" s="2">
        <v>42982</v>
      </c>
      <c r="N1097" s="16" t="s">
        <v>21</v>
      </c>
      <c r="O1097" s="13" t="s">
        <v>3026</v>
      </c>
      <c r="P1097" s="13" t="s">
        <v>3027</v>
      </c>
      <c r="Q1097" s="11" t="s">
        <v>24</v>
      </c>
      <c r="R1097" s="11" t="s">
        <v>25</v>
      </c>
    </row>
    <row r="1098" spans="1:18" ht="24" x14ac:dyDescent="0.15">
      <c r="A1098" s="11">
        <v>1097</v>
      </c>
      <c r="B1098" s="2" t="s">
        <v>2922</v>
      </c>
      <c r="C1098" s="3" t="s">
        <v>3028</v>
      </c>
      <c r="D1098" s="7">
        <f>VLOOKUP(C1098,[1]圆通全网结算明细!$A:$B,2,0)</f>
        <v>5203787771</v>
      </c>
      <c r="E1098" s="4">
        <v>101</v>
      </c>
      <c r="F1098" s="5" t="s">
        <v>153</v>
      </c>
      <c r="G1098" s="5" t="s">
        <v>197</v>
      </c>
      <c r="H1098" s="12" t="s">
        <v>641</v>
      </c>
      <c r="I1098" s="12">
        <f t="shared" si="35"/>
        <v>1</v>
      </c>
      <c r="J1098" s="12">
        <v>5</v>
      </c>
      <c r="K1098" s="12">
        <v>2</v>
      </c>
      <c r="L1098" s="12">
        <f t="shared" si="34"/>
        <v>5</v>
      </c>
      <c r="M1098" s="2">
        <v>42982</v>
      </c>
      <c r="N1098" s="16" t="s">
        <v>21</v>
      </c>
      <c r="O1098" s="13" t="s">
        <v>3029</v>
      </c>
      <c r="P1098" s="13" t="s">
        <v>3030</v>
      </c>
      <c r="Q1098" s="11" t="s">
        <v>24</v>
      </c>
      <c r="R1098" s="11" t="s">
        <v>25</v>
      </c>
    </row>
    <row r="1099" spans="1:18" ht="24" x14ac:dyDescent="0.15">
      <c r="A1099" s="11">
        <v>1098</v>
      </c>
      <c r="B1099" s="2" t="s">
        <v>2922</v>
      </c>
      <c r="C1099" s="3" t="s">
        <v>3031</v>
      </c>
      <c r="D1099" s="7">
        <f>VLOOKUP(C1099,[1]圆通全网结算明细!$A:$B,2,0)</f>
        <v>5203797241</v>
      </c>
      <c r="E1099" s="4">
        <v>101</v>
      </c>
      <c r="F1099" s="5" t="s">
        <v>153</v>
      </c>
      <c r="G1099" s="5" t="s">
        <v>201</v>
      </c>
      <c r="H1099" s="12" t="s">
        <v>3032</v>
      </c>
      <c r="I1099" s="12">
        <f t="shared" si="35"/>
        <v>5</v>
      </c>
      <c r="J1099" s="12">
        <v>5</v>
      </c>
      <c r="K1099" s="12">
        <v>2</v>
      </c>
      <c r="L1099" s="12">
        <f t="shared" si="34"/>
        <v>13</v>
      </c>
      <c r="M1099" s="2">
        <v>42982</v>
      </c>
      <c r="N1099" s="16" t="s">
        <v>21</v>
      </c>
      <c r="O1099" s="13" t="s">
        <v>1992</v>
      </c>
      <c r="P1099" s="13" t="s">
        <v>1993</v>
      </c>
      <c r="Q1099" s="11" t="s">
        <v>24</v>
      </c>
      <c r="R1099" s="11" t="s">
        <v>89</v>
      </c>
    </row>
    <row r="1100" spans="1:18" ht="24" x14ac:dyDescent="0.15">
      <c r="A1100" s="11">
        <v>1099</v>
      </c>
      <c r="B1100" s="2" t="s">
        <v>2922</v>
      </c>
      <c r="C1100" s="3" t="s">
        <v>3033</v>
      </c>
      <c r="D1100" s="7">
        <f>VLOOKUP(C1100,[1]圆通全网结算明细!$A:$B,2,0)</f>
        <v>5203757392</v>
      </c>
      <c r="E1100" s="4">
        <v>101</v>
      </c>
      <c r="F1100" s="5" t="s">
        <v>153</v>
      </c>
      <c r="G1100" s="5" t="s">
        <v>2288</v>
      </c>
      <c r="H1100" s="12" t="s">
        <v>232</v>
      </c>
      <c r="I1100" s="12">
        <f t="shared" si="35"/>
        <v>1</v>
      </c>
      <c r="J1100" s="12">
        <v>5</v>
      </c>
      <c r="K1100" s="12">
        <v>2</v>
      </c>
      <c r="L1100" s="12">
        <f t="shared" si="34"/>
        <v>5</v>
      </c>
      <c r="M1100" s="2">
        <v>42982</v>
      </c>
      <c r="N1100" s="16" t="s">
        <v>21</v>
      </c>
      <c r="O1100" s="13" t="s">
        <v>1285</v>
      </c>
      <c r="P1100" s="13" t="s">
        <v>1286</v>
      </c>
      <c r="Q1100" s="11" t="s">
        <v>24</v>
      </c>
      <c r="R1100" s="11" t="s">
        <v>25</v>
      </c>
    </row>
    <row r="1101" spans="1:18" ht="36" x14ac:dyDescent="0.15">
      <c r="A1101" s="11">
        <v>1100</v>
      </c>
      <c r="B1101" s="2" t="s">
        <v>2922</v>
      </c>
      <c r="C1101" s="3" t="s">
        <v>3034</v>
      </c>
      <c r="D1101" s="7">
        <f>VLOOKUP(C1101,[1]圆通全网结算明细!$A:$B,2,0)</f>
        <v>5203692046</v>
      </c>
      <c r="E1101" s="4">
        <v>101</v>
      </c>
      <c r="F1101" s="5" t="s">
        <v>153</v>
      </c>
      <c r="G1101" s="5" t="s">
        <v>3035</v>
      </c>
      <c r="H1101" s="12" t="s">
        <v>2928</v>
      </c>
      <c r="I1101" s="12">
        <f t="shared" si="35"/>
        <v>4</v>
      </c>
      <c r="J1101" s="12">
        <v>5</v>
      </c>
      <c r="K1101" s="12">
        <v>2</v>
      </c>
      <c r="L1101" s="12">
        <f t="shared" si="34"/>
        <v>11</v>
      </c>
      <c r="M1101" s="2">
        <v>42982</v>
      </c>
      <c r="N1101" s="16" t="s">
        <v>21</v>
      </c>
      <c r="O1101" s="13" t="s">
        <v>1992</v>
      </c>
      <c r="P1101" s="13" t="s">
        <v>1993</v>
      </c>
      <c r="Q1101" s="11" t="s">
        <v>24</v>
      </c>
      <c r="R1101" s="11" t="s">
        <v>25</v>
      </c>
    </row>
    <row r="1102" spans="1:18" ht="36" x14ac:dyDescent="0.15">
      <c r="A1102" s="11">
        <v>1101</v>
      </c>
      <c r="B1102" s="2" t="s">
        <v>2922</v>
      </c>
      <c r="C1102" s="3" t="s">
        <v>3037</v>
      </c>
      <c r="D1102" s="7">
        <f>VLOOKUP(C1102,[1]圆通全网结算明细!$A:$B,2,0)</f>
        <v>5203797785</v>
      </c>
      <c r="E1102" s="4">
        <v>101</v>
      </c>
      <c r="F1102" s="5" t="s">
        <v>153</v>
      </c>
      <c r="G1102" s="5" t="s">
        <v>3038</v>
      </c>
      <c r="H1102" s="12" t="s">
        <v>41</v>
      </c>
      <c r="I1102" s="12">
        <f t="shared" si="35"/>
        <v>2</v>
      </c>
      <c r="J1102" s="12">
        <v>5</v>
      </c>
      <c r="K1102" s="12">
        <v>2</v>
      </c>
      <c r="L1102" s="12">
        <f t="shared" si="34"/>
        <v>7</v>
      </c>
      <c r="M1102" s="2">
        <v>42982</v>
      </c>
      <c r="N1102" s="16" t="s">
        <v>21</v>
      </c>
      <c r="O1102" s="13" t="s">
        <v>2321</v>
      </c>
      <c r="P1102" s="13" t="s">
        <v>2322</v>
      </c>
      <c r="Q1102" s="11" t="s">
        <v>24</v>
      </c>
      <c r="R1102" s="11" t="s">
        <v>25</v>
      </c>
    </row>
    <row r="1103" spans="1:18" ht="36" x14ac:dyDescent="0.15">
      <c r="A1103" s="11">
        <v>1102</v>
      </c>
      <c r="B1103" s="2" t="s">
        <v>2922</v>
      </c>
      <c r="C1103" s="3" t="s">
        <v>3039</v>
      </c>
      <c r="D1103" s="7">
        <f>VLOOKUP(C1103,[1]圆通全网结算明细!$A:$B,2,0)</f>
        <v>5203733535</v>
      </c>
      <c r="E1103" s="4">
        <v>101</v>
      </c>
      <c r="F1103" s="5" t="s">
        <v>153</v>
      </c>
      <c r="G1103" s="5" t="s">
        <v>3040</v>
      </c>
      <c r="H1103" s="12" t="s">
        <v>2237</v>
      </c>
      <c r="I1103" s="12">
        <f t="shared" si="35"/>
        <v>5</v>
      </c>
      <c r="J1103" s="12">
        <v>5</v>
      </c>
      <c r="K1103" s="12">
        <v>2</v>
      </c>
      <c r="L1103" s="12">
        <f t="shared" si="34"/>
        <v>13</v>
      </c>
      <c r="M1103" s="2">
        <v>42982</v>
      </c>
      <c r="N1103" s="16" t="s">
        <v>21</v>
      </c>
      <c r="O1103" s="13" t="s">
        <v>2335</v>
      </c>
      <c r="P1103" s="13" t="s">
        <v>2336</v>
      </c>
      <c r="Q1103" s="11" t="s">
        <v>24</v>
      </c>
      <c r="R1103" s="11" t="s">
        <v>25</v>
      </c>
    </row>
    <row r="1104" spans="1:18" ht="36" x14ac:dyDescent="0.15">
      <c r="A1104" s="11">
        <v>1103</v>
      </c>
      <c r="B1104" s="2" t="s">
        <v>2922</v>
      </c>
      <c r="C1104" s="3" t="s">
        <v>3041</v>
      </c>
      <c r="D1104" s="7">
        <f>VLOOKUP(C1104,[1]圆通全网结算明细!$A:$B,2,0)</f>
        <v>5203697585</v>
      </c>
      <c r="E1104" s="4">
        <v>101</v>
      </c>
      <c r="F1104" s="5" t="s">
        <v>153</v>
      </c>
      <c r="G1104" s="5" t="s">
        <v>3040</v>
      </c>
      <c r="H1104" s="12" t="s">
        <v>3042</v>
      </c>
      <c r="I1104" s="12">
        <f t="shared" si="35"/>
        <v>4</v>
      </c>
      <c r="J1104" s="12">
        <v>5</v>
      </c>
      <c r="K1104" s="12">
        <v>2</v>
      </c>
      <c r="L1104" s="12">
        <f t="shared" si="34"/>
        <v>11</v>
      </c>
      <c r="M1104" s="2">
        <v>42982</v>
      </c>
      <c r="N1104" s="16" t="s">
        <v>21</v>
      </c>
      <c r="O1104" s="13" t="s">
        <v>3043</v>
      </c>
      <c r="P1104" s="13" t="s">
        <v>3044</v>
      </c>
      <c r="Q1104" s="11" t="s">
        <v>24</v>
      </c>
      <c r="R1104" s="11" t="s">
        <v>25</v>
      </c>
    </row>
    <row r="1105" spans="1:18" ht="24" x14ac:dyDescent="0.15">
      <c r="A1105" s="11">
        <v>1104</v>
      </c>
      <c r="B1105" s="2" t="s">
        <v>2922</v>
      </c>
      <c r="C1105" s="3" t="s">
        <v>3045</v>
      </c>
      <c r="D1105" s="7">
        <f>VLOOKUP(C1105,[1]圆通全网结算明细!$A:$B,2,0)</f>
        <v>5203777090</v>
      </c>
      <c r="E1105" s="4">
        <v>101</v>
      </c>
      <c r="F1105" s="5" t="s">
        <v>262</v>
      </c>
      <c r="G1105" s="5" t="s">
        <v>3046</v>
      </c>
      <c r="H1105" s="12" t="s">
        <v>298</v>
      </c>
      <c r="I1105" s="12">
        <f t="shared" si="35"/>
        <v>1</v>
      </c>
      <c r="J1105" s="12">
        <v>5</v>
      </c>
      <c r="K1105" s="12">
        <v>2</v>
      </c>
      <c r="L1105" s="12">
        <f t="shared" si="34"/>
        <v>5</v>
      </c>
      <c r="M1105" s="2">
        <v>42982</v>
      </c>
      <c r="N1105" s="16" t="s">
        <v>21</v>
      </c>
      <c r="O1105" s="13" t="s">
        <v>3047</v>
      </c>
      <c r="P1105" s="13" t="s">
        <v>3048</v>
      </c>
      <c r="Q1105" s="11" t="s">
        <v>24</v>
      </c>
      <c r="R1105" s="11" t="s">
        <v>89</v>
      </c>
    </row>
    <row r="1106" spans="1:18" ht="36" x14ac:dyDescent="0.15">
      <c r="A1106" s="11">
        <v>1105</v>
      </c>
      <c r="B1106" s="2" t="s">
        <v>2922</v>
      </c>
      <c r="C1106" s="3" t="s">
        <v>3049</v>
      </c>
      <c r="D1106" s="7">
        <f>VLOOKUP(C1106,[1]圆通全网结算明细!$A:$B,2,0)</f>
        <v>5203740102</v>
      </c>
      <c r="E1106" s="4">
        <v>101</v>
      </c>
      <c r="F1106" s="5" t="s">
        <v>262</v>
      </c>
      <c r="G1106" s="5" t="s">
        <v>268</v>
      </c>
      <c r="H1106" s="12" t="s">
        <v>193</v>
      </c>
      <c r="I1106" s="12">
        <f t="shared" si="35"/>
        <v>2</v>
      </c>
      <c r="J1106" s="12">
        <v>5</v>
      </c>
      <c r="K1106" s="12">
        <v>2</v>
      </c>
      <c r="L1106" s="12">
        <f t="shared" si="34"/>
        <v>7</v>
      </c>
      <c r="M1106" s="2">
        <v>42982</v>
      </c>
      <c r="N1106" s="16" t="s">
        <v>21</v>
      </c>
      <c r="O1106" s="13" t="s">
        <v>2291</v>
      </c>
      <c r="P1106" s="13" t="s">
        <v>2292</v>
      </c>
      <c r="Q1106" s="11" t="s">
        <v>24</v>
      </c>
      <c r="R1106" s="11" t="s">
        <v>25</v>
      </c>
    </row>
    <row r="1107" spans="1:18" ht="24" x14ac:dyDescent="0.15">
      <c r="A1107" s="11">
        <v>1106</v>
      </c>
      <c r="B1107" s="2" t="s">
        <v>2922</v>
      </c>
      <c r="C1107" s="3" t="s">
        <v>3050</v>
      </c>
      <c r="D1107" s="7">
        <f>VLOOKUP(C1107,[1]圆通全网结算明细!$A:$B,2,0)</f>
        <v>5203801892</v>
      </c>
      <c r="E1107" s="4">
        <v>101</v>
      </c>
      <c r="F1107" s="5" t="s">
        <v>262</v>
      </c>
      <c r="G1107" s="5" t="s">
        <v>3051</v>
      </c>
      <c r="H1107" s="12" t="s">
        <v>1434</v>
      </c>
      <c r="I1107" s="12">
        <f t="shared" si="35"/>
        <v>3</v>
      </c>
      <c r="J1107" s="12">
        <v>5</v>
      </c>
      <c r="K1107" s="12">
        <v>2</v>
      </c>
      <c r="L1107" s="12">
        <f t="shared" si="34"/>
        <v>9</v>
      </c>
      <c r="M1107" s="2">
        <v>42982</v>
      </c>
      <c r="N1107" s="16" t="s">
        <v>21</v>
      </c>
      <c r="O1107" s="13" t="s">
        <v>3052</v>
      </c>
      <c r="P1107" s="13" t="s">
        <v>3053</v>
      </c>
      <c r="Q1107" s="11" t="s">
        <v>24</v>
      </c>
      <c r="R1107" s="11" t="s">
        <v>89</v>
      </c>
    </row>
    <row r="1108" spans="1:18" ht="24" x14ac:dyDescent="0.15">
      <c r="A1108" s="11">
        <v>1107</v>
      </c>
      <c r="B1108" s="2" t="s">
        <v>2922</v>
      </c>
      <c r="C1108" s="3" t="s">
        <v>3054</v>
      </c>
      <c r="D1108" s="7">
        <f>VLOOKUP(C1108,[1]圆通全网结算明细!$A:$B,2,0)</f>
        <v>5203800113</v>
      </c>
      <c r="E1108" s="4">
        <v>101</v>
      </c>
      <c r="F1108" s="5" t="s">
        <v>262</v>
      </c>
      <c r="G1108" s="5" t="s">
        <v>3055</v>
      </c>
      <c r="H1108" s="12" t="s">
        <v>2989</v>
      </c>
      <c r="I1108" s="12">
        <f t="shared" si="35"/>
        <v>4</v>
      </c>
      <c r="J1108" s="12">
        <v>5</v>
      </c>
      <c r="K1108" s="12">
        <v>2</v>
      </c>
      <c r="L1108" s="12">
        <f t="shared" si="34"/>
        <v>11</v>
      </c>
      <c r="M1108" s="2">
        <v>42982</v>
      </c>
      <c r="N1108" s="16" t="s">
        <v>21</v>
      </c>
      <c r="O1108" s="13" t="s">
        <v>1992</v>
      </c>
      <c r="P1108" s="13" t="s">
        <v>1993</v>
      </c>
      <c r="Q1108" s="11" t="s">
        <v>24</v>
      </c>
      <c r="R1108" s="11" t="s">
        <v>89</v>
      </c>
    </row>
    <row r="1109" spans="1:18" ht="24" x14ac:dyDescent="0.15">
      <c r="A1109" s="11">
        <v>1108</v>
      </c>
      <c r="B1109" s="2" t="s">
        <v>2922</v>
      </c>
      <c r="C1109" s="3" t="s">
        <v>3056</v>
      </c>
      <c r="D1109" s="7">
        <f>VLOOKUP(C1109,[1]圆通全网结算明细!$A:$B,2,0)</f>
        <v>5203713136</v>
      </c>
      <c r="E1109" s="4">
        <v>101</v>
      </c>
      <c r="F1109" s="5" t="s">
        <v>262</v>
      </c>
      <c r="G1109" s="5" t="s">
        <v>3057</v>
      </c>
      <c r="H1109" s="12" t="s">
        <v>2978</v>
      </c>
      <c r="I1109" s="12">
        <f t="shared" si="35"/>
        <v>4</v>
      </c>
      <c r="J1109" s="12">
        <v>5</v>
      </c>
      <c r="K1109" s="12">
        <v>2</v>
      </c>
      <c r="L1109" s="12">
        <f t="shared" si="34"/>
        <v>11</v>
      </c>
      <c r="M1109" s="2">
        <v>42982</v>
      </c>
      <c r="N1109" s="16" t="s">
        <v>21</v>
      </c>
      <c r="O1109" s="13" t="s">
        <v>1182</v>
      </c>
      <c r="P1109" s="13" t="s">
        <v>1183</v>
      </c>
      <c r="Q1109" s="11" t="s">
        <v>24</v>
      </c>
      <c r="R1109" s="11" t="s">
        <v>89</v>
      </c>
    </row>
    <row r="1110" spans="1:18" ht="24" x14ac:dyDescent="0.15">
      <c r="A1110" s="11">
        <v>1109</v>
      </c>
      <c r="B1110" s="2" t="s">
        <v>2922</v>
      </c>
      <c r="C1110" s="3" t="s">
        <v>3058</v>
      </c>
      <c r="D1110" s="7">
        <f>VLOOKUP(C1110,[1]圆通全网结算明细!$A:$B,2,0)</f>
        <v>5203720443</v>
      </c>
      <c r="E1110" s="4">
        <v>101</v>
      </c>
      <c r="F1110" s="5" t="s">
        <v>262</v>
      </c>
      <c r="G1110" s="5" t="s">
        <v>3059</v>
      </c>
      <c r="H1110" s="12" t="s">
        <v>45</v>
      </c>
      <c r="I1110" s="12">
        <f t="shared" si="35"/>
        <v>2</v>
      </c>
      <c r="J1110" s="12">
        <v>5</v>
      </c>
      <c r="K1110" s="12">
        <v>2</v>
      </c>
      <c r="L1110" s="12">
        <f t="shared" si="34"/>
        <v>7</v>
      </c>
      <c r="M1110" s="2">
        <v>42982</v>
      </c>
      <c r="N1110" s="16" t="s">
        <v>21</v>
      </c>
      <c r="O1110" s="13" t="s">
        <v>2942</v>
      </c>
      <c r="P1110" s="13" t="s">
        <v>2943</v>
      </c>
      <c r="Q1110" s="11" t="s">
        <v>24</v>
      </c>
      <c r="R1110" s="11" t="s">
        <v>89</v>
      </c>
    </row>
    <row r="1111" spans="1:18" x14ac:dyDescent="0.15">
      <c r="A1111" s="11">
        <v>1110</v>
      </c>
      <c r="B1111" s="2" t="s">
        <v>2922</v>
      </c>
      <c r="C1111" s="3" t="s">
        <v>3060</v>
      </c>
      <c r="D1111" s="7">
        <f>VLOOKUP(C1111,[1]圆通全网结算明细!$A:$B,2,0)</f>
        <v>5203807006</v>
      </c>
      <c r="E1111" s="4">
        <v>101</v>
      </c>
      <c r="F1111" s="5" t="s">
        <v>262</v>
      </c>
      <c r="G1111" s="5" t="s">
        <v>3061</v>
      </c>
      <c r="H1111" s="12" t="s">
        <v>3036</v>
      </c>
      <c r="I1111" s="12">
        <f t="shared" si="35"/>
        <v>4</v>
      </c>
      <c r="J1111" s="12">
        <v>5</v>
      </c>
      <c r="K1111" s="12">
        <v>2</v>
      </c>
      <c r="L1111" s="12">
        <f t="shared" si="34"/>
        <v>11</v>
      </c>
      <c r="M1111" s="2">
        <v>42982</v>
      </c>
      <c r="N1111" s="19" t="s">
        <v>7144</v>
      </c>
      <c r="O1111" s="13" t="s">
        <v>1992</v>
      </c>
      <c r="P1111" s="13" t="s">
        <v>1993</v>
      </c>
      <c r="Q1111" s="11" t="s">
        <v>24</v>
      </c>
      <c r="R1111" s="11" t="s">
        <v>25</v>
      </c>
    </row>
    <row r="1112" spans="1:18" ht="24" x14ac:dyDescent="0.15">
      <c r="A1112" s="11">
        <v>1111</v>
      </c>
      <c r="B1112" s="2" t="s">
        <v>2922</v>
      </c>
      <c r="C1112" s="3" t="s">
        <v>3062</v>
      </c>
      <c r="D1112" s="7">
        <f>VLOOKUP(C1112,[1]圆通全网结算明细!$A:$B,2,0)</f>
        <v>5203697931</v>
      </c>
      <c r="E1112" s="4">
        <v>101</v>
      </c>
      <c r="F1112" s="5" t="s">
        <v>262</v>
      </c>
      <c r="G1112" s="5" t="s">
        <v>3063</v>
      </c>
      <c r="H1112" s="12" t="s">
        <v>2252</v>
      </c>
      <c r="I1112" s="12">
        <f t="shared" si="35"/>
        <v>4</v>
      </c>
      <c r="J1112" s="12">
        <v>5</v>
      </c>
      <c r="K1112" s="12">
        <v>2</v>
      </c>
      <c r="L1112" s="12">
        <f t="shared" si="34"/>
        <v>11</v>
      </c>
      <c r="M1112" s="2">
        <v>42982</v>
      </c>
      <c r="N1112" s="19" t="s">
        <v>7144</v>
      </c>
      <c r="O1112" s="13" t="s">
        <v>1992</v>
      </c>
      <c r="P1112" s="13" t="s">
        <v>1993</v>
      </c>
      <c r="Q1112" s="11" t="s">
        <v>24</v>
      </c>
      <c r="R1112" s="11" t="s">
        <v>25</v>
      </c>
    </row>
    <row r="1113" spans="1:18" ht="24" x14ac:dyDescent="0.15">
      <c r="A1113" s="11">
        <v>1112</v>
      </c>
      <c r="B1113" s="2" t="s">
        <v>2922</v>
      </c>
      <c r="C1113" s="3" t="s">
        <v>3064</v>
      </c>
      <c r="D1113" s="7">
        <f>VLOOKUP(C1113,[1]圆通全网结算明细!$A:$B,2,0)</f>
        <v>5203712679</v>
      </c>
      <c r="E1113" s="4">
        <v>101</v>
      </c>
      <c r="F1113" s="5" t="s">
        <v>262</v>
      </c>
      <c r="G1113" s="5" t="s">
        <v>3065</v>
      </c>
      <c r="H1113" s="12" t="s">
        <v>131</v>
      </c>
      <c r="I1113" s="12">
        <f t="shared" si="35"/>
        <v>1</v>
      </c>
      <c r="J1113" s="12">
        <v>5</v>
      </c>
      <c r="K1113" s="12">
        <v>2</v>
      </c>
      <c r="L1113" s="12">
        <f t="shared" si="34"/>
        <v>5</v>
      </c>
      <c r="M1113" s="2">
        <v>42982</v>
      </c>
      <c r="N1113" s="19" t="s">
        <v>7144</v>
      </c>
      <c r="O1113" s="13" t="s">
        <v>132</v>
      </c>
      <c r="P1113" s="13" t="s">
        <v>133</v>
      </c>
      <c r="Q1113" s="11" t="s">
        <v>24</v>
      </c>
      <c r="R1113" s="11" t="s">
        <v>25</v>
      </c>
    </row>
    <row r="1114" spans="1:18" ht="24" x14ac:dyDescent="0.15">
      <c r="A1114" s="11">
        <v>1113</v>
      </c>
      <c r="B1114" s="2" t="s">
        <v>2922</v>
      </c>
      <c r="C1114" s="3" t="s">
        <v>3066</v>
      </c>
      <c r="D1114" s="7">
        <f>VLOOKUP(C1114,[1]圆通全网结算明细!$A:$B,2,0)</f>
        <v>5203700542</v>
      </c>
      <c r="E1114" s="4">
        <v>101</v>
      </c>
      <c r="F1114" s="5" t="s">
        <v>262</v>
      </c>
      <c r="G1114" s="5" t="s">
        <v>3067</v>
      </c>
      <c r="H1114" s="12" t="s">
        <v>3068</v>
      </c>
      <c r="I1114" s="12">
        <f t="shared" si="35"/>
        <v>3</v>
      </c>
      <c r="J1114" s="12">
        <v>5</v>
      </c>
      <c r="K1114" s="12">
        <v>2</v>
      </c>
      <c r="L1114" s="12">
        <f t="shared" si="34"/>
        <v>9</v>
      </c>
      <c r="M1114" s="2">
        <v>42982</v>
      </c>
      <c r="N1114" s="16" t="s">
        <v>21</v>
      </c>
      <c r="O1114" s="13" t="s">
        <v>3069</v>
      </c>
      <c r="P1114" s="13" t="s">
        <v>3070</v>
      </c>
      <c r="Q1114" s="11" t="s">
        <v>24</v>
      </c>
      <c r="R1114" s="11" t="s">
        <v>25</v>
      </c>
    </row>
    <row r="1115" spans="1:18" ht="24" x14ac:dyDescent="0.15">
      <c r="A1115" s="11">
        <v>1114</v>
      </c>
      <c r="B1115" s="2" t="s">
        <v>2922</v>
      </c>
      <c r="C1115" s="3" t="s">
        <v>3071</v>
      </c>
      <c r="D1115" s="7">
        <f>VLOOKUP(C1115,[1]圆通全网结算明细!$A:$B,2,0)</f>
        <v>5203756087</v>
      </c>
      <c r="E1115" s="4">
        <v>101</v>
      </c>
      <c r="F1115" s="5" t="s">
        <v>294</v>
      </c>
      <c r="G1115" s="5" t="s">
        <v>3072</v>
      </c>
      <c r="H1115" s="12" t="s">
        <v>2978</v>
      </c>
      <c r="I1115" s="12">
        <f t="shared" si="35"/>
        <v>4</v>
      </c>
      <c r="J1115" s="12">
        <v>5</v>
      </c>
      <c r="K1115" s="12">
        <v>2</v>
      </c>
      <c r="L1115" s="12">
        <f t="shared" si="34"/>
        <v>11</v>
      </c>
      <c r="M1115" s="2">
        <v>42982</v>
      </c>
      <c r="N1115" s="16" t="s">
        <v>21</v>
      </c>
      <c r="O1115" s="13" t="s">
        <v>1182</v>
      </c>
      <c r="P1115" s="13" t="s">
        <v>1183</v>
      </c>
      <c r="Q1115" s="11" t="s">
        <v>24</v>
      </c>
      <c r="R1115" s="11" t="s">
        <v>25</v>
      </c>
    </row>
    <row r="1116" spans="1:18" ht="24" x14ac:dyDescent="0.15">
      <c r="A1116" s="11">
        <v>1115</v>
      </c>
      <c r="B1116" s="2" t="s">
        <v>2922</v>
      </c>
      <c r="C1116" s="3" t="s">
        <v>3073</v>
      </c>
      <c r="D1116" s="7">
        <f>VLOOKUP(C1116,[1]圆通全网结算明细!$A:$B,2,0)</f>
        <v>5203754125</v>
      </c>
      <c r="E1116" s="4">
        <v>101</v>
      </c>
      <c r="F1116" s="5" t="s">
        <v>294</v>
      </c>
      <c r="G1116" s="5" t="s">
        <v>3074</v>
      </c>
      <c r="H1116" s="12" t="s">
        <v>1761</v>
      </c>
      <c r="I1116" s="12">
        <f t="shared" si="35"/>
        <v>5</v>
      </c>
      <c r="J1116" s="12">
        <v>5</v>
      </c>
      <c r="K1116" s="12">
        <v>2</v>
      </c>
      <c r="L1116" s="12">
        <f t="shared" si="34"/>
        <v>13</v>
      </c>
      <c r="M1116" s="2">
        <v>42982</v>
      </c>
      <c r="N1116" s="16" t="s">
        <v>21</v>
      </c>
      <c r="O1116" s="13" t="s">
        <v>608</v>
      </c>
      <c r="P1116" s="13" t="s">
        <v>609</v>
      </c>
      <c r="Q1116" s="11" t="s">
        <v>24</v>
      </c>
      <c r="R1116" s="11" t="s">
        <v>89</v>
      </c>
    </row>
    <row r="1117" spans="1:18" ht="24" x14ac:dyDescent="0.15">
      <c r="A1117" s="11">
        <v>1116</v>
      </c>
      <c r="B1117" s="2" t="s">
        <v>2922</v>
      </c>
      <c r="C1117" s="3" t="s">
        <v>3075</v>
      </c>
      <c r="D1117" s="7">
        <f>VLOOKUP(C1117,[1]圆通全网结算明细!$A:$B,2,0)</f>
        <v>5203806720</v>
      </c>
      <c r="E1117" s="4">
        <v>101</v>
      </c>
      <c r="F1117" s="5" t="s">
        <v>294</v>
      </c>
      <c r="G1117" s="5" t="s">
        <v>3076</v>
      </c>
      <c r="H1117" s="12" t="s">
        <v>237</v>
      </c>
      <c r="I1117" s="12">
        <f t="shared" si="35"/>
        <v>2</v>
      </c>
      <c r="J1117" s="12">
        <v>5</v>
      </c>
      <c r="K1117" s="12">
        <v>2</v>
      </c>
      <c r="L1117" s="12">
        <f t="shared" si="34"/>
        <v>7</v>
      </c>
      <c r="M1117" s="2">
        <v>42982</v>
      </c>
      <c r="N1117" s="16" t="s">
        <v>21</v>
      </c>
      <c r="O1117" s="13" t="s">
        <v>2291</v>
      </c>
      <c r="P1117" s="13" t="s">
        <v>2292</v>
      </c>
      <c r="Q1117" s="11" t="s">
        <v>24</v>
      </c>
      <c r="R1117" s="11" t="s">
        <v>89</v>
      </c>
    </row>
    <row r="1118" spans="1:18" ht="24" x14ac:dyDescent="0.15">
      <c r="A1118" s="11">
        <v>1117</v>
      </c>
      <c r="B1118" s="2" t="s">
        <v>2922</v>
      </c>
      <c r="C1118" s="3" t="s">
        <v>3077</v>
      </c>
      <c r="D1118" s="7">
        <f>VLOOKUP(C1118,[1]圆通全网结算明细!$A:$B,2,0)</f>
        <v>5203807455</v>
      </c>
      <c r="E1118" s="4">
        <v>101</v>
      </c>
      <c r="F1118" s="5" t="s">
        <v>18</v>
      </c>
      <c r="G1118" s="5" t="s">
        <v>3078</v>
      </c>
      <c r="H1118" s="12" t="s">
        <v>3002</v>
      </c>
      <c r="I1118" s="12">
        <f t="shared" si="35"/>
        <v>4</v>
      </c>
      <c r="J1118" s="12">
        <v>5</v>
      </c>
      <c r="K1118" s="12">
        <v>2</v>
      </c>
      <c r="L1118" s="12">
        <f t="shared" si="34"/>
        <v>11</v>
      </c>
      <c r="M1118" s="2">
        <v>42982</v>
      </c>
      <c r="N1118" s="16" t="s">
        <v>21</v>
      </c>
      <c r="O1118" s="13" t="s">
        <v>1182</v>
      </c>
      <c r="P1118" s="13" t="s">
        <v>1183</v>
      </c>
      <c r="Q1118" s="11" t="s">
        <v>24</v>
      </c>
      <c r="R1118" s="11" t="s">
        <v>89</v>
      </c>
    </row>
    <row r="1119" spans="1:18" ht="36" x14ac:dyDescent="0.15">
      <c r="A1119" s="11">
        <v>1118</v>
      </c>
      <c r="B1119" s="2" t="s">
        <v>2922</v>
      </c>
      <c r="C1119" s="3" t="s">
        <v>3079</v>
      </c>
      <c r="D1119" s="7">
        <f>VLOOKUP(C1119,[1]圆通全网结算明细!$A:$B,2,0)</f>
        <v>5203757688</v>
      </c>
      <c r="E1119" s="4">
        <v>101</v>
      </c>
      <c r="F1119" s="5" t="s">
        <v>153</v>
      </c>
      <c r="G1119" s="5" t="s">
        <v>3080</v>
      </c>
      <c r="H1119" s="12" t="s">
        <v>3081</v>
      </c>
      <c r="I1119" s="12">
        <f t="shared" si="35"/>
        <v>4</v>
      </c>
      <c r="J1119" s="12">
        <v>5</v>
      </c>
      <c r="K1119" s="12">
        <v>2</v>
      </c>
      <c r="L1119" s="12">
        <f t="shared" si="34"/>
        <v>11</v>
      </c>
      <c r="M1119" s="2">
        <v>42982</v>
      </c>
      <c r="N1119" s="16" t="s">
        <v>21</v>
      </c>
      <c r="O1119" s="13" t="s">
        <v>1992</v>
      </c>
      <c r="P1119" s="13" t="s">
        <v>1993</v>
      </c>
      <c r="Q1119" s="11" t="s">
        <v>24</v>
      </c>
      <c r="R1119" s="11" t="s">
        <v>89</v>
      </c>
    </row>
    <row r="1120" spans="1:18" ht="24" x14ac:dyDescent="0.15">
      <c r="A1120" s="11">
        <v>1119</v>
      </c>
      <c r="B1120" s="2" t="s">
        <v>2922</v>
      </c>
      <c r="C1120" s="3" t="s">
        <v>3082</v>
      </c>
      <c r="D1120" s="7">
        <f>VLOOKUP(C1120,[1]圆通全网结算明细!$A:$B,2,0)</f>
        <v>5203728548</v>
      </c>
      <c r="E1120" s="4">
        <v>101</v>
      </c>
      <c r="F1120" s="5" t="s">
        <v>153</v>
      </c>
      <c r="G1120" s="5" t="s">
        <v>3083</v>
      </c>
      <c r="H1120" s="12" t="s">
        <v>3081</v>
      </c>
      <c r="I1120" s="12">
        <f t="shared" si="35"/>
        <v>4</v>
      </c>
      <c r="J1120" s="12">
        <v>5</v>
      </c>
      <c r="K1120" s="12">
        <v>2</v>
      </c>
      <c r="L1120" s="12">
        <f t="shared" si="34"/>
        <v>11</v>
      </c>
      <c r="M1120" s="2">
        <v>42982</v>
      </c>
      <c r="N1120" s="16" t="s">
        <v>21</v>
      </c>
      <c r="O1120" s="13" t="s">
        <v>1992</v>
      </c>
      <c r="P1120" s="13" t="s">
        <v>1993</v>
      </c>
      <c r="Q1120" s="11" t="s">
        <v>24</v>
      </c>
      <c r="R1120" s="11" t="s">
        <v>89</v>
      </c>
    </row>
    <row r="1121" spans="1:18" ht="36" x14ac:dyDescent="0.15">
      <c r="A1121" s="11">
        <v>1120</v>
      </c>
      <c r="B1121" s="2" t="s">
        <v>2922</v>
      </c>
      <c r="C1121" s="3" t="s">
        <v>3084</v>
      </c>
      <c r="D1121" s="7">
        <f>VLOOKUP(C1121,[1]圆通全网结算明细!$A:$B,2,0)</f>
        <v>5203797975</v>
      </c>
      <c r="E1121" s="4">
        <v>101</v>
      </c>
      <c r="F1121" s="5" t="s">
        <v>153</v>
      </c>
      <c r="G1121" s="5" t="s">
        <v>3085</v>
      </c>
      <c r="H1121" s="12" t="s">
        <v>92</v>
      </c>
      <c r="I1121" s="12">
        <f t="shared" si="35"/>
        <v>2</v>
      </c>
      <c r="J1121" s="12">
        <v>5</v>
      </c>
      <c r="K1121" s="12">
        <v>2</v>
      </c>
      <c r="L1121" s="12">
        <f t="shared" si="34"/>
        <v>7</v>
      </c>
      <c r="M1121" s="2">
        <v>42982</v>
      </c>
      <c r="N1121" s="16" t="s">
        <v>21</v>
      </c>
      <c r="O1121" s="13" t="s">
        <v>2291</v>
      </c>
      <c r="P1121" s="13" t="s">
        <v>2292</v>
      </c>
      <c r="Q1121" s="11" t="s">
        <v>24</v>
      </c>
      <c r="R1121" s="11" t="s">
        <v>25</v>
      </c>
    </row>
    <row r="1122" spans="1:18" ht="24" x14ac:dyDescent="0.15">
      <c r="A1122" s="11">
        <v>1121</v>
      </c>
      <c r="B1122" s="2" t="s">
        <v>2922</v>
      </c>
      <c r="C1122" s="3" t="s">
        <v>3086</v>
      </c>
      <c r="D1122" s="7">
        <f>VLOOKUP(C1122,[1]圆通全网结算明细!$A:$B,2,0)</f>
        <v>5203787791</v>
      </c>
      <c r="E1122" s="4">
        <v>101</v>
      </c>
      <c r="F1122" s="5" t="s">
        <v>153</v>
      </c>
      <c r="G1122" s="5" t="s">
        <v>3087</v>
      </c>
      <c r="H1122" s="12" t="s">
        <v>290</v>
      </c>
      <c r="I1122" s="12">
        <f t="shared" si="35"/>
        <v>1</v>
      </c>
      <c r="J1122" s="12">
        <v>5</v>
      </c>
      <c r="K1122" s="12">
        <v>2</v>
      </c>
      <c r="L1122" s="12">
        <f t="shared" si="34"/>
        <v>5</v>
      </c>
      <c r="M1122" s="2">
        <v>42982</v>
      </c>
      <c r="N1122" s="16" t="s">
        <v>21</v>
      </c>
      <c r="O1122" s="13" t="s">
        <v>291</v>
      </c>
      <c r="P1122" s="13" t="s">
        <v>292</v>
      </c>
      <c r="Q1122" s="11" t="s">
        <v>24</v>
      </c>
      <c r="R1122" s="11" t="s">
        <v>25</v>
      </c>
    </row>
    <row r="1123" spans="1:18" ht="24" x14ac:dyDescent="0.15">
      <c r="A1123" s="11">
        <v>1122</v>
      </c>
      <c r="B1123" s="2" t="s">
        <v>2922</v>
      </c>
      <c r="C1123" s="3" t="s">
        <v>3088</v>
      </c>
      <c r="D1123" s="7">
        <f>VLOOKUP(C1123,[1]圆通全网结算明细!$A:$B,2,0)</f>
        <v>5203706710</v>
      </c>
      <c r="E1123" s="4">
        <v>101</v>
      </c>
      <c r="F1123" s="5" t="s">
        <v>153</v>
      </c>
      <c r="G1123" s="5" t="s">
        <v>3089</v>
      </c>
      <c r="H1123" s="12" t="s">
        <v>2931</v>
      </c>
      <c r="I1123" s="12">
        <f t="shared" si="35"/>
        <v>5</v>
      </c>
      <c r="J1123" s="12">
        <v>5</v>
      </c>
      <c r="K1123" s="12">
        <v>2</v>
      </c>
      <c r="L1123" s="12">
        <f t="shared" si="34"/>
        <v>13</v>
      </c>
      <c r="M1123" s="2">
        <v>42982</v>
      </c>
      <c r="N1123" s="16" t="s">
        <v>21</v>
      </c>
      <c r="O1123" s="13" t="s">
        <v>1992</v>
      </c>
      <c r="P1123" s="13" t="s">
        <v>1993</v>
      </c>
      <c r="Q1123" s="11" t="s">
        <v>24</v>
      </c>
      <c r="R1123" s="11" t="s">
        <v>25</v>
      </c>
    </row>
    <row r="1124" spans="1:18" ht="24" x14ac:dyDescent="0.15">
      <c r="A1124" s="11">
        <v>1123</v>
      </c>
      <c r="B1124" s="2" t="s">
        <v>2922</v>
      </c>
      <c r="C1124" s="3" t="s">
        <v>3090</v>
      </c>
      <c r="D1124" s="7">
        <f>VLOOKUP(C1124,[1]圆通全网结算明细!$A:$B,2,0)</f>
        <v>5203697327</v>
      </c>
      <c r="E1124" s="4">
        <v>101</v>
      </c>
      <c r="F1124" s="5" t="s">
        <v>153</v>
      </c>
      <c r="G1124" s="5" t="s">
        <v>3091</v>
      </c>
      <c r="H1124" s="12" t="s">
        <v>468</v>
      </c>
      <c r="I1124" s="12">
        <f t="shared" si="35"/>
        <v>3</v>
      </c>
      <c r="J1124" s="12">
        <v>5</v>
      </c>
      <c r="K1124" s="12">
        <v>2</v>
      </c>
      <c r="L1124" s="12">
        <f t="shared" si="34"/>
        <v>9</v>
      </c>
      <c r="M1124" s="2">
        <v>42982</v>
      </c>
      <c r="N1124" s="16" t="s">
        <v>21</v>
      </c>
      <c r="O1124" s="13" t="s">
        <v>469</v>
      </c>
      <c r="P1124" s="13" t="s">
        <v>470</v>
      </c>
      <c r="Q1124" s="11" t="s">
        <v>24</v>
      </c>
      <c r="R1124" s="11" t="s">
        <v>25</v>
      </c>
    </row>
    <row r="1125" spans="1:18" ht="24" x14ac:dyDescent="0.15">
      <c r="A1125" s="11">
        <v>1124</v>
      </c>
      <c r="B1125" s="2" t="s">
        <v>2922</v>
      </c>
      <c r="C1125" s="3" t="s">
        <v>3092</v>
      </c>
      <c r="D1125" s="7">
        <f>VLOOKUP(C1125,[1]圆通全网结算明细!$A:$B,2,0)</f>
        <v>5203709908</v>
      </c>
      <c r="E1125" s="4">
        <v>101</v>
      </c>
      <c r="F1125" s="5" t="s">
        <v>153</v>
      </c>
      <c r="G1125" s="5" t="s">
        <v>3093</v>
      </c>
      <c r="H1125" s="12" t="s">
        <v>2928</v>
      </c>
      <c r="I1125" s="12">
        <f t="shared" si="35"/>
        <v>4</v>
      </c>
      <c r="J1125" s="12">
        <v>5</v>
      </c>
      <c r="K1125" s="12">
        <v>2</v>
      </c>
      <c r="L1125" s="12">
        <f t="shared" si="34"/>
        <v>11</v>
      </c>
      <c r="M1125" s="2">
        <v>42982</v>
      </c>
      <c r="N1125" s="16" t="s">
        <v>21</v>
      </c>
      <c r="O1125" s="13" t="s">
        <v>1992</v>
      </c>
      <c r="P1125" s="13" t="s">
        <v>1993</v>
      </c>
      <c r="Q1125" s="11" t="s">
        <v>24</v>
      </c>
      <c r="R1125" s="11" t="s">
        <v>89</v>
      </c>
    </row>
    <row r="1126" spans="1:18" ht="24" x14ac:dyDescent="0.15">
      <c r="A1126" s="11">
        <v>1125</v>
      </c>
      <c r="B1126" s="2" t="s">
        <v>2922</v>
      </c>
      <c r="C1126" s="3" t="s">
        <v>3094</v>
      </c>
      <c r="D1126" s="7">
        <f>VLOOKUP(C1126,[1]圆通全网结算明细!$A:$B,2,0)</f>
        <v>5203775785</v>
      </c>
      <c r="E1126" s="4">
        <v>101</v>
      </c>
      <c r="F1126" s="5" t="s">
        <v>153</v>
      </c>
      <c r="G1126" s="5" t="s">
        <v>3095</v>
      </c>
      <c r="H1126" s="12" t="s">
        <v>2928</v>
      </c>
      <c r="I1126" s="12">
        <f t="shared" si="35"/>
        <v>4</v>
      </c>
      <c r="J1126" s="12">
        <v>5</v>
      </c>
      <c r="K1126" s="12">
        <v>2</v>
      </c>
      <c r="L1126" s="12">
        <f t="shared" si="34"/>
        <v>11</v>
      </c>
      <c r="M1126" s="2">
        <v>42982</v>
      </c>
      <c r="N1126" s="16" t="s">
        <v>21</v>
      </c>
      <c r="O1126" s="13" t="s">
        <v>1992</v>
      </c>
      <c r="P1126" s="13" t="s">
        <v>1993</v>
      </c>
      <c r="Q1126" s="11" t="s">
        <v>24</v>
      </c>
      <c r="R1126" s="11" t="s">
        <v>25</v>
      </c>
    </row>
    <row r="1127" spans="1:18" ht="24" x14ac:dyDescent="0.15">
      <c r="A1127" s="11">
        <v>1126</v>
      </c>
      <c r="B1127" s="2" t="s">
        <v>2922</v>
      </c>
      <c r="C1127" s="3" t="s">
        <v>3096</v>
      </c>
      <c r="D1127" s="7">
        <f>VLOOKUP(C1127,[1]圆通全网结算明细!$A:$B,2,0)</f>
        <v>5203679781</v>
      </c>
      <c r="E1127" s="4">
        <v>101</v>
      </c>
      <c r="F1127" s="5" t="s">
        <v>153</v>
      </c>
      <c r="G1127" s="5" t="s">
        <v>3097</v>
      </c>
      <c r="H1127" s="12" t="s">
        <v>315</v>
      </c>
      <c r="I1127" s="12">
        <f t="shared" si="35"/>
        <v>2</v>
      </c>
      <c r="J1127" s="12">
        <v>5</v>
      </c>
      <c r="K1127" s="12">
        <v>2</v>
      </c>
      <c r="L1127" s="12">
        <f t="shared" si="34"/>
        <v>7</v>
      </c>
      <c r="M1127" s="2">
        <v>42982</v>
      </c>
      <c r="N1127" s="16" t="s">
        <v>21</v>
      </c>
      <c r="O1127" s="13" t="s">
        <v>2321</v>
      </c>
      <c r="P1127" s="13" t="s">
        <v>2322</v>
      </c>
      <c r="Q1127" s="11" t="s">
        <v>24</v>
      </c>
      <c r="R1127" s="11" t="s">
        <v>89</v>
      </c>
    </row>
    <row r="1128" spans="1:18" ht="24" x14ac:dyDescent="0.15">
      <c r="A1128" s="11">
        <v>1127</v>
      </c>
      <c r="B1128" s="2" t="s">
        <v>2922</v>
      </c>
      <c r="C1128" s="3" t="s">
        <v>3098</v>
      </c>
      <c r="D1128" s="7">
        <f>VLOOKUP(C1128,[1]圆通全网结算明细!$A:$B,2,0)</f>
        <v>5203704082</v>
      </c>
      <c r="E1128" s="4">
        <v>101</v>
      </c>
      <c r="F1128" s="5" t="s">
        <v>153</v>
      </c>
      <c r="G1128" s="5" t="s">
        <v>2352</v>
      </c>
      <c r="H1128" s="12" t="s">
        <v>190</v>
      </c>
      <c r="I1128" s="12">
        <f t="shared" si="35"/>
        <v>2</v>
      </c>
      <c r="J1128" s="12">
        <v>5</v>
      </c>
      <c r="K1128" s="12">
        <v>2</v>
      </c>
      <c r="L1128" s="12">
        <f t="shared" si="34"/>
        <v>7</v>
      </c>
      <c r="M1128" s="2">
        <v>42982</v>
      </c>
      <c r="N1128" s="16" t="s">
        <v>21</v>
      </c>
      <c r="O1128" s="13" t="s">
        <v>2291</v>
      </c>
      <c r="P1128" s="13" t="s">
        <v>2292</v>
      </c>
      <c r="Q1128" s="11" t="s">
        <v>24</v>
      </c>
      <c r="R1128" s="11" t="s">
        <v>25</v>
      </c>
    </row>
    <row r="1129" spans="1:18" ht="24" x14ac:dyDescent="0.15">
      <c r="A1129" s="11">
        <v>1128</v>
      </c>
      <c r="B1129" s="2" t="s">
        <v>2922</v>
      </c>
      <c r="C1129" s="3" t="s">
        <v>3099</v>
      </c>
      <c r="D1129" s="7">
        <f>VLOOKUP(C1129,[1]圆通全网结算明细!$A:$B,2,0)</f>
        <v>5203800265</v>
      </c>
      <c r="E1129" s="4">
        <v>101</v>
      </c>
      <c r="F1129" s="5" t="s">
        <v>153</v>
      </c>
      <c r="G1129" s="5" t="s">
        <v>3100</v>
      </c>
      <c r="H1129" s="12" t="s">
        <v>287</v>
      </c>
      <c r="I1129" s="12">
        <f t="shared" si="35"/>
        <v>2</v>
      </c>
      <c r="J1129" s="12">
        <v>5</v>
      </c>
      <c r="K1129" s="12">
        <v>2</v>
      </c>
      <c r="L1129" s="12">
        <f t="shared" si="34"/>
        <v>7</v>
      </c>
      <c r="M1129" s="2">
        <v>42982</v>
      </c>
      <c r="N1129" s="16" t="s">
        <v>21</v>
      </c>
      <c r="O1129" s="13" t="s">
        <v>2942</v>
      </c>
      <c r="P1129" s="13" t="s">
        <v>2943</v>
      </c>
      <c r="Q1129" s="11" t="s">
        <v>24</v>
      </c>
      <c r="R1129" s="11" t="s">
        <v>89</v>
      </c>
    </row>
    <row r="1130" spans="1:18" ht="24" x14ac:dyDescent="0.15">
      <c r="A1130" s="11">
        <v>1129</v>
      </c>
      <c r="B1130" s="2" t="s">
        <v>2922</v>
      </c>
      <c r="C1130" s="3" t="s">
        <v>3101</v>
      </c>
      <c r="D1130" s="7">
        <f>VLOOKUP(C1130,[1]圆通全网结算明细!$A:$B,2,0)</f>
        <v>5203784757</v>
      </c>
      <c r="E1130" s="4">
        <v>101</v>
      </c>
      <c r="F1130" s="5" t="s">
        <v>153</v>
      </c>
      <c r="G1130" s="5" t="s">
        <v>3102</v>
      </c>
      <c r="H1130" s="12" t="s">
        <v>2971</v>
      </c>
      <c r="I1130" s="12">
        <f t="shared" si="35"/>
        <v>4</v>
      </c>
      <c r="J1130" s="12">
        <v>5</v>
      </c>
      <c r="K1130" s="12">
        <v>2</v>
      </c>
      <c r="L1130" s="12">
        <f t="shared" si="34"/>
        <v>11</v>
      </c>
      <c r="M1130" s="2">
        <v>42982</v>
      </c>
      <c r="N1130" s="16" t="s">
        <v>21</v>
      </c>
      <c r="O1130" s="13" t="s">
        <v>1182</v>
      </c>
      <c r="P1130" s="13" t="s">
        <v>1183</v>
      </c>
      <c r="Q1130" s="11" t="s">
        <v>24</v>
      </c>
      <c r="R1130" s="11" t="s">
        <v>89</v>
      </c>
    </row>
    <row r="1131" spans="1:18" ht="24" x14ac:dyDescent="0.15">
      <c r="A1131" s="11">
        <v>1130</v>
      </c>
      <c r="B1131" s="2" t="s">
        <v>2922</v>
      </c>
      <c r="C1131" s="3" t="s">
        <v>3103</v>
      </c>
      <c r="D1131" s="7">
        <f>VLOOKUP(C1131,[1]圆通全网结算明细!$A:$B,2,0)</f>
        <v>5203758833</v>
      </c>
      <c r="E1131" s="4">
        <v>101</v>
      </c>
      <c r="F1131" s="5" t="s">
        <v>153</v>
      </c>
      <c r="G1131" s="5" t="s">
        <v>1481</v>
      </c>
      <c r="H1131" s="12" t="s">
        <v>3081</v>
      </c>
      <c r="I1131" s="12">
        <f t="shared" si="35"/>
        <v>4</v>
      </c>
      <c r="J1131" s="12">
        <v>5</v>
      </c>
      <c r="K1131" s="12">
        <v>2</v>
      </c>
      <c r="L1131" s="12">
        <f t="shared" si="34"/>
        <v>11</v>
      </c>
      <c r="M1131" s="2">
        <v>42982</v>
      </c>
      <c r="N1131" s="16" t="s">
        <v>21</v>
      </c>
      <c r="O1131" s="13" t="s">
        <v>1992</v>
      </c>
      <c r="P1131" s="13" t="s">
        <v>1993</v>
      </c>
      <c r="Q1131" s="11" t="s">
        <v>24</v>
      </c>
      <c r="R1131" s="11" t="s">
        <v>89</v>
      </c>
    </row>
    <row r="1132" spans="1:18" ht="24" x14ac:dyDescent="0.15">
      <c r="A1132" s="11">
        <v>1131</v>
      </c>
      <c r="B1132" s="2" t="s">
        <v>2922</v>
      </c>
      <c r="C1132" s="3" t="s">
        <v>3104</v>
      </c>
      <c r="D1132" s="7">
        <f>VLOOKUP(C1132,[1]圆通全网结算明细!$A:$B,2,0)</f>
        <v>5203719775</v>
      </c>
      <c r="E1132" s="4">
        <v>101</v>
      </c>
      <c r="F1132" s="5" t="s">
        <v>153</v>
      </c>
      <c r="G1132" s="5" t="s">
        <v>3105</v>
      </c>
      <c r="H1132" s="12" t="s">
        <v>2989</v>
      </c>
      <c r="I1132" s="12">
        <f t="shared" si="35"/>
        <v>4</v>
      </c>
      <c r="J1132" s="12">
        <v>5</v>
      </c>
      <c r="K1132" s="12">
        <v>2</v>
      </c>
      <c r="L1132" s="12">
        <f t="shared" si="34"/>
        <v>11</v>
      </c>
      <c r="M1132" s="2">
        <v>42982</v>
      </c>
      <c r="N1132" s="16" t="s">
        <v>21</v>
      </c>
      <c r="O1132" s="13" t="s">
        <v>1992</v>
      </c>
      <c r="P1132" s="13" t="s">
        <v>1993</v>
      </c>
      <c r="Q1132" s="11" t="s">
        <v>24</v>
      </c>
      <c r="R1132" s="11" t="s">
        <v>89</v>
      </c>
    </row>
    <row r="1133" spans="1:18" ht="24" x14ac:dyDescent="0.15">
      <c r="A1133" s="11">
        <v>1132</v>
      </c>
      <c r="B1133" s="2" t="s">
        <v>2922</v>
      </c>
      <c r="C1133" s="3" t="s">
        <v>3106</v>
      </c>
      <c r="D1133" s="7">
        <f>VLOOKUP(C1133,[1]圆通全网结算明细!$A:$B,2,0)</f>
        <v>5203694572</v>
      </c>
      <c r="E1133" s="4">
        <v>101</v>
      </c>
      <c r="F1133" s="5" t="s">
        <v>153</v>
      </c>
      <c r="G1133" s="5" t="s">
        <v>369</v>
      </c>
      <c r="H1133" s="12" t="s">
        <v>2928</v>
      </c>
      <c r="I1133" s="12">
        <f t="shared" si="35"/>
        <v>4</v>
      </c>
      <c r="J1133" s="12">
        <v>5</v>
      </c>
      <c r="K1133" s="12">
        <v>2</v>
      </c>
      <c r="L1133" s="12">
        <f t="shared" si="34"/>
        <v>11</v>
      </c>
      <c r="M1133" s="2">
        <v>42982</v>
      </c>
      <c r="N1133" s="16" t="s">
        <v>21</v>
      </c>
      <c r="O1133" s="13" t="s">
        <v>1992</v>
      </c>
      <c r="P1133" s="13" t="s">
        <v>1993</v>
      </c>
      <c r="Q1133" s="11" t="s">
        <v>24</v>
      </c>
      <c r="R1133" s="11" t="s">
        <v>25</v>
      </c>
    </row>
    <row r="1134" spans="1:18" ht="24" x14ac:dyDescent="0.15">
      <c r="A1134" s="11">
        <v>1133</v>
      </c>
      <c r="B1134" s="2" t="s">
        <v>2922</v>
      </c>
      <c r="C1134" s="3" t="s">
        <v>3107</v>
      </c>
      <c r="D1134" s="7">
        <f>VLOOKUP(C1134,[1]圆通全网结算明细!$A:$B,2,0)</f>
        <v>5203720012</v>
      </c>
      <c r="E1134" s="4">
        <v>101</v>
      </c>
      <c r="F1134" s="5" t="s">
        <v>153</v>
      </c>
      <c r="G1134" s="5" t="s">
        <v>3108</v>
      </c>
      <c r="H1134" s="12" t="s">
        <v>1819</v>
      </c>
      <c r="I1134" s="12">
        <f t="shared" si="35"/>
        <v>1</v>
      </c>
      <c r="J1134" s="12">
        <v>5</v>
      </c>
      <c r="K1134" s="12">
        <v>2</v>
      </c>
      <c r="L1134" s="12">
        <f t="shared" si="34"/>
        <v>5</v>
      </c>
      <c r="M1134" s="2">
        <v>42982</v>
      </c>
      <c r="N1134" s="16" t="s">
        <v>21</v>
      </c>
      <c r="O1134" s="13" t="s">
        <v>156</v>
      </c>
      <c r="P1134" s="13" t="s">
        <v>157</v>
      </c>
      <c r="Q1134" s="11" t="s">
        <v>24</v>
      </c>
      <c r="R1134" s="11" t="s">
        <v>25</v>
      </c>
    </row>
    <row r="1135" spans="1:18" ht="48" x14ac:dyDescent="0.15">
      <c r="A1135" s="11">
        <v>1134</v>
      </c>
      <c r="B1135" s="2" t="s">
        <v>2922</v>
      </c>
      <c r="C1135" s="3" t="s">
        <v>3109</v>
      </c>
      <c r="D1135" s="7">
        <f>VLOOKUP(C1135,[1]圆通全网结算明细!$A:$B,2,0)</f>
        <v>5203750776</v>
      </c>
      <c r="E1135" s="4">
        <v>101</v>
      </c>
      <c r="F1135" s="5" t="s">
        <v>153</v>
      </c>
      <c r="G1135" s="5" t="s">
        <v>3110</v>
      </c>
      <c r="H1135" s="12" t="s">
        <v>243</v>
      </c>
      <c r="I1135" s="12">
        <f t="shared" si="35"/>
        <v>1</v>
      </c>
      <c r="J1135" s="12">
        <v>5</v>
      </c>
      <c r="K1135" s="12">
        <v>2</v>
      </c>
      <c r="L1135" s="12">
        <f t="shared" si="34"/>
        <v>5</v>
      </c>
      <c r="M1135" s="2">
        <v>42982</v>
      </c>
      <c r="N1135" s="16" t="s">
        <v>21</v>
      </c>
      <c r="O1135" s="13" t="s">
        <v>3111</v>
      </c>
      <c r="P1135" s="13" t="s">
        <v>3112</v>
      </c>
      <c r="Q1135" s="11" t="s">
        <v>24</v>
      </c>
      <c r="R1135" s="11" t="s">
        <v>25</v>
      </c>
    </row>
    <row r="1136" spans="1:18" ht="24" x14ac:dyDescent="0.15">
      <c r="A1136" s="11">
        <v>1135</v>
      </c>
      <c r="B1136" s="2" t="s">
        <v>2922</v>
      </c>
      <c r="C1136" s="3" t="s">
        <v>3113</v>
      </c>
      <c r="D1136" s="7">
        <f>VLOOKUP(C1136,[1]圆通全网结算明细!$A:$B,2,0)</f>
        <v>5203709382</v>
      </c>
      <c r="E1136" s="4">
        <v>101</v>
      </c>
      <c r="F1136" s="5" t="s">
        <v>153</v>
      </c>
      <c r="G1136" s="5" t="s">
        <v>3114</v>
      </c>
      <c r="H1136" s="12" t="s">
        <v>1469</v>
      </c>
      <c r="I1136" s="12">
        <f t="shared" si="35"/>
        <v>3</v>
      </c>
      <c r="J1136" s="12">
        <v>5</v>
      </c>
      <c r="K1136" s="12">
        <v>2</v>
      </c>
      <c r="L1136" s="12">
        <f t="shared" si="34"/>
        <v>9</v>
      </c>
      <c r="M1136" s="2">
        <v>42982</v>
      </c>
      <c r="N1136" s="16" t="s">
        <v>21</v>
      </c>
      <c r="O1136" s="13" t="s">
        <v>2924</v>
      </c>
      <c r="P1136" s="13" t="s">
        <v>2925</v>
      </c>
      <c r="Q1136" s="11" t="s">
        <v>24</v>
      </c>
      <c r="R1136" s="11" t="s">
        <v>89</v>
      </c>
    </row>
    <row r="1137" spans="1:18" ht="24" x14ac:dyDescent="0.15">
      <c r="A1137" s="11">
        <v>1136</v>
      </c>
      <c r="B1137" s="2" t="s">
        <v>2922</v>
      </c>
      <c r="C1137" s="3" t="s">
        <v>3115</v>
      </c>
      <c r="D1137" s="7">
        <f>VLOOKUP(C1137,[1]圆通全网结算明细!$A:$B,2,0)</f>
        <v>5203779692</v>
      </c>
      <c r="E1137" s="4">
        <v>101</v>
      </c>
      <c r="F1137" s="5" t="s">
        <v>153</v>
      </c>
      <c r="G1137" s="5" t="s">
        <v>3116</v>
      </c>
      <c r="H1137" s="12" t="s">
        <v>2989</v>
      </c>
      <c r="I1137" s="12">
        <f t="shared" si="35"/>
        <v>4</v>
      </c>
      <c r="J1137" s="12">
        <v>5</v>
      </c>
      <c r="K1137" s="12">
        <v>2</v>
      </c>
      <c r="L1137" s="12">
        <f t="shared" si="34"/>
        <v>11</v>
      </c>
      <c r="M1137" s="2">
        <v>42982</v>
      </c>
      <c r="N1137" s="16" t="s">
        <v>21</v>
      </c>
      <c r="O1137" s="13" t="s">
        <v>1992</v>
      </c>
      <c r="P1137" s="13" t="s">
        <v>1993</v>
      </c>
      <c r="Q1137" s="11" t="s">
        <v>24</v>
      </c>
      <c r="R1137" s="11" t="s">
        <v>89</v>
      </c>
    </row>
    <row r="1138" spans="1:18" ht="24" x14ac:dyDescent="0.15">
      <c r="A1138" s="11">
        <v>1137</v>
      </c>
      <c r="B1138" s="2" t="s">
        <v>2922</v>
      </c>
      <c r="C1138" s="3" t="s">
        <v>3117</v>
      </c>
      <c r="D1138" s="7">
        <f>VLOOKUP(C1138,[1]圆通全网结算明细!$A:$B,2,0)</f>
        <v>5203783519</v>
      </c>
      <c r="E1138" s="4">
        <v>101</v>
      </c>
      <c r="F1138" s="5" t="s">
        <v>153</v>
      </c>
      <c r="G1138" s="5" t="s">
        <v>3118</v>
      </c>
      <c r="H1138" s="12" t="s">
        <v>751</v>
      </c>
      <c r="I1138" s="12">
        <f t="shared" si="35"/>
        <v>1</v>
      </c>
      <c r="J1138" s="12">
        <v>5</v>
      </c>
      <c r="K1138" s="12">
        <v>2</v>
      </c>
      <c r="L1138" s="12">
        <f t="shared" si="34"/>
        <v>5</v>
      </c>
      <c r="M1138" s="2">
        <v>42982</v>
      </c>
      <c r="N1138" s="16" t="s">
        <v>21</v>
      </c>
      <c r="O1138" s="13" t="s">
        <v>1338</v>
      </c>
      <c r="P1138" s="13" t="s">
        <v>1339</v>
      </c>
      <c r="Q1138" s="11" t="s">
        <v>24</v>
      </c>
      <c r="R1138" s="11" t="s">
        <v>25</v>
      </c>
    </row>
    <row r="1139" spans="1:18" ht="24" x14ac:dyDescent="0.15">
      <c r="A1139" s="11">
        <v>1138</v>
      </c>
      <c r="B1139" s="2" t="s">
        <v>2922</v>
      </c>
      <c r="C1139" s="3" t="s">
        <v>3119</v>
      </c>
      <c r="D1139" s="7">
        <f>VLOOKUP(C1139,[1]圆通全网结算明细!$A:$B,2,0)</f>
        <v>5203697583</v>
      </c>
      <c r="E1139" s="4">
        <v>101</v>
      </c>
      <c r="F1139" s="5" t="s">
        <v>399</v>
      </c>
      <c r="G1139" s="5" t="s">
        <v>3120</v>
      </c>
      <c r="H1139" s="12" t="s">
        <v>160</v>
      </c>
      <c r="I1139" s="12">
        <f t="shared" si="35"/>
        <v>2</v>
      </c>
      <c r="J1139" s="12">
        <v>5</v>
      </c>
      <c r="K1139" s="12">
        <v>2</v>
      </c>
      <c r="L1139" s="12">
        <f t="shared" si="34"/>
        <v>7</v>
      </c>
      <c r="M1139" s="2">
        <v>42982</v>
      </c>
      <c r="N1139" s="16" t="s">
        <v>21</v>
      </c>
      <c r="O1139" s="13" t="s">
        <v>2321</v>
      </c>
      <c r="P1139" s="13" t="s">
        <v>2322</v>
      </c>
      <c r="Q1139" s="11" t="s">
        <v>24</v>
      </c>
      <c r="R1139" s="11" t="s">
        <v>89</v>
      </c>
    </row>
    <row r="1140" spans="1:18" ht="24" x14ac:dyDescent="0.15">
      <c r="A1140" s="11">
        <v>1139</v>
      </c>
      <c r="B1140" s="2" t="s">
        <v>2922</v>
      </c>
      <c r="C1140" s="3" t="s">
        <v>3121</v>
      </c>
      <c r="D1140" s="7">
        <f>VLOOKUP(C1140,[1]圆通全网结算明细!$A:$B,2,0)</f>
        <v>5203684797</v>
      </c>
      <c r="E1140" s="4">
        <v>101</v>
      </c>
      <c r="F1140" s="5" t="s">
        <v>399</v>
      </c>
      <c r="G1140" s="5" t="s">
        <v>3122</v>
      </c>
      <c r="H1140" s="12" t="s">
        <v>2978</v>
      </c>
      <c r="I1140" s="12">
        <f t="shared" si="35"/>
        <v>4</v>
      </c>
      <c r="J1140" s="12">
        <v>5</v>
      </c>
      <c r="K1140" s="12">
        <v>2</v>
      </c>
      <c r="L1140" s="12">
        <f t="shared" si="34"/>
        <v>11</v>
      </c>
      <c r="M1140" s="2">
        <v>42982</v>
      </c>
      <c r="N1140" s="16" t="s">
        <v>21</v>
      </c>
      <c r="O1140" s="13" t="s">
        <v>1182</v>
      </c>
      <c r="P1140" s="13" t="s">
        <v>1183</v>
      </c>
      <c r="Q1140" s="11" t="s">
        <v>24</v>
      </c>
      <c r="R1140" s="11" t="s">
        <v>89</v>
      </c>
    </row>
    <row r="1141" spans="1:18" ht="24" x14ac:dyDescent="0.15">
      <c r="A1141" s="11">
        <v>1140</v>
      </c>
      <c r="B1141" s="2" t="s">
        <v>2922</v>
      </c>
      <c r="C1141" s="3" t="s">
        <v>3123</v>
      </c>
      <c r="D1141" s="7">
        <f>VLOOKUP(C1141,[1]圆通全网结算明细!$A:$B,2,0)</f>
        <v>5203696154</v>
      </c>
      <c r="E1141" s="4">
        <v>101</v>
      </c>
      <c r="F1141" s="5" t="s">
        <v>399</v>
      </c>
      <c r="G1141" s="5" t="s">
        <v>3124</v>
      </c>
      <c r="H1141" s="12" t="s">
        <v>529</v>
      </c>
      <c r="I1141" s="12">
        <f t="shared" si="35"/>
        <v>1</v>
      </c>
      <c r="J1141" s="12">
        <v>5</v>
      </c>
      <c r="K1141" s="12">
        <v>2</v>
      </c>
      <c r="L1141" s="12">
        <f t="shared" si="34"/>
        <v>5</v>
      </c>
      <c r="M1141" s="2">
        <v>42982</v>
      </c>
      <c r="N1141" s="16" t="s">
        <v>21</v>
      </c>
      <c r="O1141" s="13" t="s">
        <v>3125</v>
      </c>
      <c r="P1141" s="13" t="s">
        <v>3126</v>
      </c>
      <c r="Q1141" s="11" t="s">
        <v>24</v>
      </c>
      <c r="R1141" s="11" t="s">
        <v>25</v>
      </c>
    </row>
    <row r="1142" spans="1:18" ht="24" x14ac:dyDescent="0.15">
      <c r="A1142" s="11">
        <v>1141</v>
      </c>
      <c r="B1142" s="2" t="s">
        <v>2922</v>
      </c>
      <c r="C1142" s="3" t="s">
        <v>3127</v>
      </c>
      <c r="D1142" s="7">
        <f>VLOOKUP(C1142,[1]圆通全网结算明细!$A:$B,2,0)</f>
        <v>5203800596</v>
      </c>
      <c r="E1142" s="4">
        <v>101</v>
      </c>
      <c r="F1142" s="5" t="s">
        <v>399</v>
      </c>
      <c r="G1142" s="5" t="s">
        <v>3128</v>
      </c>
      <c r="H1142" s="12" t="s">
        <v>190</v>
      </c>
      <c r="I1142" s="12">
        <f t="shared" si="35"/>
        <v>2</v>
      </c>
      <c r="J1142" s="12">
        <v>5</v>
      </c>
      <c r="K1142" s="12">
        <v>2</v>
      </c>
      <c r="L1142" s="12">
        <f t="shared" si="34"/>
        <v>7</v>
      </c>
      <c r="M1142" s="2">
        <v>42982</v>
      </c>
      <c r="N1142" s="16" t="s">
        <v>21</v>
      </c>
      <c r="O1142" s="13" t="s">
        <v>2942</v>
      </c>
      <c r="P1142" s="13" t="s">
        <v>2943</v>
      </c>
      <c r="Q1142" s="11" t="s">
        <v>24</v>
      </c>
      <c r="R1142" s="11" t="s">
        <v>25</v>
      </c>
    </row>
    <row r="1143" spans="1:18" ht="48" x14ac:dyDescent="0.15">
      <c r="A1143" s="11">
        <v>1142</v>
      </c>
      <c r="B1143" s="2" t="s">
        <v>2922</v>
      </c>
      <c r="C1143" s="3" t="s">
        <v>3129</v>
      </c>
      <c r="D1143" s="7">
        <f>VLOOKUP(C1143,[1]圆通全网结算明细!$A:$B,2,0)</f>
        <v>5203754731</v>
      </c>
      <c r="E1143" s="4">
        <v>101</v>
      </c>
      <c r="F1143" s="5" t="s">
        <v>444</v>
      </c>
      <c r="G1143" s="5" t="s">
        <v>3130</v>
      </c>
      <c r="H1143" s="12" t="s">
        <v>1529</v>
      </c>
      <c r="I1143" s="12">
        <f t="shared" si="35"/>
        <v>3</v>
      </c>
      <c r="J1143" s="12">
        <v>5</v>
      </c>
      <c r="K1143" s="12">
        <v>2</v>
      </c>
      <c r="L1143" s="12">
        <f t="shared" si="34"/>
        <v>9</v>
      </c>
      <c r="M1143" s="2">
        <v>42982</v>
      </c>
      <c r="N1143" s="16" t="s">
        <v>21</v>
      </c>
      <c r="O1143" s="13" t="s">
        <v>3131</v>
      </c>
      <c r="P1143" s="13" t="s">
        <v>3132</v>
      </c>
      <c r="Q1143" s="11" t="s">
        <v>24</v>
      </c>
      <c r="R1143" s="11" t="s">
        <v>89</v>
      </c>
    </row>
    <row r="1144" spans="1:18" ht="24" x14ac:dyDescent="0.15">
      <c r="A1144" s="11">
        <v>1143</v>
      </c>
      <c r="B1144" s="2" t="s">
        <v>2922</v>
      </c>
      <c r="C1144" s="3" t="s">
        <v>3133</v>
      </c>
      <c r="D1144" s="7">
        <f>VLOOKUP(C1144,[1]圆通全网结算明细!$A:$B,2,0)</f>
        <v>5203763604</v>
      </c>
      <c r="E1144" s="4">
        <v>101</v>
      </c>
      <c r="F1144" s="5" t="s">
        <v>136</v>
      </c>
      <c r="G1144" s="5" t="s">
        <v>2398</v>
      </c>
      <c r="H1144" s="12" t="s">
        <v>2675</v>
      </c>
      <c r="I1144" s="12">
        <f t="shared" si="35"/>
        <v>3</v>
      </c>
      <c r="J1144" s="12">
        <v>5</v>
      </c>
      <c r="K1144" s="12">
        <v>2</v>
      </c>
      <c r="L1144" s="12">
        <f t="shared" si="34"/>
        <v>9</v>
      </c>
      <c r="M1144" s="2">
        <v>42982</v>
      </c>
      <c r="N1144" s="16" t="s">
        <v>21</v>
      </c>
      <c r="O1144" s="13" t="s">
        <v>3052</v>
      </c>
      <c r="P1144" s="13" t="s">
        <v>3053</v>
      </c>
      <c r="Q1144" s="11" t="s">
        <v>24</v>
      </c>
      <c r="R1144" s="11" t="s">
        <v>25</v>
      </c>
    </row>
    <row r="1145" spans="1:18" ht="36" x14ac:dyDescent="0.15">
      <c r="A1145" s="11">
        <v>1144</v>
      </c>
      <c r="B1145" s="2" t="s">
        <v>2922</v>
      </c>
      <c r="C1145" s="3" t="s">
        <v>3134</v>
      </c>
      <c r="D1145" s="7">
        <f>VLOOKUP(C1145,[1]圆通全网结算明细!$A:$B,2,0)</f>
        <v>5203709104</v>
      </c>
      <c r="E1145" s="4">
        <v>101</v>
      </c>
      <c r="F1145" s="5" t="s">
        <v>153</v>
      </c>
      <c r="G1145" s="5" t="s">
        <v>3135</v>
      </c>
      <c r="H1145" s="12" t="s">
        <v>991</v>
      </c>
      <c r="I1145" s="12">
        <f t="shared" si="35"/>
        <v>2</v>
      </c>
      <c r="J1145" s="12">
        <v>5</v>
      </c>
      <c r="K1145" s="12">
        <v>2</v>
      </c>
      <c r="L1145" s="12">
        <f t="shared" si="34"/>
        <v>7</v>
      </c>
      <c r="M1145" s="2">
        <v>42982</v>
      </c>
      <c r="N1145" s="16" t="s">
        <v>21</v>
      </c>
      <c r="O1145" s="13" t="s">
        <v>2321</v>
      </c>
      <c r="P1145" s="13" t="s">
        <v>2322</v>
      </c>
      <c r="Q1145" s="11" t="s">
        <v>24</v>
      </c>
      <c r="R1145" s="11" t="s">
        <v>25</v>
      </c>
    </row>
    <row r="1146" spans="1:18" ht="24" x14ac:dyDescent="0.15">
      <c r="A1146" s="11">
        <v>1145</v>
      </c>
      <c r="B1146" s="2" t="s">
        <v>2922</v>
      </c>
      <c r="C1146" s="3" t="s">
        <v>3136</v>
      </c>
      <c r="D1146" s="7">
        <f>VLOOKUP(C1146,[1]圆通全网结算明细!$A:$B,2,0)</f>
        <v>5203756249</v>
      </c>
      <c r="E1146" s="4">
        <v>101</v>
      </c>
      <c r="F1146" s="5" t="s">
        <v>39</v>
      </c>
      <c r="G1146" s="5" t="s">
        <v>3137</v>
      </c>
      <c r="H1146" s="12" t="s">
        <v>1469</v>
      </c>
      <c r="I1146" s="12">
        <f t="shared" si="35"/>
        <v>3</v>
      </c>
      <c r="J1146" s="12">
        <v>5</v>
      </c>
      <c r="K1146" s="12">
        <v>2</v>
      </c>
      <c r="L1146" s="12">
        <f t="shared" si="34"/>
        <v>9</v>
      </c>
      <c r="M1146" s="2">
        <v>42982</v>
      </c>
      <c r="N1146" s="16" t="s">
        <v>21</v>
      </c>
      <c r="O1146" s="13" t="s">
        <v>2924</v>
      </c>
      <c r="P1146" s="13" t="s">
        <v>2925</v>
      </c>
      <c r="Q1146" s="11" t="s">
        <v>24</v>
      </c>
      <c r="R1146" s="11" t="s">
        <v>89</v>
      </c>
    </row>
    <row r="1147" spans="1:18" ht="24" x14ac:dyDescent="0.15">
      <c r="A1147" s="11">
        <v>1146</v>
      </c>
      <c r="B1147" s="2" t="s">
        <v>2922</v>
      </c>
      <c r="C1147" s="3" t="s">
        <v>3138</v>
      </c>
      <c r="D1147" s="7">
        <f>VLOOKUP(C1147,[1]圆通全网结算明细!$A:$B,2,0)</f>
        <v>5203779782</v>
      </c>
      <c r="E1147" s="4">
        <v>101</v>
      </c>
      <c r="F1147" s="5" t="s">
        <v>39</v>
      </c>
      <c r="G1147" s="5" t="s">
        <v>3139</v>
      </c>
      <c r="H1147" s="12" t="s">
        <v>1714</v>
      </c>
      <c r="I1147" s="12">
        <f t="shared" si="35"/>
        <v>3</v>
      </c>
      <c r="J1147" s="12">
        <v>5</v>
      </c>
      <c r="K1147" s="12">
        <v>2</v>
      </c>
      <c r="L1147" s="12">
        <f t="shared" si="34"/>
        <v>9</v>
      </c>
      <c r="M1147" s="2">
        <v>42982</v>
      </c>
      <c r="N1147" s="16" t="s">
        <v>21</v>
      </c>
      <c r="O1147" s="13" t="s">
        <v>340</v>
      </c>
      <c r="P1147" s="13" t="s">
        <v>341</v>
      </c>
      <c r="Q1147" s="11" t="s">
        <v>24</v>
      </c>
      <c r="R1147" s="11" t="s">
        <v>25</v>
      </c>
    </row>
    <row r="1148" spans="1:18" ht="24" x14ac:dyDescent="0.15">
      <c r="A1148" s="11">
        <v>1147</v>
      </c>
      <c r="B1148" s="2" t="s">
        <v>2922</v>
      </c>
      <c r="C1148" s="3" t="s">
        <v>3140</v>
      </c>
      <c r="D1148" s="7">
        <f>VLOOKUP(C1148,[1]圆通全网结算明细!$A:$B,2,0)</f>
        <v>5203702215</v>
      </c>
      <c r="E1148" s="4">
        <v>101</v>
      </c>
      <c r="F1148" s="5" t="s">
        <v>39</v>
      </c>
      <c r="G1148" s="5" t="s">
        <v>3139</v>
      </c>
      <c r="H1148" s="12" t="s">
        <v>3081</v>
      </c>
      <c r="I1148" s="12">
        <f t="shared" si="35"/>
        <v>4</v>
      </c>
      <c r="J1148" s="12">
        <v>5</v>
      </c>
      <c r="K1148" s="12">
        <v>2</v>
      </c>
      <c r="L1148" s="12">
        <f t="shared" si="34"/>
        <v>11</v>
      </c>
      <c r="M1148" s="2">
        <v>42982</v>
      </c>
      <c r="N1148" s="16" t="s">
        <v>21</v>
      </c>
      <c r="O1148" s="13" t="s">
        <v>1992</v>
      </c>
      <c r="P1148" s="13" t="s">
        <v>1993</v>
      </c>
      <c r="Q1148" s="11" t="s">
        <v>24</v>
      </c>
      <c r="R1148" s="11" t="s">
        <v>25</v>
      </c>
    </row>
    <row r="1149" spans="1:18" ht="24" x14ac:dyDescent="0.15">
      <c r="A1149" s="11">
        <v>1148</v>
      </c>
      <c r="B1149" s="2" t="s">
        <v>2922</v>
      </c>
      <c r="C1149" s="3" t="s">
        <v>3141</v>
      </c>
      <c r="D1149" s="7">
        <f>VLOOKUP(C1149,[1]圆通全网结算明细!$A:$B,2,0)</f>
        <v>5203770998</v>
      </c>
      <c r="E1149" s="4">
        <v>101</v>
      </c>
      <c r="F1149" s="5" t="s">
        <v>432</v>
      </c>
      <c r="G1149" s="5" t="s">
        <v>3142</v>
      </c>
      <c r="H1149" s="12" t="s">
        <v>190</v>
      </c>
      <c r="I1149" s="12">
        <f t="shared" si="35"/>
        <v>2</v>
      </c>
      <c r="J1149" s="12">
        <v>5</v>
      </c>
      <c r="K1149" s="12">
        <v>2</v>
      </c>
      <c r="L1149" s="12">
        <f t="shared" si="34"/>
        <v>7</v>
      </c>
      <c r="M1149" s="2">
        <v>42982</v>
      </c>
      <c r="N1149" s="16" t="s">
        <v>21</v>
      </c>
      <c r="O1149" s="13" t="s">
        <v>2291</v>
      </c>
      <c r="P1149" s="13" t="s">
        <v>2292</v>
      </c>
      <c r="Q1149" s="11" t="s">
        <v>24</v>
      </c>
      <c r="R1149" s="11" t="s">
        <v>89</v>
      </c>
    </row>
    <row r="1150" spans="1:18" ht="36" x14ac:dyDescent="0.15">
      <c r="A1150" s="11">
        <v>1149</v>
      </c>
      <c r="B1150" s="2" t="s">
        <v>2922</v>
      </c>
      <c r="C1150" s="3" t="s">
        <v>3143</v>
      </c>
      <c r="D1150" s="7">
        <f>VLOOKUP(C1150,[1]圆通全网结算明细!$A:$B,2,0)</f>
        <v>5203788765</v>
      </c>
      <c r="E1150" s="4">
        <v>101</v>
      </c>
      <c r="F1150" s="5" t="s">
        <v>136</v>
      </c>
      <c r="G1150" s="5" t="s">
        <v>3144</v>
      </c>
      <c r="H1150" s="12" t="s">
        <v>232</v>
      </c>
      <c r="I1150" s="12">
        <f t="shared" si="35"/>
        <v>1</v>
      </c>
      <c r="J1150" s="12">
        <v>5</v>
      </c>
      <c r="K1150" s="12">
        <v>2</v>
      </c>
      <c r="L1150" s="12">
        <f t="shared" si="34"/>
        <v>5</v>
      </c>
      <c r="M1150" s="2">
        <v>42982</v>
      </c>
      <c r="N1150" s="16" t="s">
        <v>21</v>
      </c>
      <c r="O1150" s="13" t="s">
        <v>1285</v>
      </c>
      <c r="P1150" s="13" t="s">
        <v>1286</v>
      </c>
      <c r="Q1150" s="11" t="s">
        <v>24</v>
      </c>
      <c r="R1150" s="11" t="s">
        <v>25</v>
      </c>
    </row>
    <row r="1151" spans="1:18" ht="24" x14ac:dyDescent="0.15">
      <c r="A1151" s="11">
        <v>1150</v>
      </c>
      <c r="B1151" s="2" t="s">
        <v>2922</v>
      </c>
      <c r="C1151" s="3" t="s">
        <v>3145</v>
      </c>
      <c r="D1151" s="7">
        <f>VLOOKUP(C1151,[1]圆通全网结算明细!$A:$B,2,0)</f>
        <v>5203697243</v>
      </c>
      <c r="E1151" s="4">
        <v>101</v>
      </c>
      <c r="F1151" s="5" t="s">
        <v>136</v>
      </c>
      <c r="G1151" s="5" t="s">
        <v>3146</v>
      </c>
      <c r="H1151" s="12" t="s">
        <v>782</v>
      </c>
      <c r="I1151" s="12">
        <f t="shared" si="35"/>
        <v>1</v>
      </c>
      <c r="J1151" s="12">
        <v>5</v>
      </c>
      <c r="K1151" s="12">
        <v>2</v>
      </c>
      <c r="L1151" s="12">
        <f t="shared" si="34"/>
        <v>5</v>
      </c>
      <c r="M1151" s="2">
        <v>42982</v>
      </c>
      <c r="N1151" s="16" t="s">
        <v>21</v>
      </c>
      <c r="O1151" s="13" t="s">
        <v>3147</v>
      </c>
      <c r="P1151" s="13" t="s">
        <v>3148</v>
      </c>
      <c r="Q1151" s="11" t="s">
        <v>24</v>
      </c>
      <c r="R1151" s="11" t="s">
        <v>327</v>
      </c>
    </row>
    <row r="1152" spans="1:18" ht="24" x14ac:dyDescent="0.15">
      <c r="A1152" s="11">
        <v>1151</v>
      </c>
      <c r="B1152" s="2" t="s">
        <v>2922</v>
      </c>
      <c r="C1152" s="3" t="s">
        <v>3149</v>
      </c>
      <c r="D1152" s="7">
        <f>VLOOKUP(C1152,[1]圆通全网结算明细!$A:$B,2,0)</f>
        <v>5203753055</v>
      </c>
      <c r="E1152" s="4">
        <v>101</v>
      </c>
      <c r="F1152" s="5" t="s">
        <v>136</v>
      </c>
      <c r="G1152" s="5" t="s">
        <v>3146</v>
      </c>
      <c r="H1152" s="12" t="s">
        <v>1819</v>
      </c>
      <c r="I1152" s="12">
        <f t="shared" si="35"/>
        <v>1</v>
      </c>
      <c r="J1152" s="12">
        <v>5</v>
      </c>
      <c r="K1152" s="12">
        <v>2</v>
      </c>
      <c r="L1152" s="12">
        <f t="shared" si="34"/>
        <v>5</v>
      </c>
      <c r="M1152" s="2">
        <v>42982</v>
      </c>
      <c r="N1152" s="16" t="s">
        <v>21</v>
      </c>
      <c r="O1152" s="13" t="s">
        <v>2826</v>
      </c>
      <c r="P1152" s="13" t="s">
        <v>2827</v>
      </c>
      <c r="Q1152" s="11" t="s">
        <v>24</v>
      </c>
      <c r="R1152" s="11" t="s">
        <v>327</v>
      </c>
    </row>
    <row r="1153" spans="1:18" ht="24" x14ac:dyDescent="0.15">
      <c r="A1153" s="11">
        <v>1152</v>
      </c>
      <c r="B1153" s="2" t="s">
        <v>2922</v>
      </c>
      <c r="C1153" s="3" t="s">
        <v>3150</v>
      </c>
      <c r="D1153" s="7">
        <f>VLOOKUP(C1153,[1]圆通全网结算明细!$A:$B,2,0)</f>
        <v>5203694418</v>
      </c>
      <c r="E1153" s="4">
        <v>101</v>
      </c>
      <c r="F1153" s="5" t="s">
        <v>136</v>
      </c>
      <c r="G1153" s="5" t="s">
        <v>3146</v>
      </c>
      <c r="H1153" s="12" t="s">
        <v>35</v>
      </c>
      <c r="I1153" s="12">
        <f t="shared" si="35"/>
        <v>1</v>
      </c>
      <c r="J1153" s="12">
        <v>5</v>
      </c>
      <c r="K1153" s="12">
        <v>2</v>
      </c>
      <c r="L1153" s="12">
        <f t="shared" si="34"/>
        <v>5</v>
      </c>
      <c r="M1153" s="2">
        <v>42982</v>
      </c>
      <c r="N1153" s="16" t="s">
        <v>21</v>
      </c>
      <c r="O1153" s="13" t="s">
        <v>1343</v>
      </c>
      <c r="P1153" s="13" t="s">
        <v>1344</v>
      </c>
      <c r="Q1153" s="11" t="s">
        <v>24</v>
      </c>
      <c r="R1153" s="11" t="s">
        <v>327</v>
      </c>
    </row>
    <row r="1154" spans="1:18" ht="36" x14ac:dyDescent="0.15">
      <c r="A1154" s="11">
        <v>1153</v>
      </c>
      <c r="B1154" s="2" t="s">
        <v>2922</v>
      </c>
      <c r="C1154" s="3" t="s">
        <v>3151</v>
      </c>
      <c r="D1154" s="7">
        <f>VLOOKUP(C1154,[1]圆通全网结算明细!$A:$B,2,0)</f>
        <v>5203747926</v>
      </c>
      <c r="E1154" s="4">
        <v>101</v>
      </c>
      <c r="F1154" s="5" t="s">
        <v>255</v>
      </c>
      <c r="G1154" s="5" t="s">
        <v>3152</v>
      </c>
      <c r="H1154" s="12" t="s">
        <v>287</v>
      </c>
      <c r="I1154" s="12">
        <f t="shared" si="35"/>
        <v>2</v>
      </c>
      <c r="J1154" s="12">
        <v>5</v>
      </c>
      <c r="K1154" s="12">
        <v>2</v>
      </c>
      <c r="L1154" s="12">
        <f t="shared" ref="L1154:L1217" si="36">J1154+(I1154-1)*K1154</f>
        <v>7</v>
      </c>
      <c r="M1154" s="2">
        <v>42982</v>
      </c>
      <c r="N1154" s="16" t="s">
        <v>21</v>
      </c>
      <c r="O1154" s="13" t="s">
        <v>146</v>
      </c>
      <c r="P1154" s="13" t="s">
        <v>147</v>
      </c>
      <c r="Q1154" s="11" t="s">
        <v>24</v>
      </c>
      <c r="R1154" s="11" t="s">
        <v>25</v>
      </c>
    </row>
    <row r="1155" spans="1:18" ht="36" x14ac:dyDescent="0.15">
      <c r="A1155" s="11">
        <v>1154</v>
      </c>
      <c r="B1155" s="2" t="s">
        <v>2922</v>
      </c>
      <c r="C1155" s="3" t="s">
        <v>3153</v>
      </c>
      <c r="D1155" s="7">
        <f>VLOOKUP(C1155,[1]圆通全网结算明细!$A:$B,2,0)</f>
        <v>5203722895</v>
      </c>
      <c r="E1155" s="4">
        <v>101</v>
      </c>
      <c r="F1155" s="5" t="s">
        <v>255</v>
      </c>
      <c r="G1155" s="5" t="s">
        <v>3152</v>
      </c>
      <c r="H1155" s="12" t="s">
        <v>232</v>
      </c>
      <c r="I1155" s="12">
        <f t="shared" ref="I1155:I1218" si="37">CEILING(H1155,1)</f>
        <v>1</v>
      </c>
      <c r="J1155" s="12">
        <v>5</v>
      </c>
      <c r="K1155" s="12">
        <v>2</v>
      </c>
      <c r="L1155" s="12">
        <f t="shared" si="36"/>
        <v>5</v>
      </c>
      <c r="M1155" s="2">
        <v>42982</v>
      </c>
      <c r="N1155" s="16" t="s">
        <v>21</v>
      </c>
      <c r="O1155" s="13" t="s">
        <v>3154</v>
      </c>
      <c r="P1155" s="13" t="s">
        <v>3155</v>
      </c>
      <c r="Q1155" s="11" t="s">
        <v>24</v>
      </c>
      <c r="R1155" s="11" t="s">
        <v>25</v>
      </c>
    </row>
    <row r="1156" spans="1:18" ht="24" x14ac:dyDescent="0.15">
      <c r="A1156" s="11">
        <v>1155</v>
      </c>
      <c r="B1156" s="2" t="s">
        <v>2922</v>
      </c>
      <c r="C1156" s="3" t="s">
        <v>3156</v>
      </c>
      <c r="D1156" s="7">
        <f>VLOOKUP(C1156,[1]圆通全网结算明细!$A:$B,2,0)</f>
        <v>5203752965</v>
      </c>
      <c r="E1156" s="4">
        <v>101</v>
      </c>
      <c r="F1156" s="5" t="s">
        <v>153</v>
      </c>
      <c r="G1156" s="5" t="s">
        <v>3157</v>
      </c>
      <c r="H1156" s="12" t="s">
        <v>2803</v>
      </c>
      <c r="I1156" s="12">
        <f t="shared" si="37"/>
        <v>3</v>
      </c>
      <c r="J1156" s="12">
        <v>5</v>
      </c>
      <c r="K1156" s="12">
        <v>2</v>
      </c>
      <c r="L1156" s="12">
        <f t="shared" si="36"/>
        <v>9</v>
      </c>
      <c r="M1156" s="2">
        <v>42982</v>
      </c>
      <c r="N1156" s="16" t="s">
        <v>21</v>
      </c>
      <c r="O1156" s="13" t="s">
        <v>992</v>
      </c>
      <c r="P1156" s="13" t="s">
        <v>993</v>
      </c>
      <c r="Q1156" s="11" t="s">
        <v>24</v>
      </c>
      <c r="R1156" s="11" t="s">
        <v>25</v>
      </c>
    </row>
    <row r="1157" spans="1:18" ht="24" x14ac:dyDescent="0.15">
      <c r="A1157" s="11">
        <v>1156</v>
      </c>
      <c r="B1157" s="2" t="s">
        <v>2922</v>
      </c>
      <c r="C1157" s="3" t="s">
        <v>3158</v>
      </c>
      <c r="D1157" s="7">
        <f>VLOOKUP(C1157,[1]圆通全网结算明细!$A:$B,2,0)</f>
        <v>5203707356</v>
      </c>
      <c r="E1157" s="4">
        <v>101</v>
      </c>
      <c r="F1157" s="5" t="s">
        <v>153</v>
      </c>
      <c r="G1157" s="5" t="s">
        <v>3159</v>
      </c>
      <c r="H1157" s="12" t="s">
        <v>2675</v>
      </c>
      <c r="I1157" s="12">
        <f t="shared" si="37"/>
        <v>3</v>
      </c>
      <c r="J1157" s="12">
        <v>5</v>
      </c>
      <c r="K1157" s="12">
        <v>2</v>
      </c>
      <c r="L1157" s="12">
        <f t="shared" si="36"/>
        <v>9</v>
      </c>
      <c r="M1157" s="2">
        <v>42982</v>
      </c>
      <c r="N1157" s="16" t="s">
        <v>21</v>
      </c>
      <c r="O1157" s="13" t="s">
        <v>3052</v>
      </c>
      <c r="P1157" s="13" t="s">
        <v>3053</v>
      </c>
      <c r="Q1157" s="11" t="s">
        <v>24</v>
      </c>
      <c r="R1157" s="11" t="s">
        <v>25</v>
      </c>
    </row>
    <row r="1158" spans="1:18" ht="24" x14ac:dyDescent="0.15">
      <c r="A1158" s="11">
        <v>1157</v>
      </c>
      <c r="B1158" s="2" t="s">
        <v>2922</v>
      </c>
      <c r="C1158" s="3" t="s">
        <v>3160</v>
      </c>
      <c r="D1158" s="7">
        <f>VLOOKUP(C1158,[1]圆通全网结算明细!$A:$B,2,0)</f>
        <v>5203707657</v>
      </c>
      <c r="E1158" s="4">
        <v>101</v>
      </c>
      <c r="F1158" s="5" t="s">
        <v>822</v>
      </c>
      <c r="G1158" s="5" t="s">
        <v>3161</v>
      </c>
      <c r="H1158" s="12" t="s">
        <v>1541</v>
      </c>
      <c r="I1158" s="12">
        <f t="shared" si="37"/>
        <v>1</v>
      </c>
      <c r="J1158" s="12">
        <v>5</v>
      </c>
      <c r="K1158" s="12">
        <v>2</v>
      </c>
      <c r="L1158" s="12">
        <f t="shared" si="36"/>
        <v>5</v>
      </c>
      <c r="M1158" s="2">
        <v>42982</v>
      </c>
      <c r="N1158" s="16" t="s">
        <v>21</v>
      </c>
      <c r="O1158" s="13" t="s">
        <v>819</v>
      </c>
      <c r="P1158" s="13" t="s">
        <v>820</v>
      </c>
      <c r="Q1158" s="11" t="s">
        <v>24</v>
      </c>
      <c r="R1158" s="11" t="s">
        <v>25</v>
      </c>
    </row>
    <row r="1159" spans="1:18" ht="24" x14ac:dyDescent="0.15">
      <c r="A1159" s="11">
        <v>1158</v>
      </c>
      <c r="B1159" s="2" t="s">
        <v>2922</v>
      </c>
      <c r="C1159" s="3" t="s">
        <v>3162</v>
      </c>
      <c r="D1159" s="7">
        <f>VLOOKUP(C1159,[1]圆通全网结算明细!$A:$B,2,0)</f>
        <v>5203805263</v>
      </c>
      <c r="E1159" s="4">
        <v>101</v>
      </c>
      <c r="F1159" s="5" t="s">
        <v>255</v>
      </c>
      <c r="G1159" s="5" t="s">
        <v>3163</v>
      </c>
      <c r="H1159" s="12" t="s">
        <v>3002</v>
      </c>
      <c r="I1159" s="12">
        <f t="shared" si="37"/>
        <v>4</v>
      </c>
      <c r="J1159" s="12">
        <v>5</v>
      </c>
      <c r="K1159" s="12">
        <v>2</v>
      </c>
      <c r="L1159" s="12">
        <f t="shared" si="36"/>
        <v>11</v>
      </c>
      <c r="M1159" s="2">
        <v>42982</v>
      </c>
      <c r="N1159" s="16" t="s">
        <v>21</v>
      </c>
      <c r="O1159" s="13" t="s">
        <v>1182</v>
      </c>
      <c r="P1159" s="13" t="s">
        <v>1183</v>
      </c>
      <c r="Q1159" s="11" t="s">
        <v>24</v>
      </c>
      <c r="R1159" s="11" t="s">
        <v>89</v>
      </c>
    </row>
    <row r="1160" spans="1:18" ht="24" x14ac:dyDescent="0.15">
      <c r="A1160" s="11">
        <v>1159</v>
      </c>
      <c r="B1160" s="2" t="s">
        <v>2922</v>
      </c>
      <c r="C1160" s="3" t="s">
        <v>3164</v>
      </c>
      <c r="D1160" s="7">
        <f>VLOOKUP(C1160,[1]圆通全网结算明细!$A:$B,2,0)</f>
        <v>5203720479</v>
      </c>
      <c r="E1160" s="4">
        <v>101</v>
      </c>
      <c r="F1160" s="5" t="s">
        <v>255</v>
      </c>
      <c r="G1160" s="5" t="s">
        <v>3165</v>
      </c>
      <c r="H1160" s="12" t="s">
        <v>1582</v>
      </c>
      <c r="I1160" s="12">
        <f t="shared" si="37"/>
        <v>3</v>
      </c>
      <c r="J1160" s="12">
        <v>5</v>
      </c>
      <c r="K1160" s="12">
        <v>2</v>
      </c>
      <c r="L1160" s="12">
        <f t="shared" si="36"/>
        <v>9</v>
      </c>
      <c r="M1160" s="2">
        <v>42982</v>
      </c>
      <c r="N1160" s="16" t="s">
        <v>21</v>
      </c>
      <c r="O1160" s="13" t="s">
        <v>2924</v>
      </c>
      <c r="P1160" s="13" t="s">
        <v>2925</v>
      </c>
      <c r="Q1160" s="11" t="s">
        <v>24</v>
      </c>
      <c r="R1160" s="11" t="s">
        <v>134</v>
      </c>
    </row>
    <row r="1161" spans="1:18" ht="24" x14ac:dyDescent="0.15">
      <c r="A1161" s="11">
        <v>1160</v>
      </c>
      <c r="B1161" s="2" t="s">
        <v>2922</v>
      </c>
      <c r="C1161" s="3" t="s">
        <v>3166</v>
      </c>
      <c r="D1161" s="7">
        <f>VLOOKUP(C1161,[1]圆通全网结算明细!$A:$B,2,0)</f>
        <v>5203733015</v>
      </c>
      <c r="E1161" s="4">
        <v>101</v>
      </c>
      <c r="F1161" s="5" t="s">
        <v>255</v>
      </c>
      <c r="G1161" s="5" t="s">
        <v>3165</v>
      </c>
      <c r="H1161" s="12" t="s">
        <v>1181</v>
      </c>
      <c r="I1161" s="12">
        <f t="shared" si="37"/>
        <v>4</v>
      </c>
      <c r="J1161" s="12">
        <v>5</v>
      </c>
      <c r="K1161" s="12">
        <v>2</v>
      </c>
      <c r="L1161" s="12">
        <f t="shared" si="36"/>
        <v>11</v>
      </c>
      <c r="M1161" s="2">
        <v>42982</v>
      </c>
      <c r="N1161" s="16" t="s">
        <v>21</v>
      </c>
      <c r="O1161" s="13" t="s">
        <v>1182</v>
      </c>
      <c r="P1161" s="13" t="s">
        <v>1183</v>
      </c>
      <c r="Q1161" s="11" t="s">
        <v>24</v>
      </c>
      <c r="R1161" s="11" t="s">
        <v>134</v>
      </c>
    </row>
    <row r="1162" spans="1:18" ht="24" x14ac:dyDescent="0.15">
      <c r="A1162" s="11">
        <v>1161</v>
      </c>
      <c r="B1162" s="2" t="s">
        <v>2922</v>
      </c>
      <c r="C1162" s="3" t="s">
        <v>3167</v>
      </c>
      <c r="D1162" s="7">
        <f>VLOOKUP(C1162,[1]圆通全网结算明细!$A:$B,2,0)</f>
        <v>5203804081</v>
      </c>
      <c r="E1162" s="4">
        <v>101</v>
      </c>
      <c r="F1162" s="5" t="s">
        <v>255</v>
      </c>
      <c r="G1162" s="5" t="s">
        <v>3168</v>
      </c>
      <c r="H1162" s="12" t="s">
        <v>3042</v>
      </c>
      <c r="I1162" s="12">
        <f t="shared" si="37"/>
        <v>4</v>
      </c>
      <c r="J1162" s="12">
        <v>5</v>
      </c>
      <c r="K1162" s="12">
        <v>2</v>
      </c>
      <c r="L1162" s="12">
        <f t="shared" si="36"/>
        <v>11</v>
      </c>
      <c r="M1162" s="2">
        <v>42982</v>
      </c>
      <c r="N1162" s="16" t="s">
        <v>21</v>
      </c>
      <c r="O1162" s="13" t="s">
        <v>1992</v>
      </c>
      <c r="P1162" s="13" t="s">
        <v>1993</v>
      </c>
      <c r="Q1162" s="11" t="s">
        <v>24</v>
      </c>
      <c r="R1162" s="11" t="s">
        <v>89</v>
      </c>
    </row>
    <row r="1163" spans="1:18" ht="24" x14ac:dyDescent="0.15">
      <c r="A1163" s="11">
        <v>1162</v>
      </c>
      <c r="B1163" s="2" t="s">
        <v>2922</v>
      </c>
      <c r="C1163" s="3" t="s">
        <v>3169</v>
      </c>
      <c r="D1163" s="7">
        <f>VLOOKUP(C1163,[1]圆通全网结算明细!$A:$B,2,0)</f>
        <v>5203750777</v>
      </c>
      <c r="E1163" s="4">
        <v>101</v>
      </c>
      <c r="F1163" s="5" t="s">
        <v>294</v>
      </c>
      <c r="G1163" s="5" t="s">
        <v>3170</v>
      </c>
      <c r="H1163" s="12" t="s">
        <v>2551</v>
      </c>
      <c r="I1163" s="12">
        <f t="shared" si="37"/>
        <v>1</v>
      </c>
      <c r="J1163" s="12">
        <v>5</v>
      </c>
      <c r="K1163" s="12">
        <v>2</v>
      </c>
      <c r="L1163" s="12">
        <f t="shared" si="36"/>
        <v>5</v>
      </c>
      <c r="M1163" s="2">
        <v>42982</v>
      </c>
      <c r="N1163" s="16" t="s">
        <v>21</v>
      </c>
      <c r="O1163" s="13" t="s">
        <v>3171</v>
      </c>
      <c r="P1163" s="13" t="s">
        <v>3172</v>
      </c>
      <c r="Q1163" s="11" t="s">
        <v>24</v>
      </c>
      <c r="R1163" s="11" t="s">
        <v>89</v>
      </c>
    </row>
    <row r="1164" spans="1:18" ht="36" x14ac:dyDescent="0.15">
      <c r="A1164" s="11">
        <v>1163</v>
      </c>
      <c r="B1164" s="2" t="s">
        <v>2922</v>
      </c>
      <c r="C1164" s="3" t="s">
        <v>3173</v>
      </c>
      <c r="D1164" s="7">
        <f>VLOOKUP(C1164,[1]圆通全网结算明细!$A:$B,2,0)</f>
        <v>5203742149</v>
      </c>
      <c r="E1164" s="4">
        <v>101</v>
      </c>
      <c r="F1164" s="5" t="s">
        <v>294</v>
      </c>
      <c r="G1164" s="5" t="s">
        <v>3174</v>
      </c>
      <c r="H1164" s="12" t="s">
        <v>45</v>
      </c>
      <c r="I1164" s="12">
        <f t="shared" si="37"/>
        <v>2</v>
      </c>
      <c r="J1164" s="12">
        <v>5</v>
      </c>
      <c r="K1164" s="12">
        <v>2</v>
      </c>
      <c r="L1164" s="12">
        <f t="shared" si="36"/>
        <v>7</v>
      </c>
      <c r="M1164" s="2">
        <v>42982</v>
      </c>
      <c r="N1164" s="16" t="s">
        <v>21</v>
      </c>
      <c r="O1164" s="13" t="s">
        <v>2321</v>
      </c>
      <c r="P1164" s="13" t="s">
        <v>2322</v>
      </c>
      <c r="Q1164" s="11" t="s">
        <v>24</v>
      </c>
      <c r="R1164" s="11" t="s">
        <v>25</v>
      </c>
    </row>
    <row r="1165" spans="1:18" ht="24" x14ac:dyDescent="0.15">
      <c r="A1165" s="11">
        <v>1164</v>
      </c>
      <c r="B1165" s="2" t="s">
        <v>2922</v>
      </c>
      <c r="C1165" s="3" t="s">
        <v>3175</v>
      </c>
      <c r="D1165" s="7">
        <f>VLOOKUP(C1165,[1]圆通全网结算明细!$A:$B,2,0)</f>
        <v>5203696638</v>
      </c>
      <c r="E1165" s="4">
        <v>101</v>
      </c>
      <c r="F1165" s="5" t="s">
        <v>39</v>
      </c>
      <c r="G1165" s="5" t="s">
        <v>3176</v>
      </c>
      <c r="H1165" s="12" t="s">
        <v>2803</v>
      </c>
      <c r="I1165" s="12">
        <f t="shared" si="37"/>
        <v>3</v>
      </c>
      <c r="J1165" s="12">
        <v>5</v>
      </c>
      <c r="K1165" s="12">
        <v>2</v>
      </c>
      <c r="L1165" s="12">
        <f t="shared" si="36"/>
        <v>9</v>
      </c>
      <c r="M1165" s="2">
        <v>42982</v>
      </c>
      <c r="N1165" s="16" t="s">
        <v>21</v>
      </c>
      <c r="O1165" s="13" t="s">
        <v>3177</v>
      </c>
      <c r="P1165" s="13" t="s">
        <v>3178</v>
      </c>
      <c r="Q1165" s="11" t="s">
        <v>24</v>
      </c>
      <c r="R1165" s="11" t="s">
        <v>25</v>
      </c>
    </row>
    <row r="1166" spans="1:18" ht="24" x14ac:dyDescent="0.15">
      <c r="A1166" s="11">
        <v>1165</v>
      </c>
      <c r="B1166" s="2" t="s">
        <v>2922</v>
      </c>
      <c r="C1166" s="3" t="s">
        <v>3179</v>
      </c>
      <c r="D1166" s="7">
        <f>VLOOKUP(C1166,[1]圆通全网结算明细!$A:$B,2,0)</f>
        <v>5203780667</v>
      </c>
      <c r="E1166" s="4">
        <v>101</v>
      </c>
      <c r="F1166" s="5" t="s">
        <v>39</v>
      </c>
      <c r="G1166" s="5" t="s">
        <v>3176</v>
      </c>
      <c r="H1166" s="12" t="s">
        <v>998</v>
      </c>
      <c r="I1166" s="12">
        <f t="shared" si="37"/>
        <v>1</v>
      </c>
      <c r="J1166" s="12">
        <v>5</v>
      </c>
      <c r="K1166" s="12">
        <v>2</v>
      </c>
      <c r="L1166" s="12">
        <f t="shared" si="36"/>
        <v>5</v>
      </c>
      <c r="M1166" s="2">
        <v>42982</v>
      </c>
      <c r="N1166" s="16" t="s">
        <v>21</v>
      </c>
      <c r="O1166" s="13" t="s">
        <v>1536</v>
      </c>
      <c r="P1166" s="13" t="s">
        <v>1537</v>
      </c>
      <c r="Q1166" s="11" t="s">
        <v>24</v>
      </c>
      <c r="R1166" s="11" t="s">
        <v>25</v>
      </c>
    </row>
    <row r="1167" spans="1:18" ht="24" x14ac:dyDescent="0.15">
      <c r="A1167" s="11">
        <v>1166</v>
      </c>
      <c r="B1167" s="2" t="s">
        <v>2922</v>
      </c>
      <c r="C1167" s="3" t="s">
        <v>3180</v>
      </c>
      <c r="D1167" s="7">
        <f>VLOOKUP(C1167,[1]圆通全网结算明细!$A:$B,2,0)</f>
        <v>5203796122</v>
      </c>
      <c r="E1167" s="4">
        <v>101</v>
      </c>
      <c r="F1167" s="5" t="s">
        <v>39</v>
      </c>
      <c r="G1167" s="5" t="s">
        <v>3181</v>
      </c>
      <c r="H1167" s="12" t="s">
        <v>2989</v>
      </c>
      <c r="I1167" s="12">
        <f t="shared" si="37"/>
        <v>4</v>
      </c>
      <c r="J1167" s="12">
        <v>5</v>
      </c>
      <c r="K1167" s="12">
        <v>2</v>
      </c>
      <c r="L1167" s="12">
        <f t="shared" si="36"/>
        <v>11</v>
      </c>
      <c r="M1167" s="2">
        <v>42982</v>
      </c>
      <c r="N1167" s="16" t="s">
        <v>21</v>
      </c>
      <c r="O1167" s="13" t="s">
        <v>1992</v>
      </c>
      <c r="P1167" s="13" t="s">
        <v>1993</v>
      </c>
      <c r="Q1167" s="11" t="s">
        <v>24</v>
      </c>
      <c r="R1167" s="11" t="s">
        <v>89</v>
      </c>
    </row>
    <row r="1168" spans="1:18" ht="24" x14ac:dyDescent="0.15">
      <c r="A1168" s="11">
        <v>1167</v>
      </c>
      <c r="B1168" s="2" t="s">
        <v>2922</v>
      </c>
      <c r="C1168" s="3" t="s">
        <v>3182</v>
      </c>
      <c r="D1168" s="7">
        <f>VLOOKUP(C1168,[1]圆通全网结算明细!$A:$B,2,0)</f>
        <v>5203754883</v>
      </c>
      <c r="E1168" s="4">
        <v>101</v>
      </c>
      <c r="F1168" s="5" t="s">
        <v>39</v>
      </c>
      <c r="G1168" s="5" t="s">
        <v>3183</v>
      </c>
      <c r="H1168" s="12" t="s">
        <v>3184</v>
      </c>
      <c r="I1168" s="12">
        <f t="shared" si="37"/>
        <v>4</v>
      </c>
      <c r="J1168" s="12">
        <v>5</v>
      </c>
      <c r="K1168" s="12">
        <v>2</v>
      </c>
      <c r="L1168" s="12">
        <f t="shared" si="36"/>
        <v>11</v>
      </c>
      <c r="M1168" s="2">
        <v>42982</v>
      </c>
      <c r="N1168" s="16" t="s">
        <v>21</v>
      </c>
      <c r="O1168" s="13" t="s">
        <v>3185</v>
      </c>
      <c r="P1168" s="13" t="s">
        <v>3186</v>
      </c>
      <c r="Q1168" s="11" t="s">
        <v>24</v>
      </c>
      <c r="R1168" s="11" t="s">
        <v>25</v>
      </c>
    </row>
    <row r="1169" spans="1:18" ht="24" x14ac:dyDescent="0.15">
      <c r="A1169" s="11">
        <v>1168</v>
      </c>
      <c r="B1169" s="2" t="s">
        <v>2922</v>
      </c>
      <c r="C1169" s="3" t="s">
        <v>3187</v>
      </c>
      <c r="D1169" s="7">
        <f>VLOOKUP(C1169,[1]圆通全网结算明细!$A:$B,2,0)</f>
        <v>5203732454</v>
      </c>
      <c r="E1169" s="4">
        <v>101</v>
      </c>
      <c r="F1169" s="5" t="s">
        <v>39</v>
      </c>
      <c r="G1169" s="5" t="s">
        <v>3188</v>
      </c>
      <c r="H1169" s="12" t="s">
        <v>1371</v>
      </c>
      <c r="I1169" s="12">
        <f t="shared" si="37"/>
        <v>3</v>
      </c>
      <c r="J1169" s="12">
        <v>5</v>
      </c>
      <c r="K1169" s="12">
        <v>2</v>
      </c>
      <c r="L1169" s="12">
        <f t="shared" si="36"/>
        <v>9</v>
      </c>
      <c r="M1169" s="2">
        <v>42982</v>
      </c>
      <c r="N1169" s="16" t="s">
        <v>21</v>
      </c>
      <c r="O1169" s="13" t="s">
        <v>1435</v>
      </c>
      <c r="P1169" s="13" t="s">
        <v>1436</v>
      </c>
      <c r="Q1169" s="11" t="s">
        <v>24</v>
      </c>
      <c r="R1169" s="11" t="s">
        <v>25</v>
      </c>
    </row>
    <row r="1170" spans="1:18" ht="24" x14ac:dyDescent="0.15">
      <c r="A1170" s="11">
        <v>1169</v>
      </c>
      <c r="B1170" s="2" t="s">
        <v>2922</v>
      </c>
      <c r="C1170" s="3" t="s">
        <v>3189</v>
      </c>
      <c r="D1170" s="7">
        <f>VLOOKUP(C1170,[1]圆通全网结算明细!$A:$B,2,0)</f>
        <v>5203697593</v>
      </c>
      <c r="E1170" s="4">
        <v>101</v>
      </c>
      <c r="F1170" s="5" t="s">
        <v>39</v>
      </c>
      <c r="G1170" s="5" t="s">
        <v>3190</v>
      </c>
      <c r="H1170" s="12" t="s">
        <v>193</v>
      </c>
      <c r="I1170" s="12">
        <f t="shared" si="37"/>
        <v>2</v>
      </c>
      <c r="J1170" s="12">
        <v>5</v>
      </c>
      <c r="K1170" s="12">
        <v>2</v>
      </c>
      <c r="L1170" s="12">
        <f t="shared" si="36"/>
        <v>7</v>
      </c>
      <c r="M1170" s="2">
        <v>42982</v>
      </c>
      <c r="N1170" s="16" t="s">
        <v>21</v>
      </c>
      <c r="O1170" s="13" t="s">
        <v>2291</v>
      </c>
      <c r="P1170" s="13" t="s">
        <v>2292</v>
      </c>
      <c r="Q1170" s="11" t="s">
        <v>24</v>
      </c>
      <c r="R1170" s="11" t="s">
        <v>25</v>
      </c>
    </row>
    <row r="1171" spans="1:18" ht="24" x14ac:dyDescent="0.15">
      <c r="A1171" s="11">
        <v>1170</v>
      </c>
      <c r="B1171" s="2" t="s">
        <v>2922</v>
      </c>
      <c r="C1171" s="3" t="s">
        <v>3191</v>
      </c>
      <c r="D1171" s="7">
        <f>VLOOKUP(C1171,[1]圆通全网结算明细!$A:$B,2,0)</f>
        <v>5203751757</v>
      </c>
      <c r="E1171" s="4">
        <v>101</v>
      </c>
      <c r="F1171" s="5" t="s">
        <v>39</v>
      </c>
      <c r="G1171" s="5" t="s">
        <v>3192</v>
      </c>
      <c r="H1171" s="12" t="s">
        <v>2252</v>
      </c>
      <c r="I1171" s="12">
        <f t="shared" si="37"/>
        <v>4</v>
      </c>
      <c r="J1171" s="12">
        <v>5</v>
      </c>
      <c r="K1171" s="12">
        <v>2</v>
      </c>
      <c r="L1171" s="12">
        <f t="shared" si="36"/>
        <v>11</v>
      </c>
      <c r="M1171" s="2">
        <v>42982</v>
      </c>
      <c r="N1171" s="19" t="s">
        <v>7144</v>
      </c>
      <c r="O1171" s="13" t="s">
        <v>1992</v>
      </c>
      <c r="P1171" s="13" t="s">
        <v>1993</v>
      </c>
      <c r="Q1171" s="11" t="s">
        <v>24</v>
      </c>
      <c r="R1171" s="11" t="s">
        <v>25</v>
      </c>
    </row>
    <row r="1172" spans="1:18" ht="24" x14ac:dyDescent="0.15">
      <c r="A1172" s="11">
        <v>1171</v>
      </c>
      <c r="B1172" s="2" t="s">
        <v>2922</v>
      </c>
      <c r="C1172" s="3" t="s">
        <v>3193</v>
      </c>
      <c r="D1172" s="7">
        <f>VLOOKUP(C1172,[1]圆通全网结算明细!$A:$B,2,0)</f>
        <v>5203756328</v>
      </c>
      <c r="E1172" s="4">
        <v>101</v>
      </c>
      <c r="F1172" s="5" t="s">
        <v>39</v>
      </c>
      <c r="G1172" s="5" t="s">
        <v>3194</v>
      </c>
      <c r="H1172" s="12" t="s">
        <v>3032</v>
      </c>
      <c r="I1172" s="12">
        <f t="shared" si="37"/>
        <v>5</v>
      </c>
      <c r="J1172" s="12">
        <v>5</v>
      </c>
      <c r="K1172" s="12">
        <v>2</v>
      </c>
      <c r="L1172" s="12">
        <f t="shared" si="36"/>
        <v>13</v>
      </c>
      <c r="M1172" s="2">
        <v>42982</v>
      </c>
      <c r="N1172" s="16" t="s">
        <v>21</v>
      </c>
      <c r="O1172" s="13" t="s">
        <v>1992</v>
      </c>
      <c r="P1172" s="13" t="s">
        <v>1993</v>
      </c>
      <c r="Q1172" s="11" t="s">
        <v>24</v>
      </c>
      <c r="R1172" s="11" t="s">
        <v>89</v>
      </c>
    </row>
    <row r="1173" spans="1:18" ht="24" x14ac:dyDescent="0.15">
      <c r="A1173" s="11">
        <v>1172</v>
      </c>
      <c r="B1173" s="2" t="s">
        <v>2922</v>
      </c>
      <c r="C1173" s="3" t="s">
        <v>3195</v>
      </c>
      <c r="D1173" s="7">
        <f>VLOOKUP(C1173,[1]圆通全网结算明细!$A:$B,2,0)</f>
        <v>5203784251</v>
      </c>
      <c r="E1173" s="4">
        <v>101</v>
      </c>
      <c r="F1173" s="5" t="s">
        <v>39</v>
      </c>
      <c r="G1173" s="5" t="s">
        <v>3196</v>
      </c>
      <c r="H1173" s="12" t="s">
        <v>3197</v>
      </c>
      <c r="I1173" s="12">
        <f t="shared" si="37"/>
        <v>5</v>
      </c>
      <c r="J1173" s="12">
        <v>5</v>
      </c>
      <c r="K1173" s="12">
        <v>2</v>
      </c>
      <c r="L1173" s="12">
        <f t="shared" si="36"/>
        <v>13</v>
      </c>
      <c r="M1173" s="2">
        <v>42982</v>
      </c>
      <c r="N1173" s="16" t="s">
        <v>21</v>
      </c>
      <c r="O1173" s="13" t="s">
        <v>3198</v>
      </c>
      <c r="P1173" s="13" t="s">
        <v>3199</v>
      </c>
      <c r="Q1173" s="11" t="s">
        <v>24</v>
      </c>
      <c r="R1173" s="11" t="s">
        <v>25</v>
      </c>
    </row>
    <row r="1174" spans="1:18" ht="24" x14ac:dyDescent="0.15">
      <c r="A1174" s="11">
        <v>1173</v>
      </c>
      <c r="B1174" s="2" t="s">
        <v>2922</v>
      </c>
      <c r="C1174" s="3" t="s">
        <v>3200</v>
      </c>
      <c r="D1174" s="7">
        <f>VLOOKUP(C1174,[1]圆通全网结算明细!$A:$B,2,0)</f>
        <v>5203713726</v>
      </c>
      <c r="E1174" s="4">
        <v>101</v>
      </c>
      <c r="F1174" s="5" t="s">
        <v>39</v>
      </c>
      <c r="G1174" s="5" t="s">
        <v>3201</v>
      </c>
      <c r="H1174" s="12" t="s">
        <v>1181</v>
      </c>
      <c r="I1174" s="12">
        <f t="shared" si="37"/>
        <v>4</v>
      </c>
      <c r="J1174" s="12">
        <v>5</v>
      </c>
      <c r="K1174" s="12">
        <v>2</v>
      </c>
      <c r="L1174" s="12">
        <f t="shared" si="36"/>
        <v>11</v>
      </c>
      <c r="M1174" s="2">
        <v>42982</v>
      </c>
      <c r="N1174" s="16" t="s">
        <v>21</v>
      </c>
      <c r="O1174" s="13" t="s">
        <v>1182</v>
      </c>
      <c r="P1174" s="13" t="s">
        <v>1183</v>
      </c>
      <c r="Q1174" s="11" t="s">
        <v>24</v>
      </c>
      <c r="R1174" s="11" t="s">
        <v>89</v>
      </c>
    </row>
    <row r="1175" spans="1:18" ht="24" x14ac:dyDescent="0.15">
      <c r="A1175" s="11">
        <v>1174</v>
      </c>
      <c r="B1175" s="2" t="s">
        <v>2922</v>
      </c>
      <c r="C1175" s="3" t="s">
        <v>3202</v>
      </c>
      <c r="D1175" s="7">
        <f>VLOOKUP(C1175,[1]圆通全网结算明细!$A:$B,2,0)</f>
        <v>5203797009</v>
      </c>
      <c r="E1175" s="4">
        <v>101</v>
      </c>
      <c r="F1175" s="5" t="s">
        <v>33</v>
      </c>
      <c r="G1175" s="5" t="s">
        <v>3203</v>
      </c>
      <c r="H1175" s="12" t="s">
        <v>163</v>
      </c>
      <c r="I1175" s="12">
        <f t="shared" si="37"/>
        <v>1</v>
      </c>
      <c r="J1175" s="12">
        <v>5</v>
      </c>
      <c r="K1175" s="12">
        <v>2</v>
      </c>
      <c r="L1175" s="12">
        <f t="shared" si="36"/>
        <v>5</v>
      </c>
      <c r="M1175" s="2">
        <v>42982</v>
      </c>
      <c r="N1175" s="16" t="s">
        <v>21</v>
      </c>
      <c r="O1175" s="13" t="s">
        <v>3047</v>
      </c>
      <c r="P1175" s="13" t="s">
        <v>3048</v>
      </c>
      <c r="Q1175" s="11" t="s">
        <v>24</v>
      </c>
      <c r="R1175" s="11" t="s">
        <v>25</v>
      </c>
    </row>
    <row r="1176" spans="1:18" ht="24" x14ac:dyDescent="0.15">
      <c r="A1176" s="11">
        <v>1175</v>
      </c>
      <c r="B1176" s="2" t="s">
        <v>2922</v>
      </c>
      <c r="C1176" s="3" t="s">
        <v>3204</v>
      </c>
      <c r="D1176" s="7">
        <f>VLOOKUP(C1176,[1]圆通全网结算明细!$A:$B,2,0)</f>
        <v>5203766845</v>
      </c>
      <c r="E1176" s="4">
        <v>101</v>
      </c>
      <c r="F1176" s="5" t="s">
        <v>822</v>
      </c>
      <c r="G1176" s="5" t="s">
        <v>3205</v>
      </c>
      <c r="H1176" s="12" t="s">
        <v>211</v>
      </c>
      <c r="I1176" s="12">
        <f t="shared" si="37"/>
        <v>2</v>
      </c>
      <c r="J1176" s="12">
        <v>5</v>
      </c>
      <c r="K1176" s="12">
        <v>2</v>
      </c>
      <c r="L1176" s="12">
        <f t="shared" si="36"/>
        <v>7</v>
      </c>
      <c r="M1176" s="2">
        <v>42982</v>
      </c>
      <c r="N1176" s="16" t="s">
        <v>21</v>
      </c>
      <c r="O1176" s="13" t="s">
        <v>2321</v>
      </c>
      <c r="P1176" s="13" t="s">
        <v>2322</v>
      </c>
      <c r="Q1176" s="11" t="s">
        <v>24</v>
      </c>
      <c r="R1176" s="11" t="s">
        <v>89</v>
      </c>
    </row>
    <row r="1177" spans="1:18" ht="36" x14ac:dyDescent="0.15">
      <c r="A1177" s="11">
        <v>1176</v>
      </c>
      <c r="B1177" s="2" t="s">
        <v>2922</v>
      </c>
      <c r="C1177" s="3" t="s">
        <v>3206</v>
      </c>
      <c r="D1177" s="7">
        <f>VLOOKUP(C1177,[1]圆通全网结算明细!$A:$B,2,0)</f>
        <v>5203750000</v>
      </c>
      <c r="E1177" s="4">
        <v>101</v>
      </c>
      <c r="F1177" s="5" t="s">
        <v>18</v>
      </c>
      <c r="G1177" s="5" t="s">
        <v>3207</v>
      </c>
      <c r="H1177" s="12" t="s">
        <v>624</v>
      </c>
      <c r="I1177" s="12">
        <f t="shared" si="37"/>
        <v>1</v>
      </c>
      <c r="J1177" s="12">
        <v>5</v>
      </c>
      <c r="K1177" s="12">
        <v>2</v>
      </c>
      <c r="L1177" s="12">
        <f t="shared" si="36"/>
        <v>5</v>
      </c>
      <c r="M1177" s="2">
        <v>42982</v>
      </c>
      <c r="N1177" s="16" t="s">
        <v>21</v>
      </c>
      <c r="O1177" s="13" t="s">
        <v>3208</v>
      </c>
      <c r="P1177" s="13" t="s">
        <v>3209</v>
      </c>
      <c r="Q1177" s="11" t="s">
        <v>24</v>
      </c>
      <c r="R1177" s="11" t="s">
        <v>25</v>
      </c>
    </row>
    <row r="1178" spans="1:18" ht="36" x14ac:dyDescent="0.15">
      <c r="A1178" s="11">
        <v>1177</v>
      </c>
      <c r="B1178" s="2" t="s">
        <v>2922</v>
      </c>
      <c r="C1178" s="3" t="s">
        <v>3210</v>
      </c>
      <c r="D1178" s="7">
        <f>VLOOKUP(C1178,[1]圆通全网结算明细!$A:$B,2,0)</f>
        <v>5203787056</v>
      </c>
      <c r="E1178" s="4">
        <v>101</v>
      </c>
      <c r="F1178" s="5" t="s">
        <v>18</v>
      </c>
      <c r="G1178" s="5" t="s">
        <v>3207</v>
      </c>
      <c r="H1178" s="12" t="s">
        <v>838</v>
      </c>
      <c r="I1178" s="12">
        <f t="shared" si="37"/>
        <v>1</v>
      </c>
      <c r="J1178" s="12">
        <v>5</v>
      </c>
      <c r="K1178" s="12">
        <v>2</v>
      </c>
      <c r="L1178" s="12">
        <f t="shared" si="36"/>
        <v>5</v>
      </c>
      <c r="M1178" s="2">
        <v>42982</v>
      </c>
      <c r="N1178" s="16" t="s">
        <v>21</v>
      </c>
      <c r="O1178" s="13" t="s">
        <v>3211</v>
      </c>
      <c r="P1178" s="13" t="s">
        <v>3212</v>
      </c>
      <c r="Q1178" s="11" t="s">
        <v>24</v>
      </c>
      <c r="R1178" s="11" t="s">
        <v>25</v>
      </c>
    </row>
    <row r="1179" spans="1:18" ht="36" x14ac:dyDescent="0.15">
      <c r="A1179" s="11">
        <v>1178</v>
      </c>
      <c r="B1179" s="2" t="s">
        <v>2922</v>
      </c>
      <c r="C1179" s="3" t="s">
        <v>3213</v>
      </c>
      <c r="D1179" s="7">
        <f>VLOOKUP(C1179,[1]圆通全网结算明细!$A:$B,2,0)</f>
        <v>5203720472</v>
      </c>
      <c r="E1179" s="4">
        <v>101</v>
      </c>
      <c r="F1179" s="5" t="s">
        <v>18</v>
      </c>
      <c r="G1179" s="5" t="s">
        <v>3207</v>
      </c>
      <c r="H1179" s="12" t="s">
        <v>1819</v>
      </c>
      <c r="I1179" s="12">
        <f t="shared" si="37"/>
        <v>1</v>
      </c>
      <c r="J1179" s="12">
        <v>5</v>
      </c>
      <c r="K1179" s="12">
        <v>2</v>
      </c>
      <c r="L1179" s="12">
        <f t="shared" si="36"/>
        <v>5</v>
      </c>
      <c r="M1179" s="2">
        <v>42982</v>
      </c>
      <c r="N1179" s="16" t="s">
        <v>21</v>
      </c>
      <c r="O1179" s="13" t="s">
        <v>3214</v>
      </c>
      <c r="P1179" s="13" t="s">
        <v>3215</v>
      </c>
      <c r="Q1179" s="11" t="s">
        <v>24</v>
      </c>
      <c r="R1179" s="11" t="s">
        <v>25</v>
      </c>
    </row>
    <row r="1180" spans="1:18" ht="36" x14ac:dyDescent="0.15">
      <c r="A1180" s="11">
        <v>1179</v>
      </c>
      <c r="B1180" s="2" t="s">
        <v>2922</v>
      </c>
      <c r="C1180" s="3" t="s">
        <v>3216</v>
      </c>
      <c r="D1180" s="7">
        <f>VLOOKUP(C1180,[1]圆通全网结算明细!$A:$B,2,0)</f>
        <v>5203730549</v>
      </c>
      <c r="E1180" s="4">
        <v>101</v>
      </c>
      <c r="F1180" s="5" t="s">
        <v>18</v>
      </c>
      <c r="G1180" s="5" t="s">
        <v>3207</v>
      </c>
      <c r="H1180" s="12" t="s">
        <v>624</v>
      </c>
      <c r="I1180" s="12">
        <f t="shared" si="37"/>
        <v>1</v>
      </c>
      <c r="J1180" s="12">
        <v>5</v>
      </c>
      <c r="K1180" s="12">
        <v>2</v>
      </c>
      <c r="L1180" s="12">
        <f t="shared" si="36"/>
        <v>5</v>
      </c>
      <c r="M1180" s="2">
        <v>42982</v>
      </c>
      <c r="N1180" s="16" t="s">
        <v>21</v>
      </c>
      <c r="O1180" s="13" t="s">
        <v>3217</v>
      </c>
      <c r="P1180" s="13" t="s">
        <v>3218</v>
      </c>
      <c r="Q1180" s="11" t="s">
        <v>24</v>
      </c>
      <c r="R1180" s="11" t="s">
        <v>25</v>
      </c>
    </row>
    <row r="1181" spans="1:18" ht="24" x14ac:dyDescent="0.15">
      <c r="A1181" s="11">
        <v>1180</v>
      </c>
      <c r="B1181" s="2" t="s">
        <v>2922</v>
      </c>
      <c r="C1181" s="3" t="s">
        <v>3219</v>
      </c>
      <c r="D1181" s="7">
        <f>VLOOKUP(C1181,[1]圆通全网结算明细!$A:$B,2,0)</f>
        <v>5203785212</v>
      </c>
      <c r="E1181" s="4">
        <v>101</v>
      </c>
      <c r="F1181" s="5" t="s">
        <v>18</v>
      </c>
      <c r="G1181" s="5" t="s">
        <v>3220</v>
      </c>
      <c r="H1181" s="12" t="s">
        <v>3221</v>
      </c>
      <c r="I1181" s="12">
        <f t="shared" si="37"/>
        <v>3</v>
      </c>
      <c r="J1181" s="12">
        <v>5</v>
      </c>
      <c r="K1181" s="12">
        <v>2</v>
      </c>
      <c r="L1181" s="12">
        <f t="shared" si="36"/>
        <v>9</v>
      </c>
      <c r="M1181" s="2">
        <v>42982</v>
      </c>
      <c r="N1181" s="16" t="s">
        <v>21</v>
      </c>
      <c r="O1181" s="13" t="s">
        <v>1435</v>
      </c>
      <c r="P1181" s="13" t="s">
        <v>1436</v>
      </c>
      <c r="Q1181" s="11" t="s">
        <v>24</v>
      </c>
      <c r="R1181" s="11" t="s">
        <v>25</v>
      </c>
    </row>
    <row r="1182" spans="1:18" ht="36" x14ac:dyDescent="0.15">
      <c r="A1182" s="11">
        <v>1181</v>
      </c>
      <c r="B1182" s="2" t="s">
        <v>2922</v>
      </c>
      <c r="C1182" s="3" t="s">
        <v>3222</v>
      </c>
      <c r="D1182" s="7">
        <f>VLOOKUP(C1182,[1]圆通全网结算明细!$A:$B,2,0)</f>
        <v>5203718792</v>
      </c>
      <c r="E1182" s="4">
        <v>101</v>
      </c>
      <c r="F1182" s="5" t="s">
        <v>18</v>
      </c>
      <c r="G1182" s="5" t="s">
        <v>3223</v>
      </c>
      <c r="H1182" s="12" t="s">
        <v>838</v>
      </c>
      <c r="I1182" s="12">
        <f t="shared" si="37"/>
        <v>1</v>
      </c>
      <c r="J1182" s="12">
        <v>5</v>
      </c>
      <c r="K1182" s="12">
        <v>2</v>
      </c>
      <c r="L1182" s="12">
        <f t="shared" si="36"/>
        <v>5</v>
      </c>
      <c r="M1182" s="2">
        <v>42982</v>
      </c>
      <c r="N1182" s="16" t="s">
        <v>21</v>
      </c>
      <c r="O1182" s="13" t="s">
        <v>3224</v>
      </c>
      <c r="P1182" s="13" t="s">
        <v>3225</v>
      </c>
      <c r="Q1182" s="11" t="s">
        <v>24</v>
      </c>
      <c r="R1182" s="11" t="s">
        <v>25</v>
      </c>
    </row>
    <row r="1183" spans="1:18" ht="36" x14ac:dyDescent="0.15">
      <c r="A1183" s="11">
        <v>1182</v>
      </c>
      <c r="B1183" s="2" t="s">
        <v>2922</v>
      </c>
      <c r="C1183" s="3" t="s">
        <v>3226</v>
      </c>
      <c r="D1183" s="7">
        <f>VLOOKUP(C1183,[1]圆通全网结算明细!$A:$B,2,0)</f>
        <v>5203689873</v>
      </c>
      <c r="E1183" s="4">
        <v>101</v>
      </c>
      <c r="F1183" s="5" t="s">
        <v>18</v>
      </c>
      <c r="G1183" s="5" t="s">
        <v>3223</v>
      </c>
      <c r="H1183" s="12" t="s">
        <v>785</v>
      </c>
      <c r="I1183" s="12">
        <f t="shared" si="37"/>
        <v>1</v>
      </c>
      <c r="J1183" s="12">
        <v>5</v>
      </c>
      <c r="K1183" s="12">
        <v>2</v>
      </c>
      <c r="L1183" s="12">
        <f t="shared" si="36"/>
        <v>5</v>
      </c>
      <c r="M1183" s="2">
        <v>42982</v>
      </c>
      <c r="N1183" s="16" t="s">
        <v>21</v>
      </c>
      <c r="O1183" s="13" t="s">
        <v>3227</v>
      </c>
      <c r="P1183" s="13" t="s">
        <v>3228</v>
      </c>
      <c r="Q1183" s="11" t="s">
        <v>24</v>
      </c>
      <c r="R1183" s="11" t="s">
        <v>25</v>
      </c>
    </row>
    <row r="1184" spans="1:18" ht="24" x14ac:dyDescent="0.15">
      <c r="A1184" s="11">
        <v>1183</v>
      </c>
      <c r="B1184" s="2" t="s">
        <v>2922</v>
      </c>
      <c r="C1184" s="3" t="s">
        <v>3229</v>
      </c>
      <c r="D1184" s="7">
        <f>VLOOKUP(C1184,[1]圆通全网结算明细!$A:$B,2,0)</f>
        <v>5203783519</v>
      </c>
      <c r="E1184" s="4">
        <v>101</v>
      </c>
      <c r="F1184" s="5" t="s">
        <v>294</v>
      </c>
      <c r="G1184" s="5" t="s">
        <v>3230</v>
      </c>
      <c r="H1184" s="12" t="s">
        <v>290</v>
      </c>
      <c r="I1184" s="12">
        <f t="shared" si="37"/>
        <v>1</v>
      </c>
      <c r="J1184" s="12">
        <v>5</v>
      </c>
      <c r="K1184" s="12">
        <v>2</v>
      </c>
      <c r="L1184" s="12">
        <f t="shared" si="36"/>
        <v>5</v>
      </c>
      <c r="M1184" s="2">
        <v>42982</v>
      </c>
      <c r="N1184" s="16" t="s">
        <v>21</v>
      </c>
      <c r="O1184" s="13" t="s">
        <v>3231</v>
      </c>
      <c r="P1184" s="13" t="s">
        <v>3232</v>
      </c>
      <c r="Q1184" s="11" t="s">
        <v>24</v>
      </c>
      <c r="R1184" s="11" t="s">
        <v>25</v>
      </c>
    </row>
    <row r="1185" spans="1:18" ht="36" x14ac:dyDescent="0.15">
      <c r="A1185" s="11">
        <v>1184</v>
      </c>
      <c r="B1185" s="2" t="s">
        <v>2922</v>
      </c>
      <c r="C1185" s="3" t="s">
        <v>3233</v>
      </c>
      <c r="D1185" s="7">
        <f>VLOOKUP(C1185,[1]圆通全网结算明细!$A:$B,2,0)</f>
        <v>5203785884</v>
      </c>
      <c r="E1185" s="4">
        <v>101</v>
      </c>
      <c r="F1185" s="5" t="s">
        <v>294</v>
      </c>
      <c r="G1185" s="5" t="s">
        <v>3234</v>
      </c>
      <c r="H1185" s="12" t="s">
        <v>3032</v>
      </c>
      <c r="I1185" s="12">
        <f t="shared" si="37"/>
        <v>5</v>
      </c>
      <c r="J1185" s="12">
        <v>5</v>
      </c>
      <c r="K1185" s="12">
        <v>2</v>
      </c>
      <c r="L1185" s="12">
        <f t="shared" si="36"/>
        <v>13</v>
      </c>
      <c r="M1185" s="2">
        <v>42982</v>
      </c>
      <c r="N1185" s="16" t="s">
        <v>21</v>
      </c>
      <c r="O1185" s="13" t="s">
        <v>1992</v>
      </c>
      <c r="P1185" s="13" t="s">
        <v>1993</v>
      </c>
      <c r="Q1185" s="11" t="s">
        <v>24</v>
      </c>
      <c r="R1185" s="11" t="s">
        <v>89</v>
      </c>
    </row>
    <row r="1186" spans="1:18" ht="36" x14ac:dyDescent="0.15">
      <c r="A1186" s="11">
        <v>1185</v>
      </c>
      <c r="B1186" s="2" t="s">
        <v>2922</v>
      </c>
      <c r="C1186" s="3" t="s">
        <v>3235</v>
      </c>
      <c r="D1186" s="7">
        <f>VLOOKUP(C1186,[1]圆通全网结算明细!$A:$B,2,0)</f>
        <v>5203744531</v>
      </c>
      <c r="E1186" s="4">
        <v>101</v>
      </c>
      <c r="F1186" s="5" t="s">
        <v>294</v>
      </c>
      <c r="G1186" s="5" t="s">
        <v>3236</v>
      </c>
      <c r="H1186" s="12" t="s">
        <v>3081</v>
      </c>
      <c r="I1186" s="12">
        <f t="shared" si="37"/>
        <v>4</v>
      </c>
      <c r="J1186" s="12">
        <v>5</v>
      </c>
      <c r="K1186" s="12">
        <v>2</v>
      </c>
      <c r="L1186" s="12">
        <f t="shared" si="36"/>
        <v>11</v>
      </c>
      <c r="M1186" s="2">
        <v>42982</v>
      </c>
      <c r="N1186" s="16" t="s">
        <v>21</v>
      </c>
      <c r="O1186" s="13" t="s">
        <v>1992</v>
      </c>
      <c r="P1186" s="13" t="s">
        <v>1993</v>
      </c>
      <c r="Q1186" s="11" t="s">
        <v>24</v>
      </c>
      <c r="R1186" s="11" t="s">
        <v>89</v>
      </c>
    </row>
    <row r="1187" spans="1:18" ht="36" x14ac:dyDescent="0.15">
      <c r="A1187" s="11">
        <v>1186</v>
      </c>
      <c r="B1187" s="2" t="s">
        <v>2922</v>
      </c>
      <c r="C1187" s="3" t="s">
        <v>3237</v>
      </c>
      <c r="D1187" s="7">
        <f>VLOOKUP(C1187,[1]圆通全网结算明细!$A:$B,2,0)</f>
        <v>5203740454</v>
      </c>
      <c r="E1187" s="4">
        <v>101</v>
      </c>
      <c r="F1187" s="5" t="s">
        <v>432</v>
      </c>
      <c r="G1187" s="5" t="s">
        <v>3238</v>
      </c>
      <c r="H1187" s="12" t="s">
        <v>190</v>
      </c>
      <c r="I1187" s="12">
        <f t="shared" si="37"/>
        <v>2</v>
      </c>
      <c r="J1187" s="12">
        <v>5</v>
      </c>
      <c r="K1187" s="12">
        <v>2</v>
      </c>
      <c r="L1187" s="12">
        <f t="shared" si="36"/>
        <v>7</v>
      </c>
      <c r="M1187" s="2">
        <v>42982</v>
      </c>
      <c r="N1187" s="16" t="s">
        <v>21</v>
      </c>
      <c r="O1187" s="13" t="s">
        <v>2291</v>
      </c>
      <c r="P1187" s="13" t="s">
        <v>2292</v>
      </c>
      <c r="Q1187" s="11" t="s">
        <v>24</v>
      </c>
      <c r="R1187" s="11" t="s">
        <v>89</v>
      </c>
    </row>
    <row r="1188" spans="1:18" ht="24" x14ac:dyDescent="0.15">
      <c r="A1188" s="11">
        <v>1187</v>
      </c>
      <c r="B1188" s="2" t="s">
        <v>2922</v>
      </c>
      <c r="C1188" s="3" t="s">
        <v>3239</v>
      </c>
      <c r="D1188" s="7">
        <f>VLOOKUP(C1188,[1]圆通全网结算明细!$A:$B,2,0)</f>
        <v>5203748147</v>
      </c>
      <c r="E1188" s="4">
        <v>101</v>
      </c>
      <c r="F1188" s="5" t="s">
        <v>432</v>
      </c>
      <c r="G1188" s="5" t="s">
        <v>3240</v>
      </c>
      <c r="H1188" s="12" t="s">
        <v>991</v>
      </c>
      <c r="I1188" s="12">
        <f t="shared" si="37"/>
        <v>2</v>
      </c>
      <c r="J1188" s="12">
        <v>5</v>
      </c>
      <c r="K1188" s="12">
        <v>2</v>
      </c>
      <c r="L1188" s="12">
        <f t="shared" si="36"/>
        <v>7</v>
      </c>
      <c r="M1188" s="2">
        <v>42982</v>
      </c>
      <c r="N1188" s="16" t="s">
        <v>21</v>
      </c>
      <c r="O1188" s="13" t="s">
        <v>2321</v>
      </c>
      <c r="P1188" s="13" t="s">
        <v>2322</v>
      </c>
      <c r="Q1188" s="11" t="s">
        <v>24</v>
      </c>
      <c r="R1188" s="11" t="s">
        <v>134</v>
      </c>
    </row>
    <row r="1189" spans="1:18" ht="24" x14ac:dyDescent="0.15">
      <c r="A1189" s="11">
        <v>1188</v>
      </c>
      <c r="B1189" s="2" t="s">
        <v>2922</v>
      </c>
      <c r="C1189" s="3" t="s">
        <v>3241</v>
      </c>
      <c r="D1189" s="7">
        <f>VLOOKUP(C1189,[1]圆通全网结算明细!$A:$B,2,0)</f>
        <v>5203768295</v>
      </c>
      <c r="E1189" s="4">
        <v>101</v>
      </c>
      <c r="F1189" s="5" t="s">
        <v>432</v>
      </c>
      <c r="G1189" s="5" t="s">
        <v>3242</v>
      </c>
      <c r="H1189" s="12" t="s">
        <v>2968</v>
      </c>
      <c r="I1189" s="12">
        <f t="shared" si="37"/>
        <v>4</v>
      </c>
      <c r="J1189" s="12">
        <v>5</v>
      </c>
      <c r="K1189" s="12">
        <v>2</v>
      </c>
      <c r="L1189" s="12">
        <f t="shared" si="36"/>
        <v>11</v>
      </c>
      <c r="M1189" s="2">
        <v>42982</v>
      </c>
      <c r="N1189" s="16" t="s">
        <v>21</v>
      </c>
      <c r="O1189" s="13" t="s">
        <v>1182</v>
      </c>
      <c r="P1189" s="13" t="s">
        <v>1183</v>
      </c>
      <c r="Q1189" s="11" t="s">
        <v>24</v>
      </c>
      <c r="R1189" s="11" t="s">
        <v>25</v>
      </c>
    </row>
    <row r="1190" spans="1:18" ht="24" x14ac:dyDescent="0.15">
      <c r="A1190" s="11">
        <v>1189</v>
      </c>
      <c r="B1190" s="2" t="s">
        <v>2922</v>
      </c>
      <c r="C1190" s="3" t="s">
        <v>3243</v>
      </c>
      <c r="D1190" s="7">
        <f>VLOOKUP(C1190,[1]圆通全网结算明细!$A:$B,2,0)</f>
        <v>5203743002</v>
      </c>
      <c r="E1190" s="4">
        <v>101</v>
      </c>
      <c r="F1190" s="5" t="s">
        <v>432</v>
      </c>
      <c r="G1190" s="5" t="s">
        <v>3244</v>
      </c>
      <c r="H1190" s="12" t="s">
        <v>372</v>
      </c>
      <c r="I1190" s="12">
        <f t="shared" si="37"/>
        <v>1</v>
      </c>
      <c r="J1190" s="12">
        <v>5</v>
      </c>
      <c r="K1190" s="12">
        <v>2</v>
      </c>
      <c r="L1190" s="12">
        <f t="shared" si="36"/>
        <v>5</v>
      </c>
      <c r="M1190" s="2">
        <v>42982</v>
      </c>
      <c r="N1190" s="16" t="s">
        <v>7145</v>
      </c>
      <c r="O1190" s="13" t="s">
        <v>3245</v>
      </c>
      <c r="P1190" s="13" t="s">
        <v>3246</v>
      </c>
      <c r="Q1190" s="11" t="s">
        <v>24</v>
      </c>
      <c r="R1190" s="11" t="s">
        <v>89</v>
      </c>
    </row>
    <row r="1191" spans="1:18" ht="24" x14ac:dyDescent="0.15">
      <c r="A1191" s="11">
        <v>1190</v>
      </c>
      <c r="B1191" s="2" t="s">
        <v>2922</v>
      </c>
      <c r="C1191" s="3" t="s">
        <v>3247</v>
      </c>
      <c r="D1191" s="7">
        <f>VLOOKUP(C1191,[1]圆通全网结算明细!$A:$B,2,0)</f>
        <v>5203738237</v>
      </c>
      <c r="E1191" s="4">
        <v>101</v>
      </c>
      <c r="F1191" s="5" t="s">
        <v>432</v>
      </c>
      <c r="G1191" s="5" t="s">
        <v>3244</v>
      </c>
      <c r="H1191" s="12" t="s">
        <v>92</v>
      </c>
      <c r="I1191" s="12">
        <f t="shared" si="37"/>
        <v>2</v>
      </c>
      <c r="J1191" s="12">
        <v>5</v>
      </c>
      <c r="K1191" s="12">
        <v>2</v>
      </c>
      <c r="L1191" s="12">
        <f t="shared" si="36"/>
        <v>7</v>
      </c>
      <c r="M1191" s="2">
        <v>42982</v>
      </c>
      <c r="N1191" s="16" t="s">
        <v>21</v>
      </c>
      <c r="O1191" s="13" t="s">
        <v>2110</v>
      </c>
      <c r="P1191" s="13" t="s">
        <v>2111</v>
      </c>
      <c r="Q1191" s="11" t="s">
        <v>24</v>
      </c>
      <c r="R1191" s="11" t="s">
        <v>89</v>
      </c>
    </row>
    <row r="1192" spans="1:18" ht="24" x14ac:dyDescent="0.15">
      <c r="A1192" s="11">
        <v>1191</v>
      </c>
      <c r="B1192" s="2" t="s">
        <v>2922</v>
      </c>
      <c r="C1192" s="3" t="s">
        <v>3248</v>
      </c>
      <c r="D1192" s="7">
        <f>VLOOKUP(C1192,[1]圆通全网结算明细!$A:$B,2,0)</f>
        <v>5203784142</v>
      </c>
      <c r="E1192" s="4">
        <v>101</v>
      </c>
      <c r="F1192" s="5" t="s">
        <v>432</v>
      </c>
      <c r="G1192" s="5" t="s">
        <v>3244</v>
      </c>
      <c r="H1192" s="12" t="s">
        <v>92</v>
      </c>
      <c r="I1192" s="12">
        <f t="shared" si="37"/>
        <v>2</v>
      </c>
      <c r="J1192" s="12">
        <v>5</v>
      </c>
      <c r="K1192" s="12">
        <v>2</v>
      </c>
      <c r="L1192" s="12">
        <f t="shared" si="36"/>
        <v>7</v>
      </c>
      <c r="M1192" s="2">
        <v>42982</v>
      </c>
      <c r="N1192" s="16" t="s">
        <v>21</v>
      </c>
      <c r="O1192" s="13" t="s">
        <v>1956</v>
      </c>
      <c r="P1192" s="13" t="s">
        <v>1957</v>
      </c>
      <c r="Q1192" s="11" t="s">
        <v>24</v>
      </c>
      <c r="R1192" s="11" t="s">
        <v>89</v>
      </c>
    </row>
    <row r="1193" spans="1:18" ht="24" x14ac:dyDescent="0.15">
      <c r="A1193" s="11">
        <v>1192</v>
      </c>
      <c r="B1193" s="2" t="s">
        <v>2922</v>
      </c>
      <c r="C1193" s="3" t="s">
        <v>3249</v>
      </c>
      <c r="D1193" s="7">
        <f>VLOOKUP(C1193,[1]圆通全网结算明细!$A:$B,2,0)</f>
        <v>5203773651</v>
      </c>
      <c r="E1193" s="4">
        <v>101</v>
      </c>
      <c r="F1193" s="5" t="s">
        <v>432</v>
      </c>
      <c r="G1193" s="5" t="s">
        <v>3250</v>
      </c>
      <c r="H1193" s="12" t="s">
        <v>516</v>
      </c>
      <c r="I1193" s="12">
        <f t="shared" si="37"/>
        <v>1</v>
      </c>
      <c r="J1193" s="12">
        <v>5</v>
      </c>
      <c r="K1193" s="12">
        <v>2</v>
      </c>
      <c r="L1193" s="12">
        <f t="shared" si="36"/>
        <v>5</v>
      </c>
      <c r="M1193" s="2">
        <v>42982</v>
      </c>
      <c r="N1193" s="16" t="s">
        <v>21</v>
      </c>
      <c r="O1193" s="13" t="s">
        <v>1764</v>
      </c>
      <c r="P1193" s="13" t="s">
        <v>1765</v>
      </c>
      <c r="Q1193" s="11" t="s">
        <v>24</v>
      </c>
      <c r="R1193" s="11" t="s">
        <v>25</v>
      </c>
    </row>
    <row r="1194" spans="1:18" ht="24" x14ac:dyDescent="0.15">
      <c r="A1194" s="11">
        <v>1193</v>
      </c>
      <c r="B1194" s="2" t="s">
        <v>2922</v>
      </c>
      <c r="C1194" s="3" t="s">
        <v>3251</v>
      </c>
      <c r="D1194" s="7">
        <f>VLOOKUP(C1194,[1]圆通全网结算明细!$A:$B,2,0)</f>
        <v>5203697695</v>
      </c>
      <c r="E1194" s="4">
        <v>101</v>
      </c>
      <c r="F1194" s="5" t="s">
        <v>432</v>
      </c>
      <c r="G1194" s="5" t="s">
        <v>3252</v>
      </c>
      <c r="H1194" s="12" t="s">
        <v>92</v>
      </c>
      <c r="I1194" s="12">
        <f t="shared" si="37"/>
        <v>2</v>
      </c>
      <c r="J1194" s="12">
        <v>5</v>
      </c>
      <c r="K1194" s="12">
        <v>2</v>
      </c>
      <c r="L1194" s="12">
        <f t="shared" si="36"/>
        <v>7</v>
      </c>
      <c r="M1194" s="2">
        <v>42982</v>
      </c>
      <c r="N1194" s="16" t="s">
        <v>21</v>
      </c>
      <c r="O1194" s="13" t="s">
        <v>2942</v>
      </c>
      <c r="P1194" s="13" t="s">
        <v>2943</v>
      </c>
      <c r="Q1194" s="11" t="s">
        <v>24</v>
      </c>
      <c r="R1194" s="11" t="s">
        <v>25</v>
      </c>
    </row>
    <row r="1195" spans="1:18" ht="36" x14ac:dyDescent="0.15">
      <c r="A1195" s="11">
        <v>1194</v>
      </c>
      <c r="B1195" s="2" t="s">
        <v>2922</v>
      </c>
      <c r="C1195" s="3" t="s">
        <v>3253</v>
      </c>
      <c r="D1195" s="7">
        <f>VLOOKUP(C1195,[1]圆通全网结算明细!$A:$B,2,0)</f>
        <v>5203699576</v>
      </c>
      <c r="E1195" s="4">
        <v>101</v>
      </c>
      <c r="F1195" s="5" t="s">
        <v>432</v>
      </c>
      <c r="G1195" s="5" t="s">
        <v>3254</v>
      </c>
      <c r="H1195" s="12" t="s">
        <v>163</v>
      </c>
      <c r="I1195" s="12">
        <f t="shared" si="37"/>
        <v>1</v>
      </c>
      <c r="J1195" s="12">
        <v>5</v>
      </c>
      <c r="K1195" s="12">
        <v>2</v>
      </c>
      <c r="L1195" s="12">
        <f t="shared" si="36"/>
        <v>5</v>
      </c>
      <c r="M1195" s="2">
        <v>42982</v>
      </c>
      <c r="N1195" s="16" t="s">
        <v>21</v>
      </c>
      <c r="O1195" s="13" t="s">
        <v>746</v>
      </c>
      <c r="P1195" s="13" t="s">
        <v>747</v>
      </c>
      <c r="Q1195" s="11" t="s">
        <v>24</v>
      </c>
      <c r="R1195" s="11" t="s">
        <v>25</v>
      </c>
    </row>
    <row r="1196" spans="1:18" ht="36" x14ac:dyDescent="0.15">
      <c r="A1196" s="11">
        <v>1195</v>
      </c>
      <c r="B1196" s="2" t="s">
        <v>2922</v>
      </c>
      <c r="C1196" s="3" t="s">
        <v>3255</v>
      </c>
      <c r="D1196" s="7">
        <f>VLOOKUP(C1196,[1]圆通全网结算明细!$A:$B,2,0)</f>
        <v>5203698154</v>
      </c>
      <c r="E1196" s="4">
        <v>101</v>
      </c>
      <c r="F1196" s="5" t="s">
        <v>432</v>
      </c>
      <c r="G1196" s="5" t="s">
        <v>3254</v>
      </c>
      <c r="H1196" s="12" t="s">
        <v>243</v>
      </c>
      <c r="I1196" s="12">
        <f t="shared" si="37"/>
        <v>1</v>
      </c>
      <c r="J1196" s="12">
        <v>5</v>
      </c>
      <c r="K1196" s="12">
        <v>2</v>
      </c>
      <c r="L1196" s="12">
        <f t="shared" si="36"/>
        <v>5</v>
      </c>
      <c r="M1196" s="2">
        <v>42982</v>
      </c>
      <c r="N1196" s="16" t="s">
        <v>21</v>
      </c>
      <c r="O1196" s="13" t="s">
        <v>3256</v>
      </c>
      <c r="P1196" s="13" t="s">
        <v>3257</v>
      </c>
      <c r="Q1196" s="11" t="s">
        <v>24</v>
      </c>
      <c r="R1196" s="11" t="s">
        <v>25</v>
      </c>
    </row>
    <row r="1197" spans="1:18" ht="36" x14ac:dyDescent="0.15">
      <c r="A1197" s="11">
        <v>1196</v>
      </c>
      <c r="B1197" s="2" t="s">
        <v>2922</v>
      </c>
      <c r="C1197" s="3" t="s">
        <v>3258</v>
      </c>
      <c r="D1197" s="7">
        <f>VLOOKUP(C1197,[1]圆通全网结算明细!$A:$B,2,0)</f>
        <v>5203773864</v>
      </c>
      <c r="E1197" s="4">
        <v>101</v>
      </c>
      <c r="F1197" s="5" t="s">
        <v>432</v>
      </c>
      <c r="G1197" s="5" t="s">
        <v>3259</v>
      </c>
      <c r="H1197" s="12" t="s">
        <v>892</v>
      </c>
      <c r="I1197" s="12">
        <f t="shared" si="37"/>
        <v>2</v>
      </c>
      <c r="J1197" s="12">
        <v>5</v>
      </c>
      <c r="K1197" s="12">
        <v>2</v>
      </c>
      <c r="L1197" s="12">
        <f t="shared" si="36"/>
        <v>7</v>
      </c>
      <c r="M1197" s="2">
        <v>42982</v>
      </c>
      <c r="N1197" s="16" t="s">
        <v>21</v>
      </c>
      <c r="O1197" s="13" t="s">
        <v>2321</v>
      </c>
      <c r="P1197" s="13" t="s">
        <v>2322</v>
      </c>
      <c r="Q1197" s="11" t="s">
        <v>24</v>
      </c>
      <c r="R1197" s="11" t="s">
        <v>25</v>
      </c>
    </row>
    <row r="1198" spans="1:18" ht="24" x14ac:dyDescent="0.15">
      <c r="A1198" s="11">
        <v>1197</v>
      </c>
      <c r="B1198" s="2" t="s">
        <v>2922</v>
      </c>
      <c r="C1198" s="3" t="s">
        <v>3260</v>
      </c>
      <c r="D1198" s="7">
        <f>VLOOKUP(C1198,[1]圆通全网结算明细!$A:$B,2,0)</f>
        <v>5203715539</v>
      </c>
      <c r="E1198" s="4">
        <v>101</v>
      </c>
      <c r="F1198" s="5" t="s">
        <v>432</v>
      </c>
      <c r="G1198" s="5" t="s">
        <v>3261</v>
      </c>
      <c r="H1198" s="12" t="s">
        <v>61</v>
      </c>
      <c r="I1198" s="12">
        <f t="shared" si="37"/>
        <v>1</v>
      </c>
      <c r="J1198" s="12">
        <v>5</v>
      </c>
      <c r="K1198" s="12">
        <v>2</v>
      </c>
      <c r="L1198" s="12">
        <f t="shared" si="36"/>
        <v>5</v>
      </c>
      <c r="M1198" s="2">
        <v>42982</v>
      </c>
      <c r="N1198" s="16" t="s">
        <v>21</v>
      </c>
      <c r="O1198" s="13" t="s">
        <v>3147</v>
      </c>
      <c r="P1198" s="13" t="s">
        <v>3148</v>
      </c>
      <c r="Q1198" s="11" t="s">
        <v>24</v>
      </c>
      <c r="R1198" s="11" t="s">
        <v>25</v>
      </c>
    </row>
    <row r="1199" spans="1:18" ht="24" x14ac:dyDescent="0.15">
      <c r="A1199" s="11">
        <v>1198</v>
      </c>
      <c r="B1199" s="2" t="s">
        <v>2922</v>
      </c>
      <c r="C1199" s="3" t="s">
        <v>3262</v>
      </c>
      <c r="D1199" s="7">
        <f>VLOOKUP(C1199,[1]圆通全网结算明细!$A:$B,2,0)</f>
        <v>5203713511</v>
      </c>
      <c r="E1199" s="4">
        <v>101</v>
      </c>
      <c r="F1199" s="5" t="s">
        <v>432</v>
      </c>
      <c r="G1199" s="5" t="s">
        <v>3263</v>
      </c>
      <c r="H1199" s="12" t="s">
        <v>193</v>
      </c>
      <c r="I1199" s="12">
        <f t="shared" si="37"/>
        <v>2</v>
      </c>
      <c r="J1199" s="12">
        <v>5</v>
      </c>
      <c r="K1199" s="12">
        <v>2</v>
      </c>
      <c r="L1199" s="12">
        <f t="shared" si="36"/>
        <v>7</v>
      </c>
      <c r="M1199" s="2">
        <v>42982</v>
      </c>
      <c r="N1199" s="16" t="s">
        <v>21</v>
      </c>
      <c r="O1199" s="13" t="s">
        <v>2291</v>
      </c>
      <c r="P1199" s="13" t="s">
        <v>2292</v>
      </c>
      <c r="Q1199" s="11" t="s">
        <v>24</v>
      </c>
      <c r="R1199" s="11" t="s">
        <v>25</v>
      </c>
    </row>
    <row r="1200" spans="1:18" ht="24" x14ac:dyDescent="0.15">
      <c r="A1200" s="11">
        <v>1199</v>
      </c>
      <c r="B1200" s="2" t="s">
        <v>2922</v>
      </c>
      <c r="C1200" s="3" t="s">
        <v>3264</v>
      </c>
      <c r="D1200" s="7">
        <f>VLOOKUP(C1200,[1]圆通全网结算明细!$A:$B,2,0)</f>
        <v>5203717463</v>
      </c>
      <c r="E1200" s="4">
        <v>101</v>
      </c>
      <c r="F1200" s="5" t="s">
        <v>18</v>
      </c>
      <c r="G1200" s="5" t="s">
        <v>3265</v>
      </c>
      <c r="H1200" s="12" t="s">
        <v>468</v>
      </c>
      <c r="I1200" s="12">
        <f t="shared" si="37"/>
        <v>3</v>
      </c>
      <c r="J1200" s="12">
        <v>5</v>
      </c>
      <c r="K1200" s="12">
        <v>2</v>
      </c>
      <c r="L1200" s="12">
        <f t="shared" si="36"/>
        <v>9</v>
      </c>
      <c r="M1200" s="2">
        <v>42982</v>
      </c>
      <c r="N1200" s="16" t="s">
        <v>21</v>
      </c>
      <c r="O1200" s="13" t="s">
        <v>3052</v>
      </c>
      <c r="P1200" s="13" t="s">
        <v>3053</v>
      </c>
      <c r="Q1200" s="11" t="s">
        <v>24</v>
      </c>
      <c r="R1200" s="11" t="s">
        <v>25</v>
      </c>
    </row>
    <row r="1201" spans="1:18" ht="24" x14ac:dyDescent="0.15">
      <c r="A1201" s="11">
        <v>1200</v>
      </c>
      <c r="B1201" s="2" t="s">
        <v>2922</v>
      </c>
      <c r="C1201" s="3" t="s">
        <v>3266</v>
      </c>
      <c r="D1201" s="7">
        <f>VLOOKUP(C1201,[1]圆通全网结算明细!$A:$B,2,0)</f>
        <v>5203701429</v>
      </c>
      <c r="E1201" s="4">
        <v>101</v>
      </c>
      <c r="F1201" s="5" t="s">
        <v>444</v>
      </c>
      <c r="G1201" s="5" t="s">
        <v>3267</v>
      </c>
      <c r="H1201" s="12" t="s">
        <v>333</v>
      </c>
      <c r="I1201" s="12">
        <f t="shared" si="37"/>
        <v>1</v>
      </c>
      <c r="J1201" s="12">
        <v>5</v>
      </c>
      <c r="K1201" s="12">
        <v>2</v>
      </c>
      <c r="L1201" s="12">
        <f t="shared" si="36"/>
        <v>5</v>
      </c>
      <c r="M1201" s="2">
        <v>42982</v>
      </c>
      <c r="N1201" s="16" t="s">
        <v>21</v>
      </c>
      <c r="O1201" s="13" t="s">
        <v>875</v>
      </c>
      <c r="P1201" s="13" t="s">
        <v>876</v>
      </c>
      <c r="Q1201" s="11" t="s">
        <v>24</v>
      </c>
      <c r="R1201" s="11" t="s">
        <v>89</v>
      </c>
    </row>
    <row r="1202" spans="1:18" ht="24" x14ac:dyDescent="0.15">
      <c r="A1202" s="11">
        <v>1201</v>
      </c>
      <c r="B1202" s="2" t="s">
        <v>2922</v>
      </c>
      <c r="C1202" s="3" t="s">
        <v>3268</v>
      </c>
      <c r="D1202" s="7">
        <f>VLOOKUP(C1202,[1]圆通全网结算明细!$A:$B,2,0)</f>
        <v>5203726695</v>
      </c>
      <c r="E1202" s="4">
        <v>101</v>
      </c>
      <c r="F1202" s="5" t="s">
        <v>444</v>
      </c>
      <c r="G1202" s="5" t="s">
        <v>3269</v>
      </c>
      <c r="H1202" s="12" t="s">
        <v>1502</v>
      </c>
      <c r="I1202" s="12">
        <f t="shared" si="37"/>
        <v>2</v>
      </c>
      <c r="J1202" s="12">
        <v>5</v>
      </c>
      <c r="K1202" s="12">
        <v>2</v>
      </c>
      <c r="L1202" s="12">
        <f t="shared" si="36"/>
        <v>7</v>
      </c>
      <c r="M1202" s="2">
        <v>42982</v>
      </c>
      <c r="N1202" s="16" t="s">
        <v>21</v>
      </c>
      <c r="O1202" s="13" t="s">
        <v>2950</v>
      </c>
      <c r="P1202" s="13" t="s">
        <v>2951</v>
      </c>
      <c r="Q1202" s="11" t="s">
        <v>24</v>
      </c>
      <c r="R1202" s="11" t="s">
        <v>25</v>
      </c>
    </row>
    <row r="1203" spans="1:18" ht="24" x14ac:dyDescent="0.15">
      <c r="A1203" s="11">
        <v>1202</v>
      </c>
      <c r="B1203" s="2" t="s">
        <v>2922</v>
      </c>
      <c r="C1203" s="3" t="s">
        <v>3270</v>
      </c>
      <c r="D1203" s="7">
        <f>VLOOKUP(C1203,[1]圆通全网结算明细!$A:$B,2,0)</f>
        <v>5203679865</v>
      </c>
      <c r="E1203" s="4">
        <v>101</v>
      </c>
      <c r="F1203" s="5" t="s">
        <v>444</v>
      </c>
      <c r="G1203" s="5" t="s">
        <v>3271</v>
      </c>
      <c r="H1203" s="12" t="s">
        <v>1136</v>
      </c>
      <c r="I1203" s="12">
        <f t="shared" si="37"/>
        <v>3</v>
      </c>
      <c r="J1203" s="12">
        <v>5</v>
      </c>
      <c r="K1203" s="12">
        <v>2</v>
      </c>
      <c r="L1203" s="12">
        <f t="shared" si="36"/>
        <v>9</v>
      </c>
      <c r="M1203" s="2">
        <v>42982</v>
      </c>
      <c r="N1203" s="16" t="s">
        <v>21</v>
      </c>
      <c r="O1203" s="13" t="s">
        <v>3272</v>
      </c>
      <c r="P1203" s="13" t="s">
        <v>3273</v>
      </c>
      <c r="Q1203" s="11" t="s">
        <v>24</v>
      </c>
      <c r="R1203" s="11" t="s">
        <v>25</v>
      </c>
    </row>
    <row r="1204" spans="1:18" ht="24" x14ac:dyDescent="0.15">
      <c r="A1204" s="11">
        <v>1203</v>
      </c>
      <c r="B1204" s="2" t="s">
        <v>2922</v>
      </c>
      <c r="C1204" s="3" t="s">
        <v>3274</v>
      </c>
      <c r="D1204" s="7">
        <f>VLOOKUP(C1204,[1]圆通全网结算明细!$A:$B,2,0)</f>
        <v>5203758710</v>
      </c>
      <c r="E1204" s="4">
        <v>101</v>
      </c>
      <c r="F1204" s="5" t="s">
        <v>444</v>
      </c>
      <c r="G1204" s="5" t="s">
        <v>3275</v>
      </c>
      <c r="H1204" s="12" t="s">
        <v>92</v>
      </c>
      <c r="I1204" s="12">
        <f t="shared" si="37"/>
        <v>2</v>
      </c>
      <c r="J1204" s="12">
        <v>5</v>
      </c>
      <c r="K1204" s="12">
        <v>2</v>
      </c>
      <c r="L1204" s="12">
        <f t="shared" si="36"/>
        <v>7</v>
      </c>
      <c r="M1204" s="2">
        <v>42982</v>
      </c>
      <c r="N1204" s="16" t="s">
        <v>21</v>
      </c>
      <c r="O1204" s="13" t="s">
        <v>2291</v>
      </c>
      <c r="P1204" s="13" t="s">
        <v>2292</v>
      </c>
      <c r="Q1204" s="11" t="s">
        <v>24</v>
      </c>
      <c r="R1204" s="11" t="s">
        <v>25</v>
      </c>
    </row>
    <row r="1205" spans="1:18" ht="36" x14ac:dyDescent="0.15">
      <c r="A1205" s="11">
        <v>1204</v>
      </c>
      <c r="B1205" s="2" t="s">
        <v>2922</v>
      </c>
      <c r="C1205" s="3" t="s">
        <v>3276</v>
      </c>
      <c r="D1205" s="7">
        <f>VLOOKUP(C1205,[1]圆通全网结算明细!$A:$B,2,0)</f>
        <v>5203715564</v>
      </c>
      <c r="E1205" s="4">
        <v>101</v>
      </c>
      <c r="F1205" s="5" t="s">
        <v>444</v>
      </c>
      <c r="G1205" s="5" t="s">
        <v>3277</v>
      </c>
      <c r="H1205" s="12" t="s">
        <v>41</v>
      </c>
      <c r="I1205" s="12">
        <f t="shared" si="37"/>
        <v>2</v>
      </c>
      <c r="J1205" s="12">
        <v>5</v>
      </c>
      <c r="K1205" s="12">
        <v>2</v>
      </c>
      <c r="L1205" s="12">
        <f t="shared" si="36"/>
        <v>7</v>
      </c>
      <c r="M1205" s="2">
        <v>42982</v>
      </c>
      <c r="N1205" s="16" t="s">
        <v>21</v>
      </c>
      <c r="O1205" s="13" t="s">
        <v>1652</v>
      </c>
      <c r="P1205" s="13" t="s">
        <v>1653</v>
      </c>
      <c r="Q1205" s="11" t="s">
        <v>24</v>
      </c>
      <c r="R1205" s="11" t="s">
        <v>25</v>
      </c>
    </row>
    <row r="1206" spans="1:18" ht="24" x14ac:dyDescent="0.15">
      <c r="A1206" s="11">
        <v>1205</v>
      </c>
      <c r="B1206" s="2" t="s">
        <v>2922</v>
      </c>
      <c r="C1206" s="3" t="s">
        <v>3278</v>
      </c>
      <c r="D1206" s="7">
        <f>VLOOKUP(C1206,[1]圆通全网结算明细!$A:$B,2,0)</f>
        <v>5203806973</v>
      </c>
      <c r="E1206" s="4">
        <v>101</v>
      </c>
      <c r="F1206" s="5" t="s">
        <v>444</v>
      </c>
      <c r="G1206" s="5" t="s">
        <v>3279</v>
      </c>
      <c r="H1206" s="12" t="s">
        <v>330</v>
      </c>
      <c r="I1206" s="12">
        <f t="shared" si="37"/>
        <v>3</v>
      </c>
      <c r="J1206" s="12">
        <v>5</v>
      </c>
      <c r="K1206" s="12">
        <v>2</v>
      </c>
      <c r="L1206" s="12">
        <f t="shared" si="36"/>
        <v>9</v>
      </c>
      <c r="M1206" s="2">
        <v>42982</v>
      </c>
      <c r="N1206" s="16" t="s">
        <v>21</v>
      </c>
      <c r="O1206" s="13" t="s">
        <v>72</v>
      </c>
      <c r="P1206" s="13" t="s">
        <v>73</v>
      </c>
      <c r="Q1206" s="11" t="s">
        <v>24</v>
      </c>
      <c r="R1206" s="11" t="s">
        <v>25</v>
      </c>
    </row>
    <row r="1207" spans="1:18" ht="24" x14ac:dyDescent="0.15">
      <c r="A1207" s="11">
        <v>1206</v>
      </c>
      <c r="B1207" s="2" t="s">
        <v>2922</v>
      </c>
      <c r="C1207" s="3" t="s">
        <v>3280</v>
      </c>
      <c r="D1207" s="7">
        <f>VLOOKUP(C1207,[1]圆通全网结算明细!$A:$B,2,0)</f>
        <v>5203727560</v>
      </c>
      <c r="E1207" s="4">
        <v>101</v>
      </c>
      <c r="F1207" s="5" t="s">
        <v>444</v>
      </c>
      <c r="G1207" s="5" t="s">
        <v>3281</v>
      </c>
      <c r="H1207" s="12" t="s">
        <v>552</v>
      </c>
      <c r="I1207" s="12">
        <f t="shared" si="37"/>
        <v>1</v>
      </c>
      <c r="J1207" s="12">
        <v>5</v>
      </c>
      <c r="K1207" s="12">
        <v>2</v>
      </c>
      <c r="L1207" s="12">
        <f t="shared" si="36"/>
        <v>5</v>
      </c>
      <c r="M1207" s="2">
        <v>42982</v>
      </c>
      <c r="N1207" s="16" t="s">
        <v>21</v>
      </c>
      <c r="O1207" s="13" t="s">
        <v>257</v>
      </c>
      <c r="P1207" s="13" t="s">
        <v>258</v>
      </c>
      <c r="Q1207" s="11" t="s">
        <v>24</v>
      </c>
      <c r="R1207" s="11" t="s">
        <v>25</v>
      </c>
    </row>
    <row r="1208" spans="1:18" ht="24" x14ac:dyDescent="0.15">
      <c r="A1208" s="11">
        <v>1207</v>
      </c>
      <c r="B1208" s="2" t="s">
        <v>2922</v>
      </c>
      <c r="C1208" s="3" t="s">
        <v>3282</v>
      </c>
      <c r="D1208" s="7">
        <f>VLOOKUP(C1208,[1]圆通全网结算明细!$A:$B,2,0)</f>
        <v>5203802954</v>
      </c>
      <c r="E1208" s="4">
        <v>101</v>
      </c>
      <c r="F1208" s="5" t="s">
        <v>444</v>
      </c>
      <c r="G1208" s="5" t="s">
        <v>3283</v>
      </c>
      <c r="H1208" s="12" t="s">
        <v>287</v>
      </c>
      <c r="I1208" s="12">
        <f t="shared" si="37"/>
        <v>2</v>
      </c>
      <c r="J1208" s="12">
        <v>5</v>
      </c>
      <c r="K1208" s="12">
        <v>2</v>
      </c>
      <c r="L1208" s="12">
        <f t="shared" si="36"/>
        <v>7</v>
      </c>
      <c r="M1208" s="2">
        <v>42982</v>
      </c>
      <c r="N1208" s="16" t="s">
        <v>21</v>
      </c>
      <c r="O1208" s="13" t="s">
        <v>146</v>
      </c>
      <c r="P1208" s="13" t="s">
        <v>147</v>
      </c>
      <c r="Q1208" s="11" t="s">
        <v>24</v>
      </c>
      <c r="R1208" s="11" t="s">
        <v>89</v>
      </c>
    </row>
    <row r="1209" spans="1:18" ht="24" x14ac:dyDescent="0.15">
      <c r="A1209" s="11">
        <v>1208</v>
      </c>
      <c r="B1209" s="2" t="s">
        <v>2922</v>
      </c>
      <c r="C1209" s="3" t="s">
        <v>3284</v>
      </c>
      <c r="D1209" s="7">
        <f>VLOOKUP(C1209,[1]圆通全网结算明细!$A:$B,2,0)</f>
        <v>5203797682</v>
      </c>
      <c r="E1209" s="4">
        <v>101</v>
      </c>
      <c r="F1209" s="5" t="s">
        <v>444</v>
      </c>
      <c r="G1209" s="5" t="s">
        <v>3285</v>
      </c>
      <c r="H1209" s="12" t="s">
        <v>81</v>
      </c>
      <c r="I1209" s="12">
        <f t="shared" si="37"/>
        <v>2</v>
      </c>
      <c r="J1209" s="12">
        <v>5</v>
      </c>
      <c r="K1209" s="12">
        <v>2</v>
      </c>
      <c r="L1209" s="12">
        <f t="shared" si="36"/>
        <v>7</v>
      </c>
      <c r="M1209" s="2">
        <v>42982</v>
      </c>
      <c r="N1209" s="16" t="s">
        <v>21</v>
      </c>
      <c r="O1209" s="13" t="s">
        <v>423</v>
      </c>
      <c r="P1209" s="13" t="s">
        <v>424</v>
      </c>
      <c r="Q1209" s="11" t="s">
        <v>24</v>
      </c>
      <c r="R1209" s="11" t="s">
        <v>25</v>
      </c>
    </row>
    <row r="1210" spans="1:18" ht="24" x14ac:dyDescent="0.15">
      <c r="A1210" s="11">
        <v>1209</v>
      </c>
      <c r="B1210" s="2" t="s">
        <v>2922</v>
      </c>
      <c r="C1210" s="3" t="s">
        <v>3286</v>
      </c>
      <c r="D1210" s="7">
        <f>VLOOKUP(C1210,[1]圆通全网结算明细!$A:$B,2,0)</f>
        <v>5203993030</v>
      </c>
      <c r="E1210" s="4">
        <v>101</v>
      </c>
      <c r="F1210" s="5" t="s">
        <v>262</v>
      </c>
      <c r="G1210" s="5" t="s">
        <v>3287</v>
      </c>
      <c r="H1210" s="12" t="s">
        <v>2971</v>
      </c>
      <c r="I1210" s="12">
        <f t="shared" si="37"/>
        <v>4</v>
      </c>
      <c r="J1210" s="12">
        <v>5</v>
      </c>
      <c r="K1210" s="12">
        <v>2</v>
      </c>
      <c r="L1210" s="12">
        <f t="shared" si="36"/>
        <v>11</v>
      </c>
      <c r="M1210" s="2">
        <v>42982</v>
      </c>
      <c r="N1210" s="16" t="s">
        <v>21</v>
      </c>
      <c r="O1210" s="13" t="s">
        <v>1182</v>
      </c>
      <c r="P1210" s="13" t="s">
        <v>1183</v>
      </c>
      <c r="Q1210" s="11" t="s">
        <v>24</v>
      </c>
      <c r="R1210" s="11" t="s">
        <v>89</v>
      </c>
    </row>
    <row r="1211" spans="1:18" ht="24" x14ac:dyDescent="0.15">
      <c r="A1211" s="11">
        <v>1210</v>
      </c>
      <c r="B1211" s="2" t="s">
        <v>2922</v>
      </c>
      <c r="C1211" s="3" t="s">
        <v>3288</v>
      </c>
      <c r="D1211" s="7">
        <f>VLOOKUP(C1211,[1]圆通全网结算明细!$A:$B,2,0)</f>
        <v>5203764830</v>
      </c>
      <c r="E1211" s="4">
        <v>101</v>
      </c>
      <c r="F1211" s="5" t="s">
        <v>262</v>
      </c>
      <c r="G1211" s="5" t="s">
        <v>3289</v>
      </c>
      <c r="H1211" s="12" t="s">
        <v>3002</v>
      </c>
      <c r="I1211" s="12">
        <f t="shared" si="37"/>
        <v>4</v>
      </c>
      <c r="J1211" s="12">
        <v>5</v>
      </c>
      <c r="K1211" s="12">
        <v>2</v>
      </c>
      <c r="L1211" s="12">
        <f t="shared" si="36"/>
        <v>11</v>
      </c>
      <c r="M1211" s="2">
        <v>42982</v>
      </c>
      <c r="N1211" s="16" t="s">
        <v>21</v>
      </c>
      <c r="O1211" s="13" t="s">
        <v>1182</v>
      </c>
      <c r="P1211" s="13" t="s">
        <v>1183</v>
      </c>
      <c r="Q1211" s="11" t="s">
        <v>24</v>
      </c>
      <c r="R1211" s="11" t="s">
        <v>25</v>
      </c>
    </row>
    <row r="1212" spans="1:18" ht="24" x14ac:dyDescent="0.15">
      <c r="A1212" s="11">
        <v>1211</v>
      </c>
      <c r="B1212" s="2" t="s">
        <v>2922</v>
      </c>
      <c r="C1212" s="3" t="s">
        <v>3290</v>
      </c>
      <c r="D1212" s="7">
        <f>VLOOKUP(C1212,[1]圆通全网结算明细!$A:$B,2,0)</f>
        <v>5203802439</v>
      </c>
      <c r="E1212" s="4">
        <v>101</v>
      </c>
      <c r="F1212" s="5" t="s">
        <v>262</v>
      </c>
      <c r="G1212" s="5" t="s">
        <v>3291</v>
      </c>
      <c r="H1212" s="12" t="s">
        <v>782</v>
      </c>
      <c r="I1212" s="12">
        <f t="shared" si="37"/>
        <v>1</v>
      </c>
      <c r="J1212" s="12">
        <v>5</v>
      </c>
      <c r="K1212" s="12">
        <v>2</v>
      </c>
      <c r="L1212" s="12">
        <f t="shared" si="36"/>
        <v>5</v>
      </c>
      <c r="M1212" s="2">
        <v>42982</v>
      </c>
      <c r="N1212" s="16" t="s">
        <v>21</v>
      </c>
      <c r="O1212" s="13" t="s">
        <v>3292</v>
      </c>
      <c r="P1212" s="13" t="s">
        <v>3293</v>
      </c>
      <c r="Q1212" s="11" t="s">
        <v>24</v>
      </c>
      <c r="R1212" s="11" t="s">
        <v>89</v>
      </c>
    </row>
    <row r="1213" spans="1:18" ht="36" x14ac:dyDescent="0.15">
      <c r="A1213" s="11">
        <v>1212</v>
      </c>
      <c r="B1213" s="2" t="s">
        <v>2922</v>
      </c>
      <c r="C1213" s="3" t="s">
        <v>3294</v>
      </c>
      <c r="D1213" s="7">
        <f>VLOOKUP(C1213,[1]圆通全网结算明细!$A:$B,2,0)</f>
        <v>5203771198</v>
      </c>
      <c r="E1213" s="4">
        <v>101</v>
      </c>
      <c r="F1213" s="5" t="s">
        <v>39</v>
      </c>
      <c r="G1213" s="5" t="s">
        <v>3295</v>
      </c>
      <c r="H1213" s="12" t="s">
        <v>492</v>
      </c>
      <c r="I1213" s="12">
        <f t="shared" si="37"/>
        <v>1</v>
      </c>
      <c r="J1213" s="12">
        <v>5</v>
      </c>
      <c r="K1213" s="12">
        <v>2</v>
      </c>
      <c r="L1213" s="12">
        <f t="shared" si="36"/>
        <v>5</v>
      </c>
      <c r="M1213" s="2">
        <v>42982</v>
      </c>
      <c r="N1213" s="16" t="s">
        <v>21</v>
      </c>
      <c r="O1213" s="13" t="s">
        <v>3292</v>
      </c>
      <c r="P1213" s="13" t="s">
        <v>3293</v>
      </c>
      <c r="Q1213" s="11" t="s">
        <v>24</v>
      </c>
      <c r="R1213" s="11" t="s">
        <v>89</v>
      </c>
    </row>
    <row r="1214" spans="1:18" ht="36" x14ac:dyDescent="0.15">
      <c r="A1214" s="11">
        <v>1213</v>
      </c>
      <c r="B1214" s="2" t="s">
        <v>2922</v>
      </c>
      <c r="C1214" s="3" t="s">
        <v>3296</v>
      </c>
      <c r="D1214" s="7">
        <f>VLOOKUP(C1214,[1]圆通全网结算明细!$A:$B,2,0)</f>
        <v>5203775117</v>
      </c>
      <c r="E1214" s="4">
        <v>101</v>
      </c>
      <c r="F1214" s="5" t="s">
        <v>149</v>
      </c>
      <c r="G1214" s="5" t="s">
        <v>3297</v>
      </c>
      <c r="H1214" s="12" t="s">
        <v>3298</v>
      </c>
      <c r="I1214" s="12">
        <f t="shared" si="37"/>
        <v>5</v>
      </c>
      <c r="J1214" s="12">
        <v>5</v>
      </c>
      <c r="K1214" s="12">
        <v>2</v>
      </c>
      <c r="L1214" s="12">
        <f t="shared" si="36"/>
        <v>13</v>
      </c>
      <c r="M1214" s="2">
        <v>42982</v>
      </c>
      <c r="N1214" s="16" t="s">
        <v>21</v>
      </c>
      <c r="O1214" s="13" t="s">
        <v>72</v>
      </c>
      <c r="P1214" s="13" t="s">
        <v>73</v>
      </c>
      <c r="Q1214" s="11" t="s">
        <v>24</v>
      </c>
      <c r="R1214" s="11" t="s">
        <v>25</v>
      </c>
    </row>
    <row r="1215" spans="1:18" ht="24" x14ac:dyDescent="0.15">
      <c r="A1215" s="11">
        <v>1214</v>
      </c>
      <c r="B1215" s="2" t="s">
        <v>2922</v>
      </c>
      <c r="C1215" s="3" t="s">
        <v>3299</v>
      </c>
      <c r="D1215" s="7">
        <f>VLOOKUP(C1215,[1]圆通全网结算明细!$A:$B,2,0)</f>
        <v>5203797740</v>
      </c>
      <c r="E1215" s="4">
        <v>101</v>
      </c>
      <c r="F1215" s="5" t="s">
        <v>262</v>
      </c>
      <c r="G1215" s="5" t="s">
        <v>3300</v>
      </c>
      <c r="H1215" s="12" t="s">
        <v>1469</v>
      </c>
      <c r="I1215" s="12">
        <f t="shared" si="37"/>
        <v>3</v>
      </c>
      <c r="J1215" s="12">
        <v>5</v>
      </c>
      <c r="K1215" s="12">
        <v>2</v>
      </c>
      <c r="L1215" s="12">
        <f t="shared" si="36"/>
        <v>9</v>
      </c>
      <c r="M1215" s="2">
        <v>42982</v>
      </c>
      <c r="N1215" s="16" t="s">
        <v>21</v>
      </c>
      <c r="O1215" s="13" t="s">
        <v>2924</v>
      </c>
      <c r="P1215" s="13" t="s">
        <v>2925</v>
      </c>
      <c r="Q1215" s="11" t="s">
        <v>24</v>
      </c>
      <c r="R1215" s="11" t="s">
        <v>25</v>
      </c>
    </row>
    <row r="1216" spans="1:18" ht="24" x14ac:dyDescent="0.15">
      <c r="A1216" s="11">
        <v>1215</v>
      </c>
      <c r="B1216" s="2" t="s">
        <v>2922</v>
      </c>
      <c r="C1216" s="3" t="s">
        <v>3301</v>
      </c>
      <c r="D1216" s="7">
        <f>VLOOKUP(C1216,[1]圆通全网结算明细!$A:$B,2,0)</f>
        <v>5203706314</v>
      </c>
      <c r="E1216" s="4">
        <v>101</v>
      </c>
      <c r="F1216" s="5" t="s">
        <v>153</v>
      </c>
      <c r="G1216" s="5" t="s">
        <v>3302</v>
      </c>
      <c r="H1216" s="12" t="s">
        <v>1371</v>
      </c>
      <c r="I1216" s="12">
        <f t="shared" si="37"/>
        <v>3</v>
      </c>
      <c r="J1216" s="12">
        <v>5</v>
      </c>
      <c r="K1216" s="12">
        <v>2</v>
      </c>
      <c r="L1216" s="12">
        <f t="shared" si="36"/>
        <v>9</v>
      </c>
      <c r="M1216" s="2">
        <v>42982</v>
      </c>
      <c r="N1216" s="16" t="s">
        <v>21</v>
      </c>
      <c r="O1216" s="13" t="s">
        <v>469</v>
      </c>
      <c r="P1216" s="13" t="s">
        <v>470</v>
      </c>
      <c r="Q1216" s="11" t="s">
        <v>24</v>
      </c>
      <c r="R1216" s="11" t="s">
        <v>89</v>
      </c>
    </row>
    <row r="1217" spans="1:18" ht="24" x14ac:dyDescent="0.15">
      <c r="A1217" s="11">
        <v>1216</v>
      </c>
      <c r="B1217" s="2" t="s">
        <v>2922</v>
      </c>
      <c r="C1217" s="3" t="s">
        <v>3303</v>
      </c>
      <c r="D1217" s="7">
        <f>VLOOKUP(C1217,[1]圆通全网结算明细!$A:$B,2,0)</f>
        <v>5203773828</v>
      </c>
      <c r="E1217" s="4">
        <v>101</v>
      </c>
      <c r="F1217" s="5" t="s">
        <v>153</v>
      </c>
      <c r="G1217" s="5" t="s">
        <v>3304</v>
      </c>
      <c r="H1217" s="12" t="s">
        <v>3068</v>
      </c>
      <c r="I1217" s="12">
        <f t="shared" si="37"/>
        <v>3</v>
      </c>
      <c r="J1217" s="12">
        <v>5</v>
      </c>
      <c r="K1217" s="12">
        <v>2</v>
      </c>
      <c r="L1217" s="12">
        <f t="shared" si="36"/>
        <v>9</v>
      </c>
      <c r="M1217" s="2">
        <v>42982</v>
      </c>
      <c r="N1217" s="16" t="s">
        <v>21</v>
      </c>
      <c r="O1217" s="13" t="s">
        <v>1435</v>
      </c>
      <c r="P1217" s="13" t="s">
        <v>1436</v>
      </c>
      <c r="Q1217" s="11" t="s">
        <v>24</v>
      </c>
      <c r="R1217" s="11" t="s">
        <v>89</v>
      </c>
    </row>
    <row r="1218" spans="1:18" ht="24" x14ac:dyDescent="0.15">
      <c r="A1218" s="11">
        <v>1217</v>
      </c>
      <c r="B1218" s="2" t="s">
        <v>2922</v>
      </c>
      <c r="C1218" s="3" t="s">
        <v>3305</v>
      </c>
      <c r="D1218" s="7">
        <f>VLOOKUP(C1218,[1]圆通全网结算明细!$A:$B,2,0)</f>
        <v>5203689528</v>
      </c>
      <c r="E1218" s="4">
        <v>101</v>
      </c>
      <c r="F1218" s="5" t="s">
        <v>153</v>
      </c>
      <c r="G1218" s="5" t="s">
        <v>3306</v>
      </c>
      <c r="H1218" s="12" t="s">
        <v>237</v>
      </c>
      <c r="I1218" s="12">
        <f t="shared" si="37"/>
        <v>2</v>
      </c>
      <c r="J1218" s="12">
        <v>5</v>
      </c>
      <c r="K1218" s="12">
        <v>2</v>
      </c>
      <c r="L1218" s="12">
        <f t="shared" ref="L1218:L1281" si="38">J1218+(I1218-1)*K1218</f>
        <v>7</v>
      </c>
      <c r="M1218" s="2">
        <v>42982</v>
      </c>
      <c r="N1218" s="16" t="s">
        <v>7145</v>
      </c>
      <c r="O1218" s="13" t="s">
        <v>87</v>
      </c>
      <c r="P1218" s="13" t="s">
        <v>88</v>
      </c>
      <c r="Q1218" s="11" t="s">
        <v>24</v>
      </c>
      <c r="R1218" s="11" t="s">
        <v>89</v>
      </c>
    </row>
    <row r="1219" spans="1:18" ht="24" x14ac:dyDescent="0.15">
      <c r="A1219" s="11">
        <v>1218</v>
      </c>
      <c r="B1219" s="2" t="s">
        <v>2922</v>
      </c>
      <c r="C1219" s="3" t="s">
        <v>3307</v>
      </c>
      <c r="D1219" s="7">
        <f>VLOOKUP(C1219,[1]圆通全网结算明细!$A:$B,2,0)</f>
        <v>5203750319</v>
      </c>
      <c r="E1219" s="4">
        <v>101</v>
      </c>
      <c r="F1219" s="5" t="s">
        <v>444</v>
      </c>
      <c r="G1219" s="5" t="s">
        <v>3308</v>
      </c>
      <c r="H1219" s="12" t="s">
        <v>1587</v>
      </c>
      <c r="I1219" s="12">
        <f t="shared" ref="I1219:I1282" si="39">CEILING(H1219,1)</f>
        <v>2</v>
      </c>
      <c r="J1219" s="12">
        <v>5</v>
      </c>
      <c r="K1219" s="12">
        <v>2</v>
      </c>
      <c r="L1219" s="12">
        <f t="shared" si="38"/>
        <v>7</v>
      </c>
      <c r="M1219" s="2">
        <v>42982</v>
      </c>
      <c r="N1219" s="16" t="s">
        <v>21</v>
      </c>
      <c r="O1219" s="13" t="s">
        <v>875</v>
      </c>
      <c r="P1219" s="13" t="s">
        <v>876</v>
      </c>
      <c r="Q1219" s="11" t="s">
        <v>24</v>
      </c>
      <c r="R1219" s="11" t="s">
        <v>25</v>
      </c>
    </row>
    <row r="1220" spans="1:18" ht="24" x14ac:dyDescent="0.15">
      <c r="A1220" s="11">
        <v>1219</v>
      </c>
      <c r="B1220" s="2" t="s">
        <v>2922</v>
      </c>
      <c r="C1220" s="3" t="s">
        <v>3309</v>
      </c>
      <c r="D1220" s="7">
        <f>VLOOKUP(C1220,[1]圆通全网结算明细!$A:$B,2,0)</f>
        <v>5203758866</v>
      </c>
      <c r="E1220" s="4">
        <v>101</v>
      </c>
      <c r="F1220" s="5" t="s">
        <v>262</v>
      </c>
      <c r="G1220" s="5" t="s">
        <v>3310</v>
      </c>
      <c r="H1220" s="12" t="s">
        <v>2989</v>
      </c>
      <c r="I1220" s="12">
        <f t="shared" si="39"/>
        <v>4</v>
      </c>
      <c r="J1220" s="12">
        <v>5</v>
      </c>
      <c r="K1220" s="12">
        <v>2</v>
      </c>
      <c r="L1220" s="12">
        <f t="shared" si="38"/>
        <v>11</v>
      </c>
      <c r="M1220" s="2">
        <v>42982</v>
      </c>
      <c r="N1220" s="16" t="s">
        <v>21</v>
      </c>
      <c r="O1220" s="13" t="s">
        <v>1992</v>
      </c>
      <c r="P1220" s="13" t="s">
        <v>1993</v>
      </c>
      <c r="Q1220" s="11" t="s">
        <v>24</v>
      </c>
      <c r="R1220" s="11" t="s">
        <v>89</v>
      </c>
    </row>
    <row r="1221" spans="1:18" ht="24" x14ac:dyDescent="0.15">
      <c r="A1221" s="11">
        <v>1220</v>
      </c>
      <c r="B1221" s="2" t="s">
        <v>2922</v>
      </c>
      <c r="C1221" s="3" t="s">
        <v>3311</v>
      </c>
      <c r="D1221" s="7">
        <f>VLOOKUP(C1221,[1]圆通全网结算明细!$A:$B,2,0)</f>
        <v>5203705629</v>
      </c>
      <c r="E1221" s="4">
        <v>101</v>
      </c>
      <c r="F1221" s="5" t="s">
        <v>262</v>
      </c>
      <c r="G1221" s="5" t="s">
        <v>3312</v>
      </c>
      <c r="H1221" s="12" t="s">
        <v>1714</v>
      </c>
      <c r="I1221" s="12">
        <f t="shared" si="39"/>
        <v>3</v>
      </c>
      <c r="J1221" s="12">
        <v>5</v>
      </c>
      <c r="K1221" s="12">
        <v>2</v>
      </c>
      <c r="L1221" s="12">
        <f t="shared" si="38"/>
        <v>9</v>
      </c>
      <c r="M1221" s="2">
        <v>42982</v>
      </c>
      <c r="N1221" s="16" t="s">
        <v>21</v>
      </c>
      <c r="O1221" s="13" t="s">
        <v>2924</v>
      </c>
      <c r="P1221" s="13" t="s">
        <v>2925</v>
      </c>
      <c r="Q1221" s="11" t="s">
        <v>24</v>
      </c>
      <c r="R1221" s="11" t="s">
        <v>89</v>
      </c>
    </row>
    <row r="1222" spans="1:18" ht="24" x14ac:dyDescent="0.15">
      <c r="A1222" s="11">
        <v>1221</v>
      </c>
      <c r="B1222" s="2" t="s">
        <v>2922</v>
      </c>
      <c r="C1222" s="3" t="s">
        <v>3313</v>
      </c>
      <c r="D1222" s="7">
        <f>VLOOKUP(C1222,[1]圆通全网结算明细!$A:$B,2,0)</f>
        <v>5203771521</v>
      </c>
      <c r="E1222" s="4">
        <v>101</v>
      </c>
      <c r="F1222" s="5" t="s">
        <v>262</v>
      </c>
      <c r="G1222" s="5" t="s">
        <v>3314</v>
      </c>
      <c r="H1222" s="12" t="s">
        <v>3002</v>
      </c>
      <c r="I1222" s="12">
        <f t="shared" si="39"/>
        <v>4</v>
      </c>
      <c r="J1222" s="12">
        <v>5</v>
      </c>
      <c r="K1222" s="12">
        <v>2</v>
      </c>
      <c r="L1222" s="12">
        <f t="shared" si="38"/>
        <v>11</v>
      </c>
      <c r="M1222" s="2">
        <v>42982</v>
      </c>
      <c r="N1222" s="16" t="s">
        <v>21</v>
      </c>
      <c r="O1222" s="13" t="s">
        <v>1182</v>
      </c>
      <c r="P1222" s="13" t="s">
        <v>1183</v>
      </c>
      <c r="Q1222" s="11" t="s">
        <v>24</v>
      </c>
      <c r="R1222" s="11" t="s">
        <v>89</v>
      </c>
    </row>
    <row r="1223" spans="1:18" ht="24" x14ac:dyDescent="0.15">
      <c r="A1223" s="11">
        <v>1222</v>
      </c>
      <c r="B1223" s="2" t="s">
        <v>2922</v>
      </c>
      <c r="C1223" s="3" t="s">
        <v>3315</v>
      </c>
      <c r="D1223" s="7">
        <f>VLOOKUP(C1223,[1]圆通全网结算明细!$A:$B,2,0)</f>
        <v>5203705460</v>
      </c>
      <c r="E1223" s="4">
        <v>101</v>
      </c>
      <c r="F1223" s="5" t="s">
        <v>262</v>
      </c>
      <c r="G1223" s="5" t="s">
        <v>3316</v>
      </c>
      <c r="H1223" s="12" t="s">
        <v>1342</v>
      </c>
      <c r="I1223" s="12">
        <f t="shared" si="39"/>
        <v>1</v>
      </c>
      <c r="J1223" s="12">
        <v>5</v>
      </c>
      <c r="K1223" s="12">
        <v>2</v>
      </c>
      <c r="L1223" s="12">
        <f t="shared" si="38"/>
        <v>5</v>
      </c>
      <c r="M1223" s="2">
        <v>42982</v>
      </c>
      <c r="N1223" s="16" t="s">
        <v>21</v>
      </c>
      <c r="O1223" s="13" t="s">
        <v>875</v>
      </c>
      <c r="P1223" s="13" t="s">
        <v>876</v>
      </c>
      <c r="Q1223" s="11" t="s">
        <v>24</v>
      </c>
      <c r="R1223" s="11" t="s">
        <v>25</v>
      </c>
    </row>
    <row r="1224" spans="1:18" ht="36" x14ac:dyDescent="0.15">
      <c r="A1224" s="11">
        <v>1223</v>
      </c>
      <c r="B1224" s="2" t="s">
        <v>2922</v>
      </c>
      <c r="C1224" s="3" t="s">
        <v>3317</v>
      </c>
      <c r="D1224" s="7">
        <f>VLOOKUP(C1224,[1]圆通全网结算明细!$A:$B,2,0)</f>
        <v>5203709470</v>
      </c>
      <c r="E1224" s="4">
        <v>101</v>
      </c>
      <c r="F1224" s="5" t="s">
        <v>399</v>
      </c>
      <c r="G1224" s="5" t="s">
        <v>3318</v>
      </c>
      <c r="H1224" s="12" t="s">
        <v>2928</v>
      </c>
      <c r="I1224" s="12">
        <f t="shared" si="39"/>
        <v>4</v>
      </c>
      <c r="J1224" s="12">
        <v>5</v>
      </c>
      <c r="K1224" s="12">
        <v>2</v>
      </c>
      <c r="L1224" s="12">
        <f t="shared" si="38"/>
        <v>11</v>
      </c>
      <c r="M1224" s="2">
        <v>42982</v>
      </c>
      <c r="N1224" s="16" t="s">
        <v>21</v>
      </c>
      <c r="O1224" s="13" t="s">
        <v>1992</v>
      </c>
      <c r="P1224" s="13" t="s">
        <v>1993</v>
      </c>
      <c r="Q1224" s="11" t="s">
        <v>24</v>
      </c>
      <c r="R1224" s="11" t="s">
        <v>25</v>
      </c>
    </row>
    <row r="1225" spans="1:18" ht="24" x14ac:dyDescent="0.15">
      <c r="A1225" s="11">
        <v>1224</v>
      </c>
      <c r="B1225" s="2" t="s">
        <v>2922</v>
      </c>
      <c r="C1225" s="3" t="s">
        <v>3319</v>
      </c>
      <c r="D1225" s="7">
        <f>VLOOKUP(C1225,[1]圆通全网结算明细!$A:$B,2,0)</f>
        <v>5203719645</v>
      </c>
      <c r="E1225" s="4">
        <v>101</v>
      </c>
      <c r="F1225" s="5" t="s">
        <v>399</v>
      </c>
      <c r="G1225" s="5" t="s">
        <v>3320</v>
      </c>
      <c r="H1225" s="12" t="s">
        <v>130</v>
      </c>
      <c r="I1225" s="12">
        <f t="shared" si="39"/>
        <v>1</v>
      </c>
      <c r="J1225" s="12">
        <v>5</v>
      </c>
      <c r="K1225" s="12">
        <v>2</v>
      </c>
      <c r="L1225" s="12">
        <f t="shared" si="38"/>
        <v>5</v>
      </c>
      <c r="M1225" s="2">
        <v>42982</v>
      </c>
      <c r="N1225" s="16" t="s">
        <v>21</v>
      </c>
      <c r="O1225" s="13" t="s">
        <v>1338</v>
      </c>
      <c r="P1225" s="13" t="s">
        <v>1339</v>
      </c>
      <c r="Q1225" s="11" t="s">
        <v>24</v>
      </c>
      <c r="R1225" s="11" t="s">
        <v>89</v>
      </c>
    </row>
    <row r="1226" spans="1:18" ht="24" x14ac:dyDescent="0.15">
      <c r="A1226" s="11">
        <v>1225</v>
      </c>
      <c r="B1226" s="2" t="s">
        <v>2922</v>
      </c>
      <c r="C1226" s="3" t="s">
        <v>3321</v>
      </c>
      <c r="D1226" s="7">
        <f>VLOOKUP(C1226,[1]圆通全网结算明细!$A:$B,2,0)</f>
        <v>5203744641</v>
      </c>
      <c r="E1226" s="4">
        <v>101</v>
      </c>
      <c r="F1226" s="5" t="s">
        <v>262</v>
      </c>
      <c r="G1226" s="5" t="s">
        <v>3322</v>
      </c>
      <c r="H1226" s="12" t="s">
        <v>2989</v>
      </c>
      <c r="I1226" s="12">
        <f t="shared" si="39"/>
        <v>4</v>
      </c>
      <c r="J1226" s="12">
        <v>5</v>
      </c>
      <c r="K1226" s="12">
        <v>2</v>
      </c>
      <c r="L1226" s="12">
        <f t="shared" si="38"/>
        <v>11</v>
      </c>
      <c r="M1226" s="2">
        <v>42982</v>
      </c>
      <c r="N1226" s="16" t="s">
        <v>7145</v>
      </c>
      <c r="O1226" s="13" t="s">
        <v>1992</v>
      </c>
      <c r="P1226" s="13" t="s">
        <v>1993</v>
      </c>
      <c r="Q1226" s="11" t="s">
        <v>24</v>
      </c>
      <c r="R1226" s="11" t="s">
        <v>25</v>
      </c>
    </row>
    <row r="1227" spans="1:18" ht="24" x14ac:dyDescent="0.15">
      <c r="A1227" s="11">
        <v>1226</v>
      </c>
      <c r="B1227" s="2" t="s">
        <v>2922</v>
      </c>
      <c r="C1227" s="3" t="s">
        <v>3323</v>
      </c>
      <c r="D1227" s="7">
        <f>VLOOKUP(C1227,[1]圆通全网结算明细!$A:$B,2,0)</f>
        <v>5203698278</v>
      </c>
      <c r="E1227" s="4">
        <v>101</v>
      </c>
      <c r="F1227" s="5" t="s">
        <v>262</v>
      </c>
      <c r="G1227" s="5" t="s">
        <v>3324</v>
      </c>
      <c r="H1227" s="12" t="s">
        <v>190</v>
      </c>
      <c r="I1227" s="12">
        <f t="shared" si="39"/>
        <v>2</v>
      </c>
      <c r="J1227" s="12">
        <v>5</v>
      </c>
      <c r="K1227" s="12">
        <v>2</v>
      </c>
      <c r="L1227" s="12">
        <f t="shared" si="38"/>
        <v>7</v>
      </c>
      <c r="M1227" s="2">
        <v>42982</v>
      </c>
      <c r="N1227" s="16" t="s">
        <v>21</v>
      </c>
      <c r="O1227" s="13" t="s">
        <v>2942</v>
      </c>
      <c r="P1227" s="13" t="s">
        <v>2943</v>
      </c>
      <c r="Q1227" s="11" t="s">
        <v>24</v>
      </c>
      <c r="R1227" s="11" t="s">
        <v>89</v>
      </c>
    </row>
    <row r="1228" spans="1:18" ht="24" x14ac:dyDescent="0.15">
      <c r="A1228" s="11">
        <v>1227</v>
      </c>
      <c r="B1228" s="2" t="s">
        <v>2922</v>
      </c>
      <c r="C1228" s="3" t="s">
        <v>3325</v>
      </c>
      <c r="D1228" s="7">
        <f>VLOOKUP(C1228,[1]圆通全网结算明细!$A:$B,2,0)</f>
        <v>5203733317</v>
      </c>
      <c r="E1228" s="4">
        <v>101</v>
      </c>
      <c r="F1228" s="5" t="s">
        <v>262</v>
      </c>
      <c r="G1228" s="5" t="s">
        <v>3326</v>
      </c>
      <c r="H1228" s="12" t="s">
        <v>1714</v>
      </c>
      <c r="I1228" s="12">
        <f t="shared" si="39"/>
        <v>3</v>
      </c>
      <c r="J1228" s="12">
        <v>5</v>
      </c>
      <c r="K1228" s="12">
        <v>2</v>
      </c>
      <c r="L1228" s="12">
        <f t="shared" si="38"/>
        <v>9</v>
      </c>
      <c r="M1228" s="2">
        <v>42982</v>
      </c>
      <c r="N1228" s="16" t="s">
        <v>21</v>
      </c>
      <c r="O1228" s="13" t="s">
        <v>340</v>
      </c>
      <c r="P1228" s="13" t="s">
        <v>341</v>
      </c>
      <c r="Q1228" s="11" t="s">
        <v>24</v>
      </c>
      <c r="R1228" s="11" t="s">
        <v>89</v>
      </c>
    </row>
    <row r="1229" spans="1:18" ht="24" x14ac:dyDescent="0.15">
      <c r="A1229" s="11">
        <v>1228</v>
      </c>
      <c r="B1229" s="2" t="s">
        <v>2922</v>
      </c>
      <c r="C1229" s="3" t="s">
        <v>3327</v>
      </c>
      <c r="D1229" s="7">
        <f>VLOOKUP(C1229,[1]圆通全网结算明细!$A:$B,2,0)</f>
        <v>5203790044</v>
      </c>
      <c r="E1229" s="4">
        <v>101</v>
      </c>
      <c r="F1229" s="5" t="s">
        <v>262</v>
      </c>
      <c r="G1229" s="5" t="s">
        <v>3328</v>
      </c>
      <c r="H1229" s="12" t="s">
        <v>2968</v>
      </c>
      <c r="I1229" s="12">
        <f t="shared" si="39"/>
        <v>4</v>
      </c>
      <c r="J1229" s="12">
        <v>5</v>
      </c>
      <c r="K1229" s="12">
        <v>2</v>
      </c>
      <c r="L1229" s="12">
        <f t="shared" si="38"/>
        <v>11</v>
      </c>
      <c r="M1229" s="2">
        <v>42982</v>
      </c>
      <c r="N1229" s="16" t="s">
        <v>21</v>
      </c>
      <c r="O1229" s="13" t="s">
        <v>1182</v>
      </c>
      <c r="P1229" s="13" t="s">
        <v>1183</v>
      </c>
      <c r="Q1229" s="11" t="s">
        <v>24</v>
      </c>
      <c r="R1229" s="11" t="s">
        <v>25</v>
      </c>
    </row>
    <row r="1230" spans="1:18" ht="24" x14ac:dyDescent="0.15">
      <c r="A1230" s="11">
        <v>1229</v>
      </c>
      <c r="B1230" s="2" t="s">
        <v>2922</v>
      </c>
      <c r="C1230" s="3" t="s">
        <v>3329</v>
      </c>
      <c r="D1230" s="7">
        <f>VLOOKUP(C1230,[1]圆通全网结算明细!$A:$B,2,0)</f>
        <v>5203766798</v>
      </c>
      <c r="E1230" s="4">
        <v>101</v>
      </c>
      <c r="F1230" s="5" t="s">
        <v>262</v>
      </c>
      <c r="G1230" s="5" t="s">
        <v>3330</v>
      </c>
      <c r="H1230" s="12" t="s">
        <v>2928</v>
      </c>
      <c r="I1230" s="12">
        <f t="shared" si="39"/>
        <v>4</v>
      </c>
      <c r="J1230" s="12">
        <v>5</v>
      </c>
      <c r="K1230" s="12">
        <v>2</v>
      </c>
      <c r="L1230" s="12">
        <f t="shared" si="38"/>
        <v>11</v>
      </c>
      <c r="M1230" s="2">
        <v>42982</v>
      </c>
      <c r="N1230" s="16" t="s">
        <v>21</v>
      </c>
      <c r="O1230" s="13" t="s">
        <v>1992</v>
      </c>
      <c r="P1230" s="13" t="s">
        <v>1993</v>
      </c>
      <c r="Q1230" s="11" t="s">
        <v>24</v>
      </c>
      <c r="R1230" s="11" t="s">
        <v>89</v>
      </c>
    </row>
    <row r="1231" spans="1:18" ht="24" x14ac:dyDescent="0.15">
      <c r="A1231" s="11">
        <v>1230</v>
      </c>
      <c r="B1231" s="2" t="s">
        <v>2922</v>
      </c>
      <c r="C1231" s="3" t="s">
        <v>3331</v>
      </c>
      <c r="D1231" s="7">
        <f>VLOOKUP(C1231,[1]圆通全网结算明细!$A:$B,2,0)</f>
        <v>5203740640</v>
      </c>
      <c r="E1231" s="4">
        <v>101</v>
      </c>
      <c r="F1231" s="5" t="s">
        <v>262</v>
      </c>
      <c r="G1231" s="5" t="s">
        <v>3332</v>
      </c>
      <c r="H1231" s="12" t="s">
        <v>991</v>
      </c>
      <c r="I1231" s="12">
        <f t="shared" si="39"/>
        <v>2</v>
      </c>
      <c r="J1231" s="12">
        <v>5</v>
      </c>
      <c r="K1231" s="12">
        <v>2</v>
      </c>
      <c r="L1231" s="12">
        <f t="shared" si="38"/>
        <v>7</v>
      </c>
      <c r="M1231" s="2">
        <v>42982</v>
      </c>
      <c r="N1231" s="16" t="s">
        <v>21</v>
      </c>
      <c r="O1231" s="13" t="s">
        <v>2321</v>
      </c>
      <c r="P1231" s="13" t="s">
        <v>2322</v>
      </c>
      <c r="Q1231" s="11" t="s">
        <v>24</v>
      </c>
      <c r="R1231" s="11" t="s">
        <v>25</v>
      </c>
    </row>
    <row r="1232" spans="1:18" ht="24" x14ac:dyDescent="0.15">
      <c r="A1232" s="11">
        <v>1231</v>
      </c>
      <c r="B1232" s="2" t="s">
        <v>2922</v>
      </c>
      <c r="C1232" s="3" t="s">
        <v>3333</v>
      </c>
      <c r="D1232" s="7">
        <f>VLOOKUP(C1232,[1]圆通全网结算明细!$A:$B,2,0)</f>
        <v>5203750676</v>
      </c>
      <c r="E1232" s="4">
        <v>101</v>
      </c>
      <c r="F1232" s="5" t="s">
        <v>723</v>
      </c>
      <c r="G1232" s="5" t="s">
        <v>3334</v>
      </c>
      <c r="H1232" s="12" t="s">
        <v>344</v>
      </c>
      <c r="I1232" s="12">
        <f t="shared" si="39"/>
        <v>2</v>
      </c>
      <c r="J1232" s="12">
        <v>5</v>
      </c>
      <c r="K1232" s="12">
        <v>2</v>
      </c>
      <c r="L1232" s="12">
        <f t="shared" si="38"/>
        <v>7</v>
      </c>
      <c r="M1232" s="2">
        <v>42982</v>
      </c>
      <c r="N1232" s="16" t="s">
        <v>21</v>
      </c>
      <c r="O1232" s="13" t="s">
        <v>2942</v>
      </c>
      <c r="P1232" s="13" t="s">
        <v>2943</v>
      </c>
      <c r="Q1232" s="11" t="s">
        <v>24</v>
      </c>
      <c r="R1232" s="11" t="s">
        <v>89</v>
      </c>
    </row>
    <row r="1233" spans="1:18" ht="24" x14ac:dyDescent="0.15">
      <c r="A1233" s="11">
        <v>1232</v>
      </c>
      <c r="B1233" s="2" t="s">
        <v>2922</v>
      </c>
      <c r="C1233" s="3" t="s">
        <v>3335</v>
      </c>
      <c r="D1233" s="7">
        <f>VLOOKUP(C1233,[1]圆通全网结算明细!$A:$B,2,0)</f>
        <v>5203748114</v>
      </c>
      <c r="E1233" s="4">
        <v>101</v>
      </c>
      <c r="F1233" s="5" t="s">
        <v>723</v>
      </c>
      <c r="G1233" s="5" t="s">
        <v>3336</v>
      </c>
      <c r="H1233" s="12" t="s">
        <v>1371</v>
      </c>
      <c r="I1233" s="12">
        <f t="shared" si="39"/>
        <v>3</v>
      </c>
      <c r="J1233" s="12">
        <v>5</v>
      </c>
      <c r="K1233" s="12">
        <v>2</v>
      </c>
      <c r="L1233" s="12">
        <f t="shared" si="38"/>
        <v>9</v>
      </c>
      <c r="M1233" s="2">
        <v>42982</v>
      </c>
      <c r="N1233" s="16" t="s">
        <v>21</v>
      </c>
      <c r="O1233" s="13" t="s">
        <v>3052</v>
      </c>
      <c r="P1233" s="13" t="s">
        <v>3053</v>
      </c>
      <c r="Q1233" s="11" t="s">
        <v>24</v>
      </c>
      <c r="R1233" s="11" t="s">
        <v>89</v>
      </c>
    </row>
    <row r="1234" spans="1:18" ht="24" x14ac:dyDescent="0.15">
      <c r="A1234" s="11">
        <v>1233</v>
      </c>
      <c r="B1234" s="2" t="s">
        <v>2922</v>
      </c>
      <c r="C1234" s="3" t="s">
        <v>3337</v>
      </c>
      <c r="D1234" s="7">
        <f>VLOOKUP(C1234,[1]圆通全网结算明细!$A:$B,2,0)</f>
        <v>5203806503</v>
      </c>
      <c r="E1234" s="4">
        <v>101</v>
      </c>
      <c r="F1234" s="5" t="s">
        <v>723</v>
      </c>
      <c r="G1234" s="5" t="s">
        <v>3338</v>
      </c>
      <c r="H1234" s="12" t="s">
        <v>714</v>
      </c>
      <c r="I1234" s="12">
        <f t="shared" si="39"/>
        <v>2</v>
      </c>
      <c r="J1234" s="12">
        <v>5</v>
      </c>
      <c r="K1234" s="12">
        <v>2</v>
      </c>
      <c r="L1234" s="12">
        <f t="shared" si="38"/>
        <v>7</v>
      </c>
      <c r="M1234" s="2">
        <v>42982</v>
      </c>
      <c r="N1234" s="16" t="s">
        <v>21</v>
      </c>
      <c r="O1234" s="13" t="s">
        <v>2910</v>
      </c>
      <c r="P1234" s="13" t="s">
        <v>2911</v>
      </c>
      <c r="Q1234" s="11" t="s">
        <v>24</v>
      </c>
      <c r="R1234" s="11" t="s">
        <v>25</v>
      </c>
    </row>
    <row r="1235" spans="1:18" ht="24" x14ac:dyDescent="0.15">
      <c r="A1235" s="11">
        <v>1234</v>
      </c>
      <c r="B1235" s="2" t="s">
        <v>2922</v>
      </c>
      <c r="C1235" s="3" t="s">
        <v>3339</v>
      </c>
      <c r="D1235" s="7">
        <f>VLOOKUP(C1235,[1]圆通全网结算明细!$A:$B,2,0)</f>
        <v>5203763430</v>
      </c>
      <c r="E1235" s="4">
        <v>101</v>
      </c>
      <c r="F1235" s="5" t="s">
        <v>723</v>
      </c>
      <c r="G1235" s="5" t="s">
        <v>3340</v>
      </c>
      <c r="H1235" s="12" t="s">
        <v>782</v>
      </c>
      <c r="I1235" s="12">
        <f t="shared" si="39"/>
        <v>1</v>
      </c>
      <c r="J1235" s="12">
        <v>5</v>
      </c>
      <c r="K1235" s="12">
        <v>2</v>
      </c>
      <c r="L1235" s="12">
        <f t="shared" si="38"/>
        <v>5</v>
      </c>
      <c r="M1235" s="2">
        <v>42982</v>
      </c>
      <c r="N1235" s="16" t="s">
        <v>21</v>
      </c>
      <c r="O1235" s="13" t="s">
        <v>3047</v>
      </c>
      <c r="P1235" s="13" t="s">
        <v>3048</v>
      </c>
      <c r="Q1235" s="11" t="s">
        <v>24</v>
      </c>
      <c r="R1235" s="11" t="s">
        <v>25</v>
      </c>
    </row>
    <row r="1236" spans="1:18" ht="24" x14ac:dyDescent="0.15">
      <c r="A1236" s="11">
        <v>1235</v>
      </c>
      <c r="B1236" s="2" t="s">
        <v>2922</v>
      </c>
      <c r="C1236" s="3" t="s">
        <v>3341</v>
      </c>
      <c r="D1236" s="7">
        <f>VLOOKUP(C1236,[1]圆通全网结算明细!$A:$B,2,0)</f>
        <v>5203698126</v>
      </c>
      <c r="E1236" s="4">
        <v>101</v>
      </c>
      <c r="F1236" s="5" t="s">
        <v>723</v>
      </c>
      <c r="G1236" s="5" t="s">
        <v>3342</v>
      </c>
      <c r="H1236" s="12" t="s">
        <v>1022</v>
      </c>
      <c r="I1236" s="12">
        <f t="shared" si="39"/>
        <v>2</v>
      </c>
      <c r="J1236" s="12">
        <v>5</v>
      </c>
      <c r="K1236" s="12">
        <v>2</v>
      </c>
      <c r="L1236" s="12">
        <f t="shared" si="38"/>
        <v>7</v>
      </c>
      <c r="M1236" s="2">
        <v>42982</v>
      </c>
      <c r="N1236" s="16" t="s">
        <v>21</v>
      </c>
      <c r="O1236" s="13" t="s">
        <v>2321</v>
      </c>
      <c r="P1236" s="13" t="s">
        <v>2322</v>
      </c>
      <c r="Q1236" s="11" t="s">
        <v>24</v>
      </c>
      <c r="R1236" s="11" t="s">
        <v>25</v>
      </c>
    </row>
    <row r="1237" spans="1:18" ht="24" x14ac:dyDescent="0.15">
      <c r="A1237" s="11">
        <v>1236</v>
      </c>
      <c r="B1237" s="2" t="s">
        <v>2922</v>
      </c>
      <c r="C1237" s="3" t="s">
        <v>3343</v>
      </c>
      <c r="D1237" s="7">
        <f>VLOOKUP(C1237,[1]圆通全网结算明细!$A:$B,2,0)</f>
        <v>5203761067</v>
      </c>
      <c r="E1237" s="4">
        <v>101</v>
      </c>
      <c r="F1237" s="5" t="s">
        <v>723</v>
      </c>
      <c r="G1237" s="5" t="s">
        <v>3344</v>
      </c>
      <c r="H1237" s="12" t="s">
        <v>190</v>
      </c>
      <c r="I1237" s="12">
        <f t="shared" si="39"/>
        <v>2</v>
      </c>
      <c r="J1237" s="12">
        <v>5</v>
      </c>
      <c r="K1237" s="12">
        <v>2</v>
      </c>
      <c r="L1237" s="12">
        <f t="shared" si="38"/>
        <v>7</v>
      </c>
      <c r="M1237" s="2">
        <v>42982</v>
      </c>
      <c r="N1237" s="16" t="s">
        <v>21</v>
      </c>
      <c r="O1237" s="13" t="s">
        <v>839</v>
      </c>
      <c r="P1237" s="13" t="s">
        <v>840</v>
      </c>
      <c r="Q1237" s="11" t="s">
        <v>24</v>
      </c>
      <c r="R1237" s="11" t="s">
        <v>25</v>
      </c>
    </row>
    <row r="1238" spans="1:18" ht="24" x14ac:dyDescent="0.15">
      <c r="A1238" s="11">
        <v>1237</v>
      </c>
      <c r="B1238" s="2" t="s">
        <v>2922</v>
      </c>
      <c r="C1238" s="3" t="s">
        <v>3345</v>
      </c>
      <c r="D1238" s="7">
        <f>VLOOKUP(C1238,[1]圆通全网结算明细!$A:$B,2,0)</f>
        <v>5203705172</v>
      </c>
      <c r="E1238" s="4">
        <v>101</v>
      </c>
      <c r="F1238" s="5" t="s">
        <v>294</v>
      </c>
      <c r="G1238" s="5" t="s">
        <v>3346</v>
      </c>
      <c r="H1238" s="12" t="s">
        <v>782</v>
      </c>
      <c r="I1238" s="12">
        <f t="shared" si="39"/>
        <v>1</v>
      </c>
      <c r="J1238" s="12">
        <v>5</v>
      </c>
      <c r="K1238" s="12">
        <v>2</v>
      </c>
      <c r="L1238" s="12">
        <f t="shared" si="38"/>
        <v>5</v>
      </c>
      <c r="M1238" s="2">
        <v>42982</v>
      </c>
      <c r="N1238" s="16" t="s">
        <v>21</v>
      </c>
      <c r="O1238" s="13" t="s">
        <v>3011</v>
      </c>
      <c r="P1238" s="13" t="s">
        <v>3012</v>
      </c>
      <c r="Q1238" s="11" t="s">
        <v>24</v>
      </c>
      <c r="R1238" s="11" t="s">
        <v>89</v>
      </c>
    </row>
    <row r="1239" spans="1:18" ht="24" x14ac:dyDescent="0.15">
      <c r="A1239" s="11">
        <v>1238</v>
      </c>
      <c r="B1239" s="2" t="s">
        <v>2922</v>
      </c>
      <c r="C1239" s="3" t="s">
        <v>3347</v>
      </c>
      <c r="D1239" s="7">
        <f>VLOOKUP(C1239,[1]圆通全网结算明细!$A:$B,2,0)</f>
        <v>5203740147</v>
      </c>
      <c r="E1239" s="4">
        <v>101</v>
      </c>
      <c r="F1239" s="5" t="s">
        <v>153</v>
      </c>
      <c r="G1239" s="5" t="s">
        <v>3348</v>
      </c>
      <c r="H1239" s="12" t="s">
        <v>181</v>
      </c>
      <c r="I1239" s="12">
        <f t="shared" si="39"/>
        <v>1</v>
      </c>
      <c r="J1239" s="12">
        <v>5</v>
      </c>
      <c r="K1239" s="12">
        <v>2</v>
      </c>
      <c r="L1239" s="12">
        <f t="shared" si="38"/>
        <v>5</v>
      </c>
      <c r="M1239" s="2">
        <v>42982</v>
      </c>
      <c r="N1239" s="16" t="s">
        <v>21</v>
      </c>
      <c r="O1239" s="13" t="s">
        <v>1903</v>
      </c>
      <c r="P1239" s="13" t="s">
        <v>1904</v>
      </c>
      <c r="Q1239" s="11" t="s">
        <v>24</v>
      </c>
      <c r="R1239" s="11" t="s">
        <v>25</v>
      </c>
    </row>
    <row r="1240" spans="1:18" ht="24" x14ac:dyDescent="0.15">
      <c r="A1240" s="11">
        <v>1239</v>
      </c>
      <c r="B1240" s="2" t="s">
        <v>2922</v>
      </c>
      <c r="C1240" s="3" t="s">
        <v>3349</v>
      </c>
      <c r="D1240" s="7">
        <f>VLOOKUP(C1240,[1]圆通全网结算明细!$A:$B,2,0)</f>
        <v>5203706568</v>
      </c>
      <c r="E1240" s="4">
        <v>101</v>
      </c>
      <c r="F1240" s="5" t="s">
        <v>153</v>
      </c>
      <c r="G1240" s="5" t="s">
        <v>3348</v>
      </c>
      <c r="H1240" s="12" t="s">
        <v>232</v>
      </c>
      <c r="I1240" s="12">
        <f t="shared" si="39"/>
        <v>1</v>
      </c>
      <c r="J1240" s="12">
        <v>5</v>
      </c>
      <c r="K1240" s="12">
        <v>2</v>
      </c>
      <c r="L1240" s="12">
        <f t="shared" si="38"/>
        <v>5</v>
      </c>
      <c r="M1240" s="2">
        <v>42982</v>
      </c>
      <c r="N1240" s="16" t="s">
        <v>21</v>
      </c>
      <c r="O1240" s="13" t="s">
        <v>2486</v>
      </c>
      <c r="P1240" s="13" t="s">
        <v>2487</v>
      </c>
      <c r="Q1240" s="11" t="s">
        <v>24</v>
      </c>
      <c r="R1240" s="11" t="s">
        <v>25</v>
      </c>
    </row>
    <row r="1241" spans="1:18" ht="24" x14ac:dyDescent="0.15">
      <c r="A1241" s="11">
        <v>1240</v>
      </c>
      <c r="B1241" s="2" t="s">
        <v>2922</v>
      </c>
      <c r="C1241" s="3" t="s">
        <v>3350</v>
      </c>
      <c r="D1241" s="7">
        <f>VLOOKUP(C1241,[1]圆通全网结算明细!$A:$B,2,0)</f>
        <v>5203697387</v>
      </c>
      <c r="E1241" s="4">
        <v>101</v>
      </c>
      <c r="F1241" s="5" t="s">
        <v>153</v>
      </c>
      <c r="G1241" s="5" t="s">
        <v>3351</v>
      </c>
      <c r="H1241" s="12" t="s">
        <v>3015</v>
      </c>
      <c r="I1241" s="12">
        <f t="shared" si="39"/>
        <v>4</v>
      </c>
      <c r="J1241" s="12">
        <v>5</v>
      </c>
      <c r="K1241" s="12">
        <v>2</v>
      </c>
      <c r="L1241" s="12">
        <f t="shared" si="38"/>
        <v>11</v>
      </c>
      <c r="M1241" s="2">
        <v>42982</v>
      </c>
      <c r="N1241" s="16" t="s">
        <v>21</v>
      </c>
      <c r="O1241" s="13" t="s">
        <v>1992</v>
      </c>
      <c r="P1241" s="13" t="s">
        <v>1993</v>
      </c>
      <c r="Q1241" s="11" t="s">
        <v>24</v>
      </c>
      <c r="R1241" s="11" t="s">
        <v>25</v>
      </c>
    </row>
    <row r="1242" spans="1:18" ht="24" x14ac:dyDescent="0.15">
      <c r="A1242" s="11">
        <v>1241</v>
      </c>
      <c r="B1242" s="2" t="s">
        <v>2922</v>
      </c>
      <c r="C1242" s="3" t="s">
        <v>3352</v>
      </c>
      <c r="D1242" s="7">
        <f>VLOOKUP(C1242,[1]圆通全网结算明细!$A:$B,2,0)</f>
        <v>5203802337</v>
      </c>
      <c r="E1242" s="4">
        <v>101</v>
      </c>
      <c r="F1242" s="5" t="s">
        <v>153</v>
      </c>
      <c r="G1242" s="5" t="s">
        <v>1763</v>
      </c>
      <c r="H1242" s="12" t="s">
        <v>801</v>
      </c>
      <c r="I1242" s="12">
        <f t="shared" si="39"/>
        <v>5</v>
      </c>
      <c r="J1242" s="12">
        <v>5</v>
      </c>
      <c r="K1242" s="12">
        <v>2</v>
      </c>
      <c r="L1242" s="12">
        <f t="shared" si="38"/>
        <v>13</v>
      </c>
      <c r="M1242" s="2">
        <v>42982</v>
      </c>
      <c r="N1242" s="16" t="s">
        <v>21</v>
      </c>
      <c r="O1242" s="13" t="s">
        <v>106</v>
      </c>
      <c r="P1242" s="13" t="s">
        <v>107</v>
      </c>
      <c r="Q1242" s="11" t="s">
        <v>24</v>
      </c>
      <c r="R1242" s="11" t="s">
        <v>25</v>
      </c>
    </row>
    <row r="1243" spans="1:18" ht="24" x14ac:dyDescent="0.15">
      <c r="A1243" s="11">
        <v>1242</v>
      </c>
      <c r="B1243" s="2" t="s">
        <v>2922</v>
      </c>
      <c r="C1243" s="3" t="s">
        <v>3353</v>
      </c>
      <c r="D1243" s="7">
        <f>VLOOKUP(C1243,[1]圆通全网结算明细!$A:$B,2,0)</f>
        <v>5203730941</v>
      </c>
      <c r="E1243" s="4">
        <v>101</v>
      </c>
      <c r="F1243" s="5" t="s">
        <v>153</v>
      </c>
      <c r="G1243" s="5" t="s">
        <v>3354</v>
      </c>
      <c r="H1243" s="12" t="s">
        <v>193</v>
      </c>
      <c r="I1243" s="12">
        <f t="shared" si="39"/>
        <v>2</v>
      </c>
      <c r="J1243" s="12">
        <v>5</v>
      </c>
      <c r="K1243" s="12">
        <v>2</v>
      </c>
      <c r="L1243" s="12">
        <f t="shared" si="38"/>
        <v>7</v>
      </c>
      <c r="M1243" s="2">
        <v>42982</v>
      </c>
      <c r="N1243" s="16" t="s">
        <v>21</v>
      </c>
      <c r="O1243" s="13" t="s">
        <v>2321</v>
      </c>
      <c r="P1243" s="13" t="s">
        <v>2322</v>
      </c>
      <c r="Q1243" s="11" t="s">
        <v>24</v>
      </c>
      <c r="R1243" s="11" t="s">
        <v>25</v>
      </c>
    </row>
    <row r="1244" spans="1:18" ht="24" x14ac:dyDescent="0.15">
      <c r="A1244" s="11">
        <v>1243</v>
      </c>
      <c r="B1244" s="2" t="s">
        <v>2922</v>
      </c>
      <c r="C1244" s="3" t="s">
        <v>3355</v>
      </c>
      <c r="D1244" s="7">
        <f>VLOOKUP(C1244,[1]圆通全网结算明细!$A:$B,2,0)</f>
        <v>5203749751</v>
      </c>
      <c r="E1244" s="4">
        <v>101</v>
      </c>
      <c r="F1244" s="5" t="s">
        <v>153</v>
      </c>
      <c r="G1244" s="5" t="s">
        <v>3354</v>
      </c>
      <c r="H1244" s="12" t="s">
        <v>2498</v>
      </c>
      <c r="I1244" s="12">
        <f t="shared" si="39"/>
        <v>3</v>
      </c>
      <c r="J1244" s="12">
        <v>5</v>
      </c>
      <c r="K1244" s="12">
        <v>2</v>
      </c>
      <c r="L1244" s="12">
        <f t="shared" si="38"/>
        <v>9</v>
      </c>
      <c r="M1244" s="2">
        <v>42982</v>
      </c>
      <c r="N1244" s="16" t="s">
        <v>21</v>
      </c>
      <c r="O1244" s="13" t="s">
        <v>3069</v>
      </c>
      <c r="P1244" s="13" t="s">
        <v>3070</v>
      </c>
      <c r="Q1244" s="11" t="s">
        <v>24</v>
      </c>
      <c r="R1244" s="11" t="s">
        <v>25</v>
      </c>
    </row>
    <row r="1245" spans="1:18" ht="24" x14ac:dyDescent="0.15">
      <c r="A1245" s="11">
        <v>1244</v>
      </c>
      <c r="B1245" s="2" t="s">
        <v>2922</v>
      </c>
      <c r="C1245" s="3" t="s">
        <v>3356</v>
      </c>
      <c r="D1245" s="7">
        <f>VLOOKUP(C1245,[1]圆通全网结算明细!$A:$B,2,0)</f>
        <v>5203709020</v>
      </c>
      <c r="E1245" s="4">
        <v>101</v>
      </c>
      <c r="F1245" s="5" t="s">
        <v>444</v>
      </c>
      <c r="G1245" s="5" t="s">
        <v>3357</v>
      </c>
      <c r="H1245" s="12" t="s">
        <v>1550</v>
      </c>
      <c r="I1245" s="12">
        <f t="shared" si="39"/>
        <v>1</v>
      </c>
      <c r="J1245" s="12">
        <v>5</v>
      </c>
      <c r="K1245" s="12">
        <v>2</v>
      </c>
      <c r="L1245" s="12">
        <f t="shared" si="38"/>
        <v>5</v>
      </c>
      <c r="M1245" s="2">
        <v>42982</v>
      </c>
      <c r="N1245" s="16" t="s">
        <v>21</v>
      </c>
      <c r="O1245" s="13" t="s">
        <v>3358</v>
      </c>
      <c r="P1245" s="13" t="s">
        <v>3359</v>
      </c>
      <c r="Q1245" s="11" t="s">
        <v>24</v>
      </c>
      <c r="R1245" s="11" t="s">
        <v>25</v>
      </c>
    </row>
    <row r="1246" spans="1:18" ht="24" x14ac:dyDescent="0.15">
      <c r="A1246" s="11">
        <v>1245</v>
      </c>
      <c r="B1246" s="2" t="s">
        <v>2922</v>
      </c>
      <c r="C1246" s="3" t="s">
        <v>3360</v>
      </c>
      <c r="D1246" s="7">
        <f>VLOOKUP(C1246,[1]圆通全网结算明细!$A:$B,2,0)</f>
        <v>5203798546</v>
      </c>
      <c r="E1246" s="4">
        <v>101</v>
      </c>
      <c r="F1246" s="5" t="s">
        <v>153</v>
      </c>
      <c r="G1246" s="5" t="s">
        <v>3361</v>
      </c>
      <c r="H1246" s="12" t="s">
        <v>2928</v>
      </c>
      <c r="I1246" s="12">
        <f t="shared" si="39"/>
        <v>4</v>
      </c>
      <c r="J1246" s="12">
        <v>5</v>
      </c>
      <c r="K1246" s="12">
        <v>2</v>
      </c>
      <c r="L1246" s="12">
        <f t="shared" si="38"/>
        <v>11</v>
      </c>
      <c r="M1246" s="2">
        <v>42982</v>
      </c>
      <c r="N1246" s="16" t="s">
        <v>21</v>
      </c>
      <c r="O1246" s="13" t="s">
        <v>1992</v>
      </c>
      <c r="P1246" s="13" t="s">
        <v>1993</v>
      </c>
      <c r="Q1246" s="11" t="s">
        <v>24</v>
      </c>
      <c r="R1246" s="11" t="s">
        <v>89</v>
      </c>
    </row>
    <row r="1247" spans="1:18" ht="24" x14ac:dyDescent="0.15">
      <c r="A1247" s="11">
        <v>1246</v>
      </c>
      <c r="B1247" s="2" t="s">
        <v>2922</v>
      </c>
      <c r="C1247" s="3" t="s">
        <v>3362</v>
      </c>
      <c r="D1247" s="7">
        <f>VLOOKUP(C1247,[1]圆通全网结算明细!$A:$B,2,0)</f>
        <v>5203800759</v>
      </c>
      <c r="E1247" s="4">
        <v>101</v>
      </c>
      <c r="F1247" s="5" t="s">
        <v>153</v>
      </c>
      <c r="G1247" s="5" t="s">
        <v>3363</v>
      </c>
      <c r="H1247" s="12" t="s">
        <v>3015</v>
      </c>
      <c r="I1247" s="12">
        <f t="shared" si="39"/>
        <v>4</v>
      </c>
      <c r="J1247" s="12">
        <v>5</v>
      </c>
      <c r="K1247" s="12">
        <v>2</v>
      </c>
      <c r="L1247" s="12">
        <f t="shared" si="38"/>
        <v>11</v>
      </c>
      <c r="M1247" s="2">
        <v>42982</v>
      </c>
      <c r="N1247" s="16" t="s">
        <v>21</v>
      </c>
      <c r="O1247" s="13" t="s">
        <v>1992</v>
      </c>
      <c r="P1247" s="13" t="s">
        <v>1993</v>
      </c>
      <c r="Q1247" s="11" t="s">
        <v>24</v>
      </c>
      <c r="R1247" s="11" t="s">
        <v>25</v>
      </c>
    </row>
    <row r="1248" spans="1:18" ht="24" x14ac:dyDescent="0.15">
      <c r="A1248" s="11">
        <v>1247</v>
      </c>
      <c r="B1248" s="2" t="s">
        <v>2922</v>
      </c>
      <c r="C1248" s="3" t="s">
        <v>3364</v>
      </c>
      <c r="D1248" s="7">
        <f>VLOOKUP(C1248,[1]圆通全网结算明细!$A:$B,2,0)</f>
        <v>5203698351</v>
      </c>
      <c r="E1248" s="4">
        <v>101</v>
      </c>
      <c r="F1248" s="5" t="s">
        <v>149</v>
      </c>
      <c r="G1248" s="5" t="s">
        <v>3365</v>
      </c>
      <c r="H1248" s="12" t="s">
        <v>92</v>
      </c>
      <c r="I1248" s="12">
        <f t="shared" si="39"/>
        <v>2</v>
      </c>
      <c r="J1248" s="12">
        <v>5</v>
      </c>
      <c r="K1248" s="12">
        <v>2</v>
      </c>
      <c r="L1248" s="12">
        <f t="shared" si="38"/>
        <v>7</v>
      </c>
      <c r="M1248" s="2">
        <v>42982</v>
      </c>
      <c r="N1248" s="16" t="s">
        <v>21</v>
      </c>
      <c r="O1248" s="13" t="s">
        <v>2942</v>
      </c>
      <c r="P1248" s="13" t="s">
        <v>2943</v>
      </c>
      <c r="Q1248" s="11" t="s">
        <v>24</v>
      </c>
      <c r="R1248" s="11" t="s">
        <v>89</v>
      </c>
    </row>
    <row r="1249" spans="1:18" ht="36" x14ac:dyDescent="0.15">
      <c r="A1249" s="11">
        <v>1248</v>
      </c>
      <c r="B1249" s="2" t="s">
        <v>2922</v>
      </c>
      <c r="C1249" s="3" t="s">
        <v>3366</v>
      </c>
      <c r="D1249" s="7">
        <f>VLOOKUP(C1249,[1]圆通全网结算明细!$A:$B,2,0)</f>
        <v>5203702368</v>
      </c>
      <c r="E1249" s="4">
        <v>101</v>
      </c>
      <c r="F1249" s="5" t="s">
        <v>399</v>
      </c>
      <c r="G1249" s="5" t="s">
        <v>3367</v>
      </c>
      <c r="H1249" s="12" t="s">
        <v>41</v>
      </c>
      <c r="I1249" s="12">
        <f t="shared" si="39"/>
        <v>2</v>
      </c>
      <c r="J1249" s="12">
        <v>5</v>
      </c>
      <c r="K1249" s="12">
        <v>2</v>
      </c>
      <c r="L1249" s="12">
        <f t="shared" si="38"/>
        <v>7</v>
      </c>
      <c r="M1249" s="2">
        <v>42982</v>
      </c>
      <c r="N1249" s="16" t="s">
        <v>21</v>
      </c>
      <c r="O1249" s="13" t="s">
        <v>501</v>
      </c>
      <c r="P1249" s="13" t="s">
        <v>502</v>
      </c>
      <c r="Q1249" s="11" t="s">
        <v>24</v>
      </c>
      <c r="R1249" s="11" t="s">
        <v>25</v>
      </c>
    </row>
    <row r="1250" spans="1:18" ht="24" x14ac:dyDescent="0.15">
      <c r="A1250" s="11">
        <v>1249</v>
      </c>
      <c r="B1250" s="2" t="s">
        <v>2922</v>
      </c>
      <c r="C1250" s="3" t="s">
        <v>3368</v>
      </c>
      <c r="D1250" s="7">
        <f>VLOOKUP(C1250,[1]圆通全网结算明细!$A:$B,2,0)</f>
        <v>5203797045</v>
      </c>
      <c r="E1250" s="4">
        <v>101</v>
      </c>
      <c r="F1250" s="5" t="s">
        <v>33</v>
      </c>
      <c r="G1250" s="5" t="s">
        <v>3369</v>
      </c>
      <c r="H1250" s="12" t="s">
        <v>41</v>
      </c>
      <c r="I1250" s="12">
        <f t="shared" si="39"/>
        <v>2</v>
      </c>
      <c r="J1250" s="12">
        <v>5</v>
      </c>
      <c r="K1250" s="12">
        <v>2</v>
      </c>
      <c r="L1250" s="12">
        <f t="shared" si="38"/>
        <v>7</v>
      </c>
      <c r="M1250" s="2">
        <v>42982</v>
      </c>
      <c r="N1250" s="16" t="s">
        <v>21</v>
      </c>
      <c r="O1250" s="13" t="s">
        <v>3370</v>
      </c>
      <c r="P1250" s="13" t="s">
        <v>3371</v>
      </c>
      <c r="Q1250" s="11" t="s">
        <v>24</v>
      </c>
      <c r="R1250" s="11" t="s">
        <v>25</v>
      </c>
    </row>
    <row r="1251" spans="1:18" ht="24" x14ac:dyDescent="0.15">
      <c r="A1251" s="11">
        <v>1250</v>
      </c>
      <c r="B1251" s="2" t="s">
        <v>2922</v>
      </c>
      <c r="C1251" s="3" t="s">
        <v>3372</v>
      </c>
      <c r="D1251" s="7">
        <f>VLOOKUP(C1251,[1]圆通全网结算明细!$A:$B,2,0)</f>
        <v>5203763784</v>
      </c>
      <c r="E1251" s="4">
        <v>101</v>
      </c>
      <c r="F1251" s="5" t="s">
        <v>432</v>
      </c>
      <c r="G1251" s="5" t="s">
        <v>3373</v>
      </c>
      <c r="H1251" s="12" t="s">
        <v>92</v>
      </c>
      <c r="I1251" s="12">
        <f t="shared" si="39"/>
        <v>2</v>
      </c>
      <c r="J1251" s="12">
        <v>5</v>
      </c>
      <c r="K1251" s="12">
        <v>2</v>
      </c>
      <c r="L1251" s="12">
        <f t="shared" si="38"/>
        <v>7</v>
      </c>
      <c r="M1251" s="2">
        <v>42982</v>
      </c>
      <c r="N1251" s="16" t="s">
        <v>21</v>
      </c>
      <c r="O1251" s="13" t="s">
        <v>2942</v>
      </c>
      <c r="P1251" s="13" t="s">
        <v>2943</v>
      </c>
      <c r="Q1251" s="11" t="s">
        <v>24</v>
      </c>
      <c r="R1251" s="11" t="s">
        <v>25</v>
      </c>
    </row>
    <row r="1252" spans="1:18" ht="24" x14ac:dyDescent="0.15">
      <c r="A1252" s="11">
        <v>1251</v>
      </c>
      <c r="B1252" s="2" t="s">
        <v>2922</v>
      </c>
      <c r="C1252" s="3" t="s">
        <v>3374</v>
      </c>
      <c r="D1252" s="7">
        <f>VLOOKUP(C1252,[1]圆通全网结算明细!$A:$B,2,0)</f>
        <v>5203787881</v>
      </c>
      <c r="E1252" s="4">
        <v>101</v>
      </c>
      <c r="F1252" s="5" t="s">
        <v>432</v>
      </c>
      <c r="G1252" s="5" t="s">
        <v>3375</v>
      </c>
      <c r="H1252" s="12" t="s">
        <v>193</v>
      </c>
      <c r="I1252" s="12">
        <f t="shared" si="39"/>
        <v>2</v>
      </c>
      <c r="J1252" s="12">
        <v>5</v>
      </c>
      <c r="K1252" s="12">
        <v>2</v>
      </c>
      <c r="L1252" s="12">
        <f t="shared" si="38"/>
        <v>7</v>
      </c>
      <c r="M1252" s="2">
        <v>42982</v>
      </c>
      <c r="N1252" s="16" t="s">
        <v>21</v>
      </c>
      <c r="O1252" s="13" t="s">
        <v>2291</v>
      </c>
      <c r="P1252" s="13" t="s">
        <v>2292</v>
      </c>
      <c r="Q1252" s="11" t="s">
        <v>24</v>
      </c>
      <c r="R1252" s="11" t="s">
        <v>25</v>
      </c>
    </row>
    <row r="1253" spans="1:18" ht="24" x14ac:dyDescent="0.15">
      <c r="A1253" s="11">
        <v>1252</v>
      </c>
      <c r="B1253" s="2" t="s">
        <v>2922</v>
      </c>
      <c r="C1253" s="3" t="s">
        <v>3376</v>
      </c>
      <c r="D1253" s="7">
        <f>VLOOKUP(C1253,[1]圆通全网结算明细!$A:$B,2,0)</f>
        <v>5203690372</v>
      </c>
      <c r="E1253" s="4">
        <v>101</v>
      </c>
      <c r="F1253" s="5" t="s">
        <v>255</v>
      </c>
      <c r="G1253" s="5" t="s">
        <v>3377</v>
      </c>
      <c r="H1253" s="12" t="s">
        <v>2971</v>
      </c>
      <c r="I1253" s="12">
        <f t="shared" si="39"/>
        <v>4</v>
      </c>
      <c r="J1253" s="12">
        <v>5</v>
      </c>
      <c r="K1253" s="12">
        <v>2</v>
      </c>
      <c r="L1253" s="12">
        <f t="shared" si="38"/>
        <v>11</v>
      </c>
      <c r="M1253" s="2">
        <v>42982</v>
      </c>
      <c r="N1253" s="16" t="s">
        <v>21</v>
      </c>
      <c r="O1253" s="13" t="s">
        <v>1182</v>
      </c>
      <c r="P1253" s="13" t="s">
        <v>1183</v>
      </c>
      <c r="Q1253" s="11" t="s">
        <v>24</v>
      </c>
      <c r="R1253" s="11" t="s">
        <v>89</v>
      </c>
    </row>
    <row r="1254" spans="1:18" ht="24" x14ac:dyDescent="0.15">
      <c r="A1254" s="11">
        <v>1253</v>
      </c>
      <c r="B1254" s="2" t="s">
        <v>2922</v>
      </c>
      <c r="C1254" s="3" t="s">
        <v>3378</v>
      </c>
      <c r="D1254" s="7">
        <f>VLOOKUP(C1254,[1]圆通全网结算明细!$A:$B,2,0)</f>
        <v>5203803083</v>
      </c>
      <c r="E1254" s="4">
        <v>101</v>
      </c>
      <c r="F1254" s="5" t="s">
        <v>444</v>
      </c>
      <c r="G1254" s="5" t="s">
        <v>3379</v>
      </c>
      <c r="H1254" s="12" t="s">
        <v>1289</v>
      </c>
      <c r="I1254" s="12">
        <f t="shared" si="39"/>
        <v>1</v>
      </c>
      <c r="J1254" s="12">
        <v>5</v>
      </c>
      <c r="K1254" s="12">
        <v>2</v>
      </c>
      <c r="L1254" s="12">
        <f t="shared" si="38"/>
        <v>5</v>
      </c>
      <c r="M1254" s="2">
        <v>42982</v>
      </c>
      <c r="N1254" s="19" t="s">
        <v>7144</v>
      </c>
      <c r="O1254" s="13" t="s">
        <v>875</v>
      </c>
      <c r="P1254" s="13" t="s">
        <v>876</v>
      </c>
      <c r="Q1254" s="11" t="s">
        <v>24</v>
      </c>
      <c r="R1254" s="11" t="s">
        <v>25</v>
      </c>
    </row>
    <row r="1255" spans="1:18" ht="24" x14ac:dyDescent="0.15">
      <c r="A1255" s="11">
        <v>1254</v>
      </c>
      <c r="B1255" s="2" t="s">
        <v>2922</v>
      </c>
      <c r="C1255" s="3" t="s">
        <v>3380</v>
      </c>
      <c r="D1255" s="7">
        <f>VLOOKUP(C1255,[1]圆通全网结算明细!$A:$B,2,0)</f>
        <v>5203750877</v>
      </c>
      <c r="E1255" s="4">
        <v>101</v>
      </c>
      <c r="F1255" s="5" t="s">
        <v>822</v>
      </c>
      <c r="G1255" s="5" t="s">
        <v>3381</v>
      </c>
      <c r="H1255" s="12" t="s">
        <v>298</v>
      </c>
      <c r="I1255" s="12">
        <f t="shared" si="39"/>
        <v>1</v>
      </c>
      <c r="J1255" s="12">
        <v>5</v>
      </c>
      <c r="K1255" s="12">
        <v>2</v>
      </c>
      <c r="L1255" s="12">
        <f t="shared" si="38"/>
        <v>5</v>
      </c>
      <c r="M1255" s="2">
        <v>42982</v>
      </c>
      <c r="N1255" s="16" t="s">
        <v>21</v>
      </c>
      <c r="O1255" s="13" t="s">
        <v>3382</v>
      </c>
      <c r="P1255" s="13" t="s">
        <v>3383</v>
      </c>
      <c r="Q1255" s="11" t="s">
        <v>24</v>
      </c>
      <c r="R1255" s="11" t="s">
        <v>25</v>
      </c>
    </row>
    <row r="1256" spans="1:18" ht="24" x14ac:dyDescent="0.15">
      <c r="A1256" s="11">
        <v>1255</v>
      </c>
      <c r="B1256" s="2" t="s">
        <v>2922</v>
      </c>
      <c r="C1256" s="3" t="s">
        <v>3384</v>
      </c>
      <c r="D1256" s="7">
        <f>VLOOKUP(C1256,[1]圆通全网结算明细!$A:$B,2,0)</f>
        <v>5203705669</v>
      </c>
      <c r="E1256" s="4">
        <v>101</v>
      </c>
      <c r="F1256" s="5" t="s">
        <v>822</v>
      </c>
      <c r="G1256" s="5" t="s">
        <v>3385</v>
      </c>
      <c r="H1256" s="12" t="s">
        <v>372</v>
      </c>
      <c r="I1256" s="12">
        <f t="shared" si="39"/>
        <v>1</v>
      </c>
      <c r="J1256" s="12">
        <v>5</v>
      </c>
      <c r="K1256" s="12">
        <v>2</v>
      </c>
      <c r="L1256" s="12">
        <f t="shared" si="38"/>
        <v>5</v>
      </c>
      <c r="M1256" s="2">
        <v>42982</v>
      </c>
      <c r="N1256" s="16" t="s">
        <v>21</v>
      </c>
      <c r="O1256" s="13" t="s">
        <v>3386</v>
      </c>
      <c r="P1256" s="13" t="s">
        <v>3387</v>
      </c>
      <c r="Q1256" s="11" t="s">
        <v>24</v>
      </c>
      <c r="R1256" s="11" t="s">
        <v>25</v>
      </c>
    </row>
    <row r="1257" spans="1:18" ht="24" x14ac:dyDescent="0.15">
      <c r="A1257" s="11">
        <v>1256</v>
      </c>
      <c r="B1257" s="2" t="s">
        <v>2922</v>
      </c>
      <c r="C1257" s="3" t="s">
        <v>3388</v>
      </c>
      <c r="D1257" s="7">
        <f>VLOOKUP(C1257,[1]圆通全网结算明细!$A:$B,2,0)</f>
        <v>5203737248</v>
      </c>
      <c r="E1257" s="4">
        <v>101</v>
      </c>
      <c r="F1257" s="5" t="s">
        <v>822</v>
      </c>
      <c r="G1257" s="5" t="s">
        <v>3385</v>
      </c>
      <c r="H1257" s="12" t="s">
        <v>100</v>
      </c>
      <c r="I1257" s="12">
        <f t="shared" si="39"/>
        <v>3</v>
      </c>
      <c r="J1257" s="12">
        <v>5</v>
      </c>
      <c r="K1257" s="12">
        <v>2</v>
      </c>
      <c r="L1257" s="12">
        <f t="shared" si="38"/>
        <v>9</v>
      </c>
      <c r="M1257" s="2">
        <v>42982</v>
      </c>
      <c r="N1257" s="16" t="s">
        <v>21</v>
      </c>
      <c r="O1257" s="13" t="s">
        <v>3389</v>
      </c>
      <c r="P1257" s="13" t="s">
        <v>3390</v>
      </c>
      <c r="Q1257" s="11" t="s">
        <v>24</v>
      </c>
      <c r="R1257" s="11" t="s">
        <v>25</v>
      </c>
    </row>
    <row r="1258" spans="1:18" ht="24" x14ac:dyDescent="0.15">
      <c r="A1258" s="11">
        <v>1257</v>
      </c>
      <c r="B1258" s="2" t="s">
        <v>2922</v>
      </c>
      <c r="C1258" s="3" t="s">
        <v>3391</v>
      </c>
      <c r="D1258" s="7">
        <f>VLOOKUP(C1258,[1]圆通全网结算明细!$A:$B,2,0)</f>
        <v>5203783519</v>
      </c>
      <c r="E1258" s="4">
        <v>101</v>
      </c>
      <c r="F1258" s="5" t="s">
        <v>822</v>
      </c>
      <c r="G1258" s="5" t="s">
        <v>3385</v>
      </c>
      <c r="H1258" s="12" t="s">
        <v>403</v>
      </c>
      <c r="I1258" s="12">
        <f t="shared" si="39"/>
        <v>2</v>
      </c>
      <c r="J1258" s="12">
        <v>5</v>
      </c>
      <c r="K1258" s="12">
        <v>2</v>
      </c>
      <c r="L1258" s="12">
        <f t="shared" si="38"/>
        <v>7</v>
      </c>
      <c r="M1258" s="2">
        <v>42982</v>
      </c>
      <c r="N1258" s="16" t="s">
        <v>21</v>
      </c>
      <c r="O1258" s="13" t="s">
        <v>1392</v>
      </c>
      <c r="P1258" s="13" t="s">
        <v>1393</v>
      </c>
      <c r="Q1258" s="11" t="s">
        <v>24</v>
      </c>
      <c r="R1258" s="11" t="s">
        <v>25</v>
      </c>
    </row>
    <row r="1259" spans="1:18" ht="24" x14ac:dyDescent="0.15">
      <c r="A1259" s="11">
        <v>1258</v>
      </c>
      <c r="B1259" s="2" t="s">
        <v>2922</v>
      </c>
      <c r="C1259" s="3" t="s">
        <v>3392</v>
      </c>
      <c r="D1259" s="7">
        <f>VLOOKUP(C1259,[1]圆通全网结算明细!$A:$B,2,0)</f>
        <v>5203708902</v>
      </c>
      <c r="E1259" s="4">
        <v>101</v>
      </c>
      <c r="F1259" s="5" t="s">
        <v>432</v>
      </c>
      <c r="G1259" s="5" t="s">
        <v>3393</v>
      </c>
      <c r="H1259" s="12" t="s">
        <v>35</v>
      </c>
      <c r="I1259" s="12">
        <f t="shared" si="39"/>
        <v>1</v>
      </c>
      <c r="J1259" s="12">
        <v>5</v>
      </c>
      <c r="K1259" s="12">
        <v>2</v>
      </c>
      <c r="L1259" s="12">
        <f t="shared" si="38"/>
        <v>5</v>
      </c>
      <c r="M1259" s="2">
        <v>42982</v>
      </c>
      <c r="N1259" s="16" t="s">
        <v>21</v>
      </c>
      <c r="O1259" s="13" t="s">
        <v>1567</v>
      </c>
      <c r="P1259" s="13" t="s">
        <v>1568</v>
      </c>
      <c r="Q1259" s="11" t="s">
        <v>24</v>
      </c>
      <c r="R1259" s="11" t="s">
        <v>25</v>
      </c>
    </row>
    <row r="1260" spans="1:18" ht="24" x14ac:dyDescent="0.15">
      <c r="A1260" s="11">
        <v>1259</v>
      </c>
      <c r="B1260" s="2" t="s">
        <v>2922</v>
      </c>
      <c r="C1260" s="3" t="s">
        <v>3394</v>
      </c>
      <c r="D1260" s="7">
        <f>VLOOKUP(C1260,[1]圆通全网结算明细!$A:$B,2,0)</f>
        <v>5203726934</v>
      </c>
      <c r="E1260" s="4">
        <v>101</v>
      </c>
      <c r="F1260" s="5" t="s">
        <v>851</v>
      </c>
      <c r="G1260" s="5" t="s">
        <v>3395</v>
      </c>
      <c r="H1260" s="12" t="s">
        <v>557</v>
      </c>
      <c r="I1260" s="12">
        <f t="shared" si="39"/>
        <v>2</v>
      </c>
      <c r="J1260" s="12">
        <v>5</v>
      </c>
      <c r="K1260" s="12">
        <v>2</v>
      </c>
      <c r="L1260" s="12">
        <f t="shared" si="38"/>
        <v>7</v>
      </c>
      <c r="M1260" s="2">
        <v>42982</v>
      </c>
      <c r="N1260" s="16" t="s">
        <v>21</v>
      </c>
      <c r="O1260" s="13" t="s">
        <v>3396</v>
      </c>
      <c r="P1260" s="13" t="s">
        <v>3397</v>
      </c>
      <c r="Q1260" s="11" t="s">
        <v>24</v>
      </c>
      <c r="R1260" s="11" t="s">
        <v>25</v>
      </c>
    </row>
    <row r="1261" spans="1:18" ht="24" x14ac:dyDescent="0.15">
      <c r="A1261" s="11">
        <v>1260</v>
      </c>
      <c r="B1261" s="2" t="s">
        <v>2922</v>
      </c>
      <c r="C1261" s="3" t="s">
        <v>3398</v>
      </c>
      <c r="D1261" s="7">
        <f>VLOOKUP(C1261,[1]圆通全网结算明细!$A:$B,2,0)</f>
        <v>5203742239</v>
      </c>
      <c r="E1261" s="4">
        <v>101</v>
      </c>
      <c r="F1261" s="5" t="s">
        <v>851</v>
      </c>
      <c r="G1261" s="5" t="s">
        <v>3399</v>
      </c>
      <c r="H1261" s="12" t="s">
        <v>193</v>
      </c>
      <c r="I1261" s="12">
        <f t="shared" si="39"/>
        <v>2</v>
      </c>
      <c r="J1261" s="12">
        <v>5</v>
      </c>
      <c r="K1261" s="12">
        <v>2</v>
      </c>
      <c r="L1261" s="12">
        <f t="shared" si="38"/>
        <v>7</v>
      </c>
      <c r="M1261" s="2">
        <v>42982</v>
      </c>
      <c r="N1261" s="16" t="s">
        <v>21</v>
      </c>
      <c r="O1261" s="13" t="s">
        <v>2942</v>
      </c>
      <c r="P1261" s="13" t="s">
        <v>2943</v>
      </c>
      <c r="Q1261" s="11" t="s">
        <v>24</v>
      </c>
      <c r="R1261" s="11" t="s">
        <v>89</v>
      </c>
    </row>
    <row r="1262" spans="1:18" ht="24" x14ac:dyDescent="0.15">
      <c r="A1262" s="11">
        <v>1261</v>
      </c>
      <c r="B1262" s="2" t="s">
        <v>2922</v>
      </c>
      <c r="C1262" s="3" t="s">
        <v>3400</v>
      </c>
      <c r="D1262" s="7">
        <f>VLOOKUP(C1262,[1]圆通全网结算明细!$A:$B,2,0)</f>
        <v>5203806357</v>
      </c>
      <c r="E1262" s="4">
        <v>101</v>
      </c>
      <c r="F1262" s="5" t="s">
        <v>851</v>
      </c>
      <c r="G1262" s="5" t="s">
        <v>3401</v>
      </c>
      <c r="H1262" s="12" t="s">
        <v>92</v>
      </c>
      <c r="I1262" s="12">
        <f t="shared" si="39"/>
        <v>2</v>
      </c>
      <c r="J1262" s="12">
        <v>5</v>
      </c>
      <c r="K1262" s="12">
        <v>2</v>
      </c>
      <c r="L1262" s="12">
        <f t="shared" si="38"/>
        <v>7</v>
      </c>
      <c r="M1262" s="2">
        <v>42982</v>
      </c>
      <c r="N1262" s="16" t="s">
        <v>21</v>
      </c>
      <c r="O1262" s="13" t="s">
        <v>2942</v>
      </c>
      <c r="P1262" s="13" t="s">
        <v>2943</v>
      </c>
      <c r="Q1262" s="11" t="s">
        <v>24</v>
      </c>
      <c r="R1262" s="11" t="s">
        <v>89</v>
      </c>
    </row>
    <row r="1263" spans="1:18" ht="24" x14ac:dyDescent="0.15">
      <c r="A1263" s="11">
        <v>1262</v>
      </c>
      <c r="B1263" s="2" t="s">
        <v>2922</v>
      </c>
      <c r="C1263" s="3" t="s">
        <v>3402</v>
      </c>
      <c r="D1263" s="7">
        <f>VLOOKUP(C1263,[1]圆通全网结算明细!$A:$B,2,0)</f>
        <v>5203740365</v>
      </c>
      <c r="E1263" s="4">
        <v>101</v>
      </c>
      <c r="F1263" s="5" t="s">
        <v>851</v>
      </c>
      <c r="G1263" s="5" t="s">
        <v>3403</v>
      </c>
      <c r="H1263" s="12" t="s">
        <v>61</v>
      </c>
      <c r="I1263" s="12">
        <f t="shared" si="39"/>
        <v>1</v>
      </c>
      <c r="J1263" s="12">
        <v>5</v>
      </c>
      <c r="K1263" s="12">
        <v>2</v>
      </c>
      <c r="L1263" s="12">
        <f t="shared" si="38"/>
        <v>5</v>
      </c>
      <c r="M1263" s="2">
        <v>42982</v>
      </c>
      <c r="N1263" s="16" t="s">
        <v>21</v>
      </c>
      <c r="O1263" s="13" t="s">
        <v>3404</v>
      </c>
      <c r="P1263" s="13" t="s">
        <v>3405</v>
      </c>
      <c r="Q1263" s="11" t="s">
        <v>24</v>
      </c>
      <c r="R1263" s="11" t="s">
        <v>25</v>
      </c>
    </row>
    <row r="1264" spans="1:18" ht="24" x14ac:dyDescent="0.15">
      <c r="A1264" s="11">
        <v>1263</v>
      </c>
      <c r="B1264" s="2" t="s">
        <v>2922</v>
      </c>
      <c r="C1264" s="3" t="s">
        <v>3406</v>
      </c>
      <c r="D1264" s="7">
        <f>VLOOKUP(C1264,[1]圆通全网结算明细!$A:$B,2,0)</f>
        <v>5203748640</v>
      </c>
      <c r="E1264" s="4">
        <v>101</v>
      </c>
      <c r="F1264" s="5" t="s">
        <v>851</v>
      </c>
      <c r="G1264" s="5" t="s">
        <v>3407</v>
      </c>
      <c r="H1264" s="12" t="s">
        <v>1529</v>
      </c>
      <c r="I1264" s="12">
        <f t="shared" si="39"/>
        <v>3</v>
      </c>
      <c r="J1264" s="12">
        <v>5</v>
      </c>
      <c r="K1264" s="12">
        <v>2</v>
      </c>
      <c r="L1264" s="12">
        <f t="shared" si="38"/>
        <v>9</v>
      </c>
      <c r="M1264" s="2">
        <v>42982</v>
      </c>
      <c r="N1264" s="16" t="s">
        <v>21</v>
      </c>
      <c r="O1264" s="13" t="s">
        <v>3408</v>
      </c>
      <c r="P1264" s="13" t="s">
        <v>3409</v>
      </c>
      <c r="Q1264" s="11" t="s">
        <v>24</v>
      </c>
      <c r="R1264" s="11" t="s">
        <v>25</v>
      </c>
    </row>
    <row r="1265" spans="1:18" ht="24" x14ac:dyDescent="0.15">
      <c r="A1265" s="11">
        <v>1264</v>
      </c>
      <c r="B1265" s="2" t="s">
        <v>2922</v>
      </c>
      <c r="C1265" s="3" t="s">
        <v>3410</v>
      </c>
      <c r="D1265" s="7">
        <f>VLOOKUP(C1265,[1]圆通全网结算明细!$A:$B,2,0)</f>
        <v>5203777092</v>
      </c>
      <c r="E1265" s="4">
        <v>101</v>
      </c>
      <c r="F1265" s="5" t="s">
        <v>432</v>
      </c>
      <c r="G1265" s="5" t="s">
        <v>3411</v>
      </c>
      <c r="H1265" s="12" t="s">
        <v>529</v>
      </c>
      <c r="I1265" s="12">
        <f t="shared" si="39"/>
        <v>1</v>
      </c>
      <c r="J1265" s="12">
        <v>5</v>
      </c>
      <c r="K1265" s="12">
        <v>2</v>
      </c>
      <c r="L1265" s="12">
        <f t="shared" si="38"/>
        <v>5</v>
      </c>
      <c r="M1265" s="2">
        <v>42982</v>
      </c>
      <c r="N1265" s="16" t="s">
        <v>21</v>
      </c>
      <c r="O1265" s="13" t="s">
        <v>3412</v>
      </c>
      <c r="P1265" s="13" t="s">
        <v>3413</v>
      </c>
      <c r="Q1265" s="11" t="s">
        <v>24</v>
      </c>
      <c r="R1265" s="11" t="s">
        <v>25</v>
      </c>
    </row>
    <row r="1266" spans="1:18" ht="24" x14ac:dyDescent="0.15">
      <c r="A1266" s="11">
        <v>1265</v>
      </c>
      <c r="B1266" s="2" t="s">
        <v>2922</v>
      </c>
      <c r="C1266" s="3" t="s">
        <v>3414</v>
      </c>
      <c r="D1266" s="7">
        <f>VLOOKUP(C1266,[1]圆通全网结算明细!$A:$B,2,0)</f>
        <v>5203706657</v>
      </c>
      <c r="E1266" s="4">
        <v>101</v>
      </c>
      <c r="F1266" s="5" t="s">
        <v>432</v>
      </c>
      <c r="G1266" s="5" t="s">
        <v>3415</v>
      </c>
      <c r="H1266" s="12" t="s">
        <v>577</v>
      </c>
      <c r="I1266" s="12">
        <f t="shared" si="39"/>
        <v>3</v>
      </c>
      <c r="J1266" s="12">
        <v>5</v>
      </c>
      <c r="K1266" s="12">
        <v>2</v>
      </c>
      <c r="L1266" s="12">
        <f t="shared" si="38"/>
        <v>9</v>
      </c>
      <c r="M1266" s="2">
        <v>42982</v>
      </c>
      <c r="N1266" s="16" t="s">
        <v>21</v>
      </c>
      <c r="O1266" s="13" t="s">
        <v>72</v>
      </c>
      <c r="P1266" s="13" t="s">
        <v>73</v>
      </c>
      <c r="Q1266" s="11" t="s">
        <v>24</v>
      </c>
      <c r="R1266" s="11" t="s">
        <v>25</v>
      </c>
    </row>
    <row r="1267" spans="1:18" ht="24" x14ac:dyDescent="0.15">
      <c r="A1267" s="11">
        <v>1266</v>
      </c>
      <c r="B1267" s="2" t="s">
        <v>2922</v>
      </c>
      <c r="C1267" s="3" t="s">
        <v>3416</v>
      </c>
      <c r="D1267" s="7">
        <f>VLOOKUP(C1267,[1]圆通全网结算明细!$A:$B,2,0)</f>
        <v>5203726969</v>
      </c>
      <c r="E1267" s="4">
        <v>101</v>
      </c>
      <c r="F1267" s="5" t="s">
        <v>136</v>
      </c>
      <c r="G1267" s="5" t="s">
        <v>3417</v>
      </c>
      <c r="H1267" s="12" t="s">
        <v>529</v>
      </c>
      <c r="I1267" s="12">
        <f t="shared" si="39"/>
        <v>1</v>
      </c>
      <c r="J1267" s="12">
        <v>5</v>
      </c>
      <c r="K1267" s="12">
        <v>2</v>
      </c>
      <c r="L1267" s="12">
        <f t="shared" si="38"/>
        <v>5</v>
      </c>
      <c r="M1267" s="2">
        <v>42982</v>
      </c>
      <c r="N1267" s="16" t="s">
        <v>21</v>
      </c>
      <c r="O1267" s="13" t="s">
        <v>3256</v>
      </c>
      <c r="P1267" s="13" t="s">
        <v>3257</v>
      </c>
      <c r="Q1267" s="11" t="s">
        <v>24</v>
      </c>
      <c r="R1267" s="11" t="s">
        <v>25</v>
      </c>
    </row>
    <row r="1268" spans="1:18" ht="24" x14ac:dyDescent="0.15">
      <c r="A1268" s="11">
        <v>1267</v>
      </c>
      <c r="B1268" s="2" t="s">
        <v>2922</v>
      </c>
      <c r="C1268" s="3" t="s">
        <v>3418</v>
      </c>
      <c r="D1268" s="7">
        <f>VLOOKUP(C1268,[1]圆通全网结算明细!$A:$B,2,0)</f>
        <v>5203758783</v>
      </c>
      <c r="E1268" s="4">
        <v>101</v>
      </c>
      <c r="F1268" s="5" t="s">
        <v>255</v>
      </c>
      <c r="G1268" s="5" t="s">
        <v>3419</v>
      </c>
      <c r="H1268" s="12" t="s">
        <v>1022</v>
      </c>
      <c r="I1268" s="12">
        <f t="shared" si="39"/>
        <v>2</v>
      </c>
      <c r="J1268" s="12">
        <v>5</v>
      </c>
      <c r="K1268" s="12">
        <v>2</v>
      </c>
      <c r="L1268" s="12">
        <f t="shared" si="38"/>
        <v>7</v>
      </c>
      <c r="M1268" s="2">
        <v>42982</v>
      </c>
      <c r="N1268" s="16" t="s">
        <v>21</v>
      </c>
      <c r="O1268" s="13" t="s">
        <v>2942</v>
      </c>
      <c r="P1268" s="13" t="s">
        <v>2943</v>
      </c>
      <c r="Q1268" s="11" t="s">
        <v>24</v>
      </c>
      <c r="R1268" s="11" t="s">
        <v>25</v>
      </c>
    </row>
    <row r="1269" spans="1:18" ht="24" x14ac:dyDescent="0.15">
      <c r="A1269" s="11">
        <v>1268</v>
      </c>
      <c r="B1269" s="2" t="s">
        <v>2922</v>
      </c>
      <c r="C1269" s="3" t="s">
        <v>3420</v>
      </c>
      <c r="D1269" s="7">
        <f>VLOOKUP(C1269,[1]圆通全网结算明细!$A:$B,2,0)</f>
        <v>5203738472</v>
      </c>
      <c r="E1269" s="4">
        <v>101</v>
      </c>
      <c r="F1269" s="5" t="s">
        <v>255</v>
      </c>
      <c r="G1269" s="5" t="s">
        <v>3419</v>
      </c>
      <c r="H1269" s="12" t="s">
        <v>1371</v>
      </c>
      <c r="I1269" s="12">
        <f t="shared" si="39"/>
        <v>3</v>
      </c>
      <c r="J1269" s="12">
        <v>5</v>
      </c>
      <c r="K1269" s="12">
        <v>2</v>
      </c>
      <c r="L1269" s="12">
        <f t="shared" si="38"/>
        <v>9</v>
      </c>
      <c r="M1269" s="2">
        <v>42982</v>
      </c>
      <c r="N1269" s="16" t="s">
        <v>21</v>
      </c>
      <c r="O1269" s="13" t="s">
        <v>3052</v>
      </c>
      <c r="P1269" s="13" t="s">
        <v>3053</v>
      </c>
      <c r="Q1269" s="11" t="s">
        <v>24</v>
      </c>
      <c r="R1269" s="11" t="s">
        <v>25</v>
      </c>
    </row>
    <row r="1270" spans="1:18" ht="24" x14ac:dyDescent="0.15">
      <c r="A1270" s="11">
        <v>1269</v>
      </c>
      <c r="B1270" s="2" t="s">
        <v>2922</v>
      </c>
      <c r="C1270" s="3" t="s">
        <v>3421</v>
      </c>
      <c r="D1270" s="7">
        <f>VLOOKUP(C1270,[1]圆通全网结算明细!$A:$B,2,0)</f>
        <v>5203805204</v>
      </c>
      <c r="E1270" s="4">
        <v>101</v>
      </c>
      <c r="F1270" s="5" t="s">
        <v>255</v>
      </c>
      <c r="G1270" s="5" t="s">
        <v>3422</v>
      </c>
      <c r="H1270" s="12" t="s">
        <v>243</v>
      </c>
      <c r="I1270" s="12">
        <f t="shared" si="39"/>
        <v>1</v>
      </c>
      <c r="J1270" s="12">
        <v>5</v>
      </c>
      <c r="K1270" s="12">
        <v>2</v>
      </c>
      <c r="L1270" s="12">
        <f t="shared" si="38"/>
        <v>5</v>
      </c>
      <c r="M1270" s="2">
        <v>42982</v>
      </c>
      <c r="N1270" s="16" t="s">
        <v>21</v>
      </c>
      <c r="O1270" s="13" t="s">
        <v>791</v>
      </c>
      <c r="P1270" s="13" t="s">
        <v>792</v>
      </c>
      <c r="Q1270" s="11" t="s">
        <v>24</v>
      </c>
      <c r="R1270" s="11" t="s">
        <v>25</v>
      </c>
    </row>
    <row r="1271" spans="1:18" ht="24" x14ac:dyDescent="0.15">
      <c r="A1271" s="11">
        <v>1270</v>
      </c>
      <c r="B1271" s="2" t="s">
        <v>2922</v>
      </c>
      <c r="C1271" s="3" t="s">
        <v>3423</v>
      </c>
      <c r="D1271" s="7">
        <f>VLOOKUP(C1271,[1]圆通全网结算明细!$A:$B,2,0)</f>
        <v>5203722975</v>
      </c>
      <c r="E1271" s="4">
        <v>101</v>
      </c>
      <c r="F1271" s="5" t="s">
        <v>255</v>
      </c>
      <c r="G1271" s="5" t="s">
        <v>3424</v>
      </c>
      <c r="H1271" s="12" t="s">
        <v>97</v>
      </c>
      <c r="I1271" s="12">
        <f t="shared" si="39"/>
        <v>2</v>
      </c>
      <c r="J1271" s="12">
        <v>5</v>
      </c>
      <c r="K1271" s="12">
        <v>2</v>
      </c>
      <c r="L1271" s="12">
        <f t="shared" si="38"/>
        <v>7</v>
      </c>
      <c r="M1271" s="2">
        <v>42982</v>
      </c>
      <c r="N1271" s="16" t="s">
        <v>21</v>
      </c>
      <c r="O1271" s="13" t="s">
        <v>2942</v>
      </c>
      <c r="P1271" s="13" t="s">
        <v>2943</v>
      </c>
      <c r="Q1271" s="11" t="s">
        <v>24</v>
      </c>
      <c r="R1271" s="11" t="s">
        <v>89</v>
      </c>
    </row>
    <row r="1272" spans="1:18" ht="24" x14ac:dyDescent="0.15">
      <c r="A1272" s="11">
        <v>1271</v>
      </c>
      <c r="B1272" s="2" t="s">
        <v>2922</v>
      </c>
      <c r="C1272" s="3" t="s">
        <v>3425</v>
      </c>
      <c r="D1272" s="7">
        <f>VLOOKUP(C1272,[1]圆通全网结算明细!$A:$B,2,0)</f>
        <v>5203784756</v>
      </c>
      <c r="E1272" s="4">
        <v>101</v>
      </c>
      <c r="F1272" s="5" t="s">
        <v>255</v>
      </c>
      <c r="G1272" s="5" t="s">
        <v>3426</v>
      </c>
      <c r="H1272" s="12" t="s">
        <v>3081</v>
      </c>
      <c r="I1272" s="12">
        <f t="shared" si="39"/>
        <v>4</v>
      </c>
      <c r="J1272" s="12">
        <v>5</v>
      </c>
      <c r="K1272" s="12">
        <v>2</v>
      </c>
      <c r="L1272" s="12">
        <f t="shared" si="38"/>
        <v>11</v>
      </c>
      <c r="M1272" s="2">
        <v>42982</v>
      </c>
      <c r="N1272" s="16" t="s">
        <v>21</v>
      </c>
      <c r="O1272" s="13" t="s">
        <v>1992</v>
      </c>
      <c r="P1272" s="13" t="s">
        <v>1993</v>
      </c>
      <c r="Q1272" s="11" t="s">
        <v>24</v>
      </c>
      <c r="R1272" s="11" t="s">
        <v>89</v>
      </c>
    </row>
    <row r="1273" spans="1:18" ht="24" x14ac:dyDescent="0.15">
      <c r="A1273" s="11">
        <v>1272</v>
      </c>
      <c r="B1273" s="2" t="s">
        <v>2922</v>
      </c>
      <c r="C1273" s="3" t="s">
        <v>3427</v>
      </c>
      <c r="D1273" s="7">
        <f>VLOOKUP(C1273,[1]圆通全网结算明细!$A:$B,2,0)</f>
        <v>5203789023</v>
      </c>
      <c r="E1273" s="4">
        <v>101</v>
      </c>
      <c r="F1273" s="5" t="s">
        <v>255</v>
      </c>
      <c r="G1273" s="5" t="s">
        <v>3428</v>
      </c>
      <c r="H1273" s="12" t="s">
        <v>1469</v>
      </c>
      <c r="I1273" s="12">
        <f t="shared" si="39"/>
        <v>3</v>
      </c>
      <c r="J1273" s="12">
        <v>5</v>
      </c>
      <c r="K1273" s="12">
        <v>2</v>
      </c>
      <c r="L1273" s="12">
        <f t="shared" si="38"/>
        <v>9</v>
      </c>
      <c r="M1273" s="2">
        <v>42982</v>
      </c>
      <c r="N1273" s="16" t="s">
        <v>21</v>
      </c>
      <c r="O1273" s="13" t="s">
        <v>2924</v>
      </c>
      <c r="P1273" s="13" t="s">
        <v>2925</v>
      </c>
      <c r="Q1273" s="11" t="s">
        <v>24</v>
      </c>
      <c r="R1273" s="11" t="s">
        <v>25</v>
      </c>
    </row>
    <row r="1274" spans="1:18" ht="24" x14ac:dyDescent="0.15">
      <c r="A1274" s="11">
        <v>1273</v>
      </c>
      <c r="B1274" s="2" t="s">
        <v>2922</v>
      </c>
      <c r="C1274" s="3" t="s">
        <v>3430</v>
      </c>
      <c r="D1274" s="7">
        <f>VLOOKUP(C1274,[1]圆通全网结算明细!$A:$B,2,0)</f>
        <v>5203725200</v>
      </c>
      <c r="E1274" s="4">
        <v>101</v>
      </c>
      <c r="F1274" s="5" t="s">
        <v>255</v>
      </c>
      <c r="G1274" s="5" t="s">
        <v>3431</v>
      </c>
      <c r="H1274" s="12" t="s">
        <v>3432</v>
      </c>
      <c r="I1274" s="12">
        <f t="shared" si="39"/>
        <v>4</v>
      </c>
      <c r="J1274" s="12">
        <v>5</v>
      </c>
      <c r="K1274" s="12">
        <v>2</v>
      </c>
      <c r="L1274" s="12">
        <f t="shared" si="38"/>
        <v>11</v>
      </c>
      <c r="M1274" s="2">
        <v>42982</v>
      </c>
      <c r="N1274" s="16" t="s">
        <v>21</v>
      </c>
      <c r="O1274" s="13" t="s">
        <v>1182</v>
      </c>
      <c r="P1274" s="13" t="s">
        <v>1183</v>
      </c>
      <c r="Q1274" s="11" t="s">
        <v>24</v>
      </c>
      <c r="R1274" s="11" t="s">
        <v>89</v>
      </c>
    </row>
    <row r="1275" spans="1:18" ht="24" x14ac:dyDescent="0.15">
      <c r="A1275" s="11">
        <v>1274</v>
      </c>
      <c r="B1275" s="2" t="s">
        <v>2922</v>
      </c>
      <c r="C1275" s="3" t="s">
        <v>3433</v>
      </c>
      <c r="D1275" s="7">
        <f>VLOOKUP(C1275,[1]圆通全网结算明细!$A:$B,2,0)</f>
        <v>5203804121</v>
      </c>
      <c r="E1275" s="4">
        <v>101</v>
      </c>
      <c r="F1275" s="5" t="s">
        <v>255</v>
      </c>
      <c r="G1275" s="5" t="s">
        <v>3434</v>
      </c>
      <c r="H1275" s="12" t="s">
        <v>2989</v>
      </c>
      <c r="I1275" s="12">
        <f t="shared" si="39"/>
        <v>4</v>
      </c>
      <c r="J1275" s="12">
        <v>5</v>
      </c>
      <c r="K1275" s="12">
        <v>2</v>
      </c>
      <c r="L1275" s="12">
        <f t="shared" si="38"/>
        <v>11</v>
      </c>
      <c r="M1275" s="2">
        <v>42982</v>
      </c>
      <c r="N1275" s="16" t="s">
        <v>21</v>
      </c>
      <c r="O1275" s="13" t="s">
        <v>1992</v>
      </c>
      <c r="P1275" s="13" t="s">
        <v>1993</v>
      </c>
      <c r="Q1275" s="11" t="s">
        <v>24</v>
      </c>
      <c r="R1275" s="11" t="s">
        <v>25</v>
      </c>
    </row>
    <row r="1276" spans="1:18" ht="24" x14ac:dyDescent="0.15">
      <c r="A1276" s="11">
        <v>1275</v>
      </c>
      <c r="B1276" s="2" t="s">
        <v>2922</v>
      </c>
      <c r="C1276" s="3" t="s">
        <v>3435</v>
      </c>
      <c r="D1276" s="7">
        <f>VLOOKUP(C1276,[1]圆通全网结算明细!$A:$B,2,0)</f>
        <v>5203709323</v>
      </c>
      <c r="E1276" s="4">
        <v>101</v>
      </c>
      <c r="F1276" s="5" t="s">
        <v>255</v>
      </c>
      <c r="G1276" s="5" t="s">
        <v>3436</v>
      </c>
      <c r="H1276" s="12" t="s">
        <v>3081</v>
      </c>
      <c r="I1276" s="12">
        <f t="shared" si="39"/>
        <v>4</v>
      </c>
      <c r="J1276" s="12">
        <v>5</v>
      </c>
      <c r="K1276" s="12">
        <v>2</v>
      </c>
      <c r="L1276" s="12">
        <f t="shared" si="38"/>
        <v>11</v>
      </c>
      <c r="M1276" s="2">
        <v>42982</v>
      </c>
      <c r="N1276" s="16" t="s">
        <v>21</v>
      </c>
      <c r="O1276" s="13" t="s">
        <v>1992</v>
      </c>
      <c r="P1276" s="13" t="s">
        <v>1993</v>
      </c>
      <c r="Q1276" s="11" t="s">
        <v>24</v>
      </c>
      <c r="R1276" s="11" t="s">
        <v>89</v>
      </c>
    </row>
    <row r="1277" spans="1:18" ht="24" x14ac:dyDescent="0.15">
      <c r="A1277" s="11">
        <v>1276</v>
      </c>
      <c r="B1277" s="2" t="s">
        <v>2922</v>
      </c>
      <c r="C1277" s="3" t="s">
        <v>3437</v>
      </c>
      <c r="D1277" s="7">
        <f>VLOOKUP(C1277,[1]圆通全网结算明细!$A:$B,2,0)</f>
        <v>5203763446</v>
      </c>
      <c r="E1277" s="4">
        <v>101</v>
      </c>
      <c r="F1277" s="5" t="s">
        <v>255</v>
      </c>
      <c r="G1277" s="5" t="s">
        <v>3438</v>
      </c>
      <c r="H1277" s="12" t="s">
        <v>1181</v>
      </c>
      <c r="I1277" s="12">
        <f t="shared" si="39"/>
        <v>4</v>
      </c>
      <c r="J1277" s="12">
        <v>5</v>
      </c>
      <c r="K1277" s="12">
        <v>2</v>
      </c>
      <c r="L1277" s="12">
        <f t="shared" si="38"/>
        <v>11</v>
      </c>
      <c r="M1277" s="2">
        <v>42982</v>
      </c>
      <c r="N1277" s="16" t="s">
        <v>21</v>
      </c>
      <c r="O1277" s="13" t="s">
        <v>1182</v>
      </c>
      <c r="P1277" s="13" t="s">
        <v>1183</v>
      </c>
      <c r="Q1277" s="11" t="s">
        <v>24</v>
      </c>
      <c r="R1277" s="11" t="s">
        <v>89</v>
      </c>
    </row>
    <row r="1278" spans="1:18" ht="24" x14ac:dyDescent="0.15">
      <c r="A1278" s="11">
        <v>1277</v>
      </c>
      <c r="B1278" s="2" t="s">
        <v>2922</v>
      </c>
      <c r="C1278" s="3" t="s">
        <v>3439</v>
      </c>
      <c r="D1278" s="7">
        <f>VLOOKUP(C1278,[1]圆通全网结算明细!$A:$B,2,0)</f>
        <v>5203688908</v>
      </c>
      <c r="E1278" s="4">
        <v>101</v>
      </c>
      <c r="F1278" s="5" t="s">
        <v>255</v>
      </c>
      <c r="G1278" s="5" t="s">
        <v>3440</v>
      </c>
      <c r="H1278" s="12" t="s">
        <v>163</v>
      </c>
      <c r="I1278" s="12">
        <f t="shared" si="39"/>
        <v>1</v>
      </c>
      <c r="J1278" s="12">
        <v>5</v>
      </c>
      <c r="K1278" s="12">
        <v>2</v>
      </c>
      <c r="L1278" s="12">
        <f t="shared" si="38"/>
        <v>5</v>
      </c>
      <c r="M1278" s="2">
        <v>42982</v>
      </c>
      <c r="N1278" s="16" t="s">
        <v>21</v>
      </c>
      <c r="O1278" s="13" t="s">
        <v>2353</v>
      </c>
      <c r="P1278" s="13" t="s">
        <v>2354</v>
      </c>
      <c r="Q1278" s="11" t="s">
        <v>24</v>
      </c>
      <c r="R1278" s="11" t="s">
        <v>25</v>
      </c>
    </row>
    <row r="1279" spans="1:18" ht="24" x14ac:dyDescent="0.15">
      <c r="A1279" s="11">
        <v>1278</v>
      </c>
      <c r="B1279" s="2" t="s">
        <v>2922</v>
      </c>
      <c r="C1279" s="3" t="s">
        <v>3441</v>
      </c>
      <c r="D1279" s="7">
        <f>VLOOKUP(C1279,[1]圆通全网结算明细!$A:$B,2,0)</f>
        <v>5203745779</v>
      </c>
      <c r="E1279" s="4">
        <v>101</v>
      </c>
      <c r="F1279" s="5" t="s">
        <v>255</v>
      </c>
      <c r="G1279" s="5" t="s">
        <v>3442</v>
      </c>
      <c r="H1279" s="12" t="s">
        <v>2928</v>
      </c>
      <c r="I1279" s="12">
        <f t="shared" si="39"/>
        <v>4</v>
      </c>
      <c r="J1279" s="12">
        <v>5</v>
      </c>
      <c r="K1279" s="12">
        <v>2</v>
      </c>
      <c r="L1279" s="12">
        <f t="shared" si="38"/>
        <v>11</v>
      </c>
      <c r="M1279" s="2">
        <v>42982</v>
      </c>
      <c r="N1279" s="16" t="s">
        <v>21</v>
      </c>
      <c r="O1279" s="13" t="s">
        <v>1992</v>
      </c>
      <c r="P1279" s="13" t="s">
        <v>1993</v>
      </c>
      <c r="Q1279" s="11" t="s">
        <v>24</v>
      </c>
      <c r="R1279" s="11" t="s">
        <v>25</v>
      </c>
    </row>
    <row r="1280" spans="1:18" ht="24" x14ac:dyDescent="0.15">
      <c r="A1280" s="11">
        <v>1279</v>
      </c>
      <c r="B1280" s="2" t="s">
        <v>2922</v>
      </c>
      <c r="C1280" s="3" t="s">
        <v>3443</v>
      </c>
      <c r="D1280" s="7">
        <f>VLOOKUP(C1280,[1]圆通全网结算明细!$A:$B,2,0)</f>
        <v>5203707206</v>
      </c>
      <c r="E1280" s="4">
        <v>101</v>
      </c>
      <c r="F1280" s="5" t="s">
        <v>255</v>
      </c>
      <c r="G1280" s="5" t="s">
        <v>3444</v>
      </c>
      <c r="H1280" s="12" t="s">
        <v>1469</v>
      </c>
      <c r="I1280" s="12">
        <f t="shared" si="39"/>
        <v>3</v>
      </c>
      <c r="J1280" s="12">
        <v>5</v>
      </c>
      <c r="K1280" s="12">
        <v>2</v>
      </c>
      <c r="L1280" s="12">
        <f t="shared" si="38"/>
        <v>9</v>
      </c>
      <c r="M1280" s="2">
        <v>42982</v>
      </c>
      <c r="N1280" s="16" t="s">
        <v>21</v>
      </c>
      <c r="O1280" s="13" t="s">
        <v>2924</v>
      </c>
      <c r="P1280" s="13" t="s">
        <v>2925</v>
      </c>
      <c r="Q1280" s="11" t="s">
        <v>24</v>
      </c>
      <c r="R1280" s="11" t="s">
        <v>89</v>
      </c>
    </row>
    <row r="1281" spans="1:18" ht="24" x14ac:dyDescent="0.15">
      <c r="A1281" s="11">
        <v>1280</v>
      </c>
      <c r="B1281" s="2" t="s">
        <v>2922</v>
      </c>
      <c r="C1281" s="3" t="s">
        <v>3445</v>
      </c>
      <c r="D1281" s="7">
        <f>VLOOKUP(C1281,[1]圆通全网结算明细!$A:$B,2,0)</f>
        <v>5203707191</v>
      </c>
      <c r="E1281" s="4">
        <v>101</v>
      </c>
      <c r="F1281" s="5" t="s">
        <v>255</v>
      </c>
      <c r="G1281" s="5" t="s">
        <v>3446</v>
      </c>
      <c r="H1281" s="12" t="s">
        <v>544</v>
      </c>
      <c r="I1281" s="12">
        <f t="shared" si="39"/>
        <v>2</v>
      </c>
      <c r="J1281" s="12">
        <v>5</v>
      </c>
      <c r="K1281" s="12">
        <v>2</v>
      </c>
      <c r="L1281" s="12">
        <f t="shared" si="38"/>
        <v>7</v>
      </c>
      <c r="M1281" s="2">
        <v>42982</v>
      </c>
      <c r="N1281" s="16" t="s">
        <v>21</v>
      </c>
      <c r="O1281" s="13" t="s">
        <v>2942</v>
      </c>
      <c r="P1281" s="13" t="s">
        <v>2943</v>
      </c>
      <c r="Q1281" s="11" t="s">
        <v>24</v>
      </c>
      <c r="R1281" s="11" t="s">
        <v>89</v>
      </c>
    </row>
    <row r="1282" spans="1:18" ht="36" x14ac:dyDescent="0.15">
      <c r="A1282" s="11">
        <v>1281</v>
      </c>
      <c r="B1282" s="2" t="s">
        <v>2922</v>
      </c>
      <c r="C1282" s="3" t="s">
        <v>3447</v>
      </c>
      <c r="D1282" s="7">
        <f>VLOOKUP(C1282,[1]圆通全网结算明细!$A:$B,2,0)</f>
        <v>5203756408</v>
      </c>
      <c r="E1282" s="4">
        <v>101</v>
      </c>
      <c r="F1282" s="5" t="s">
        <v>255</v>
      </c>
      <c r="G1282" s="5" t="s">
        <v>3448</v>
      </c>
      <c r="H1282" s="12" t="s">
        <v>1756</v>
      </c>
      <c r="I1282" s="12">
        <f t="shared" si="39"/>
        <v>3</v>
      </c>
      <c r="J1282" s="12">
        <v>5</v>
      </c>
      <c r="K1282" s="12">
        <v>2</v>
      </c>
      <c r="L1282" s="12">
        <f t="shared" ref="L1282:L1345" si="40">J1282+(I1282-1)*K1282</f>
        <v>9</v>
      </c>
      <c r="M1282" s="2">
        <v>42982</v>
      </c>
      <c r="N1282" s="16" t="s">
        <v>21</v>
      </c>
      <c r="O1282" s="13" t="s">
        <v>340</v>
      </c>
      <c r="P1282" s="13" t="s">
        <v>341</v>
      </c>
      <c r="Q1282" s="11" t="s">
        <v>24</v>
      </c>
      <c r="R1282" s="11" t="s">
        <v>89</v>
      </c>
    </row>
    <row r="1283" spans="1:18" ht="24" x14ac:dyDescent="0.15">
      <c r="A1283" s="11">
        <v>1282</v>
      </c>
      <c r="B1283" s="2" t="s">
        <v>2922</v>
      </c>
      <c r="C1283" s="3" t="s">
        <v>3449</v>
      </c>
      <c r="D1283" s="7">
        <f>VLOOKUP(C1283,[1]圆通全网结算明细!$A:$B,2,0)</f>
        <v>5203733338</v>
      </c>
      <c r="E1283" s="4">
        <v>101</v>
      </c>
      <c r="F1283" s="5" t="s">
        <v>255</v>
      </c>
      <c r="G1283" s="5" t="s">
        <v>3450</v>
      </c>
      <c r="H1283" s="12" t="s">
        <v>1181</v>
      </c>
      <c r="I1283" s="12">
        <f t="shared" ref="I1283:I1346" si="41">CEILING(H1283,1)</f>
        <v>4</v>
      </c>
      <c r="J1283" s="12">
        <v>5</v>
      </c>
      <c r="K1283" s="12">
        <v>2</v>
      </c>
      <c r="L1283" s="12">
        <f t="shared" si="40"/>
        <v>11</v>
      </c>
      <c r="M1283" s="2">
        <v>42982</v>
      </c>
      <c r="N1283" s="16" t="s">
        <v>21</v>
      </c>
      <c r="O1283" s="13" t="s">
        <v>1182</v>
      </c>
      <c r="P1283" s="13" t="s">
        <v>1183</v>
      </c>
      <c r="Q1283" s="11" t="s">
        <v>24</v>
      </c>
      <c r="R1283" s="11" t="s">
        <v>89</v>
      </c>
    </row>
    <row r="1284" spans="1:18" ht="24" x14ac:dyDescent="0.15">
      <c r="A1284" s="11">
        <v>1283</v>
      </c>
      <c r="B1284" s="2" t="s">
        <v>2922</v>
      </c>
      <c r="C1284" s="3" t="s">
        <v>3451</v>
      </c>
      <c r="D1284" s="7">
        <f>VLOOKUP(C1284,[1]圆通全网结算明细!$A:$B,2,0)</f>
        <v>5203796698</v>
      </c>
      <c r="E1284" s="4">
        <v>101</v>
      </c>
      <c r="F1284" s="5" t="s">
        <v>255</v>
      </c>
      <c r="G1284" s="5" t="s">
        <v>3452</v>
      </c>
      <c r="H1284" s="12" t="s">
        <v>97</v>
      </c>
      <c r="I1284" s="12">
        <f t="shared" si="41"/>
        <v>2</v>
      </c>
      <c r="J1284" s="12">
        <v>5</v>
      </c>
      <c r="K1284" s="12">
        <v>2</v>
      </c>
      <c r="L1284" s="12">
        <f t="shared" si="40"/>
        <v>7</v>
      </c>
      <c r="M1284" s="2">
        <v>42982</v>
      </c>
      <c r="N1284" s="16" t="s">
        <v>21</v>
      </c>
      <c r="O1284" s="13" t="s">
        <v>3453</v>
      </c>
      <c r="P1284" s="13" t="s">
        <v>3454</v>
      </c>
      <c r="Q1284" s="11" t="s">
        <v>24</v>
      </c>
      <c r="R1284" s="11" t="s">
        <v>25</v>
      </c>
    </row>
    <row r="1285" spans="1:18" ht="24" x14ac:dyDescent="0.15">
      <c r="A1285" s="11">
        <v>1284</v>
      </c>
      <c r="B1285" s="2" t="s">
        <v>2922</v>
      </c>
      <c r="C1285" s="3" t="s">
        <v>3455</v>
      </c>
      <c r="D1285" s="7">
        <f>VLOOKUP(C1285,[1]圆通全网结算明细!$A:$B,2,0)</f>
        <v>5203740519</v>
      </c>
      <c r="E1285" s="4">
        <v>101</v>
      </c>
      <c r="F1285" s="5" t="s">
        <v>432</v>
      </c>
      <c r="G1285" s="5" t="s">
        <v>3456</v>
      </c>
      <c r="H1285" s="12" t="s">
        <v>160</v>
      </c>
      <c r="I1285" s="12">
        <f t="shared" si="41"/>
        <v>2</v>
      </c>
      <c r="J1285" s="12">
        <v>5</v>
      </c>
      <c r="K1285" s="12">
        <v>2</v>
      </c>
      <c r="L1285" s="12">
        <f t="shared" si="40"/>
        <v>7</v>
      </c>
      <c r="M1285" s="2">
        <v>42982</v>
      </c>
      <c r="N1285" s="16" t="s">
        <v>21</v>
      </c>
      <c r="O1285" s="13" t="s">
        <v>3457</v>
      </c>
      <c r="P1285" s="13" t="s">
        <v>3458</v>
      </c>
      <c r="Q1285" s="11" t="s">
        <v>24</v>
      </c>
      <c r="R1285" s="11" t="s">
        <v>25</v>
      </c>
    </row>
    <row r="1286" spans="1:18" ht="24" x14ac:dyDescent="0.15">
      <c r="A1286" s="11">
        <v>1285</v>
      </c>
      <c r="B1286" s="2" t="s">
        <v>2922</v>
      </c>
      <c r="C1286" s="3" t="s">
        <v>3459</v>
      </c>
      <c r="D1286" s="7">
        <f>VLOOKUP(C1286,[1]圆通全网结算明细!$A:$B,2,0)</f>
        <v>5203806654</v>
      </c>
      <c r="E1286" s="4">
        <v>101</v>
      </c>
      <c r="F1286" s="5" t="s">
        <v>432</v>
      </c>
      <c r="G1286" s="5" t="s">
        <v>3456</v>
      </c>
      <c r="H1286" s="12" t="s">
        <v>181</v>
      </c>
      <c r="I1286" s="12">
        <f t="shared" si="41"/>
        <v>1</v>
      </c>
      <c r="J1286" s="12">
        <v>5</v>
      </c>
      <c r="K1286" s="12">
        <v>2</v>
      </c>
      <c r="L1286" s="12">
        <f t="shared" si="40"/>
        <v>5</v>
      </c>
      <c r="M1286" s="2">
        <v>42982</v>
      </c>
      <c r="N1286" s="16" t="s">
        <v>21</v>
      </c>
      <c r="O1286" s="13" t="s">
        <v>3460</v>
      </c>
      <c r="P1286" s="13" t="s">
        <v>3461</v>
      </c>
      <c r="Q1286" s="11" t="s">
        <v>24</v>
      </c>
      <c r="R1286" s="11" t="s">
        <v>25</v>
      </c>
    </row>
    <row r="1287" spans="1:18" ht="24" x14ac:dyDescent="0.15">
      <c r="A1287" s="11">
        <v>1286</v>
      </c>
      <c r="B1287" s="2" t="s">
        <v>2922</v>
      </c>
      <c r="C1287" s="3" t="s">
        <v>3462</v>
      </c>
      <c r="D1287" s="7">
        <f>VLOOKUP(C1287,[1]圆通全网结算明细!$A:$B,2,0)</f>
        <v>5203796468</v>
      </c>
      <c r="E1287" s="4">
        <v>101</v>
      </c>
      <c r="F1287" s="5" t="s">
        <v>432</v>
      </c>
      <c r="G1287" s="5" t="s">
        <v>3463</v>
      </c>
      <c r="H1287" s="12" t="s">
        <v>991</v>
      </c>
      <c r="I1287" s="12">
        <f t="shared" si="41"/>
        <v>2</v>
      </c>
      <c r="J1287" s="12">
        <v>5</v>
      </c>
      <c r="K1287" s="12">
        <v>2</v>
      </c>
      <c r="L1287" s="12">
        <f t="shared" si="40"/>
        <v>7</v>
      </c>
      <c r="M1287" s="2">
        <v>42982</v>
      </c>
      <c r="N1287" s="16" t="s">
        <v>21</v>
      </c>
      <c r="O1287" s="13" t="s">
        <v>2321</v>
      </c>
      <c r="P1287" s="13" t="s">
        <v>2322</v>
      </c>
      <c r="Q1287" s="11" t="s">
        <v>24</v>
      </c>
      <c r="R1287" s="11" t="s">
        <v>89</v>
      </c>
    </row>
    <row r="1288" spans="1:18" ht="24" x14ac:dyDescent="0.15">
      <c r="A1288" s="11">
        <v>1287</v>
      </c>
      <c r="B1288" s="2" t="s">
        <v>2922</v>
      </c>
      <c r="C1288" s="3" t="s">
        <v>3464</v>
      </c>
      <c r="D1288" s="7">
        <f>VLOOKUP(C1288,[1]圆通全网结算明细!$A:$B,2,0)</f>
        <v>5203740425</v>
      </c>
      <c r="E1288" s="4">
        <v>101</v>
      </c>
      <c r="F1288" s="5" t="s">
        <v>432</v>
      </c>
      <c r="G1288" s="5" t="s">
        <v>3465</v>
      </c>
      <c r="H1288" s="12" t="s">
        <v>838</v>
      </c>
      <c r="I1288" s="12">
        <f t="shared" si="41"/>
        <v>1</v>
      </c>
      <c r="J1288" s="12">
        <v>5</v>
      </c>
      <c r="K1288" s="12">
        <v>2</v>
      </c>
      <c r="L1288" s="12">
        <f t="shared" si="40"/>
        <v>5</v>
      </c>
      <c r="M1288" s="2">
        <v>42982</v>
      </c>
      <c r="N1288" s="16" t="s">
        <v>21</v>
      </c>
      <c r="O1288" s="13" t="s">
        <v>62</v>
      </c>
      <c r="P1288" s="13" t="s">
        <v>63</v>
      </c>
      <c r="Q1288" s="11" t="s">
        <v>24</v>
      </c>
      <c r="R1288" s="11" t="s">
        <v>25</v>
      </c>
    </row>
    <row r="1289" spans="1:18" x14ac:dyDescent="0.15">
      <c r="A1289" s="11">
        <v>1288</v>
      </c>
      <c r="B1289" s="2" t="s">
        <v>2922</v>
      </c>
      <c r="C1289" s="3" t="s">
        <v>3466</v>
      </c>
      <c r="D1289" s="7">
        <f>VLOOKUP(C1289,[1]圆通全网结算明细!$A:$B,2,0)</f>
        <v>5203712790</v>
      </c>
      <c r="E1289" s="4">
        <v>101</v>
      </c>
      <c r="F1289" s="5" t="s">
        <v>18</v>
      </c>
      <c r="G1289" s="5" t="s">
        <v>3467</v>
      </c>
      <c r="H1289" s="12" t="s">
        <v>1051</v>
      </c>
      <c r="I1289" s="12">
        <f t="shared" si="41"/>
        <v>2</v>
      </c>
      <c r="J1289" s="12">
        <v>5</v>
      </c>
      <c r="K1289" s="12">
        <v>2</v>
      </c>
      <c r="L1289" s="12">
        <f t="shared" si="40"/>
        <v>7</v>
      </c>
      <c r="M1289" s="2">
        <v>42982</v>
      </c>
      <c r="N1289" s="16" t="s">
        <v>21</v>
      </c>
      <c r="O1289" s="13" t="s">
        <v>753</v>
      </c>
      <c r="P1289" s="13" t="s">
        <v>754</v>
      </c>
      <c r="Q1289" s="11" t="s">
        <v>24</v>
      </c>
      <c r="R1289" s="11" t="s">
        <v>25</v>
      </c>
    </row>
    <row r="1290" spans="1:18" ht="24" x14ac:dyDescent="0.15">
      <c r="A1290" s="11">
        <v>1289</v>
      </c>
      <c r="B1290" s="2" t="s">
        <v>2922</v>
      </c>
      <c r="C1290" s="3" t="s">
        <v>3468</v>
      </c>
      <c r="D1290" s="7">
        <f>VLOOKUP(C1290,[1]圆通全网结算明细!$A:$B,2,0)</f>
        <v>5203790058</v>
      </c>
      <c r="E1290" s="4">
        <v>101</v>
      </c>
      <c r="F1290" s="5" t="s">
        <v>255</v>
      </c>
      <c r="G1290" s="5" t="s">
        <v>3469</v>
      </c>
      <c r="H1290" s="12" t="s">
        <v>2252</v>
      </c>
      <c r="I1290" s="12">
        <f t="shared" si="41"/>
        <v>4</v>
      </c>
      <c r="J1290" s="12">
        <v>5</v>
      </c>
      <c r="K1290" s="12">
        <v>2</v>
      </c>
      <c r="L1290" s="12">
        <f t="shared" si="40"/>
        <v>11</v>
      </c>
      <c r="M1290" s="2">
        <v>42982</v>
      </c>
      <c r="N1290" s="19" t="s">
        <v>7144</v>
      </c>
      <c r="O1290" s="13" t="s">
        <v>1992</v>
      </c>
      <c r="P1290" s="13" t="s">
        <v>1993</v>
      </c>
      <c r="Q1290" s="11" t="s">
        <v>24</v>
      </c>
      <c r="R1290" s="11" t="s">
        <v>89</v>
      </c>
    </row>
    <row r="1291" spans="1:18" ht="24" x14ac:dyDescent="0.15">
      <c r="A1291" s="11">
        <v>1290</v>
      </c>
      <c r="B1291" s="2" t="s">
        <v>2922</v>
      </c>
      <c r="C1291" s="3" t="s">
        <v>3470</v>
      </c>
      <c r="D1291" s="7">
        <f>VLOOKUP(C1291,[1]圆通全网结算明细!$A:$B,2,0)</f>
        <v>5203790189</v>
      </c>
      <c r="E1291" s="4">
        <v>101</v>
      </c>
      <c r="F1291" s="5" t="s">
        <v>255</v>
      </c>
      <c r="G1291" s="5" t="s">
        <v>3471</v>
      </c>
      <c r="H1291" s="12" t="s">
        <v>3032</v>
      </c>
      <c r="I1291" s="12">
        <f t="shared" si="41"/>
        <v>5</v>
      </c>
      <c r="J1291" s="12">
        <v>5</v>
      </c>
      <c r="K1291" s="12">
        <v>2</v>
      </c>
      <c r="L1291" s="12">
        <f t="shared" si="40"/>
        <v>13</v>
      </c>
      <c r="M1291" s="2">
        <v>42982</v>
      </c>
      <c r="N1291" s="16" t="s">
        <v>21</v>
      </c>
      <c r="O1291" s="13" t="s">
        <v>1992</v>
      </c>
      <c r="P1291" s="13" t="s">
        <v>1993</v>
      </c>
      <c r="Q1291" s="11" t="s">
        <v>24</v>
      </c>
      <c r="R1291" s="11" t="s">
        <v>89</v>
      </c>
    </row>
    <row r="1292" spans="1:18" ht="24" x14ac:dyDescent="0.15">
      <c r="A1292" s="11">
        <v>1291</v>
      </c>
      <c r="B1292" s="2" t="s">
        <v>2922</v>
      </c>
      <c r="C1292" s="3" t="s">
        <v>3472</v>
      </c>
      <c r="D1292" s="7">
        <f>VLOOKUP(C1292,[1]圆通全网结算明细!$A:$B,2,0)</f>
        <v>5203740144</v>
      </c>
      <c r="E1292" s="4">
        <v>101</v>
      </c>
      <c r="F1292" s="5" t="s">
        <v>255</v>
      </c>
      <c r="G1292" s="5" t="s">
        <v>3473</v>
      </c>
      <c r="H1292" s="12" t="s">
        <v>2968</v>
      </c>
      <c r="I1292" s="12">
        <f t="shared" si="41"/>
        <v>4</v>
      </c>
      <c r="J1292" s="12">
        <v>5</v>
      </c>
      <c r="K1292" s="12">
        <v>2</v>
      </c>
      <c r="L1292" s="12">
        <f t="shared" si="40"/>
        <v>11</v>
      </c>
      <c r="M1292" s="2">
        <v>42982</v>
      </c>
      <c r="N1292" s="16" t="s">
        <v>21</v>
      </c>
      <c r="O1292" s="13" t="s">
        <v>1182</v>
      </c>
      <c r="P1292" s="13" t="s">
        <v>1183</v>
      </c>
      <c r="Q1292" s="11" t="s">
        <v>24</v>
      </c>
      <c r="R1292" s="11" t="s">
        <v>89</v>
      </c>
    </row>
    <row r="1293" spans="1:18" ht="24" x14ac:dyDescent="0.15">
      <c r="A1293" s="11">
        <v>1292</v>
      </c>
      <c r="B1293" s="2" t="s">
        <v>2922</v>
      </c>
      <c r="C1293" s="3" t="s">
        <v>3474</v>
      </c>
      <c r="D1293" s="7">
        <f>VLOOKUP(C1293,[1]圆通全网结算明细!$A:$B,2,0)</f>
        <v>5203768410</v>
      </c>
      <c r="E1293" s="4">
        <v>101</v>
      </c>
      <c r="F1293" s="5" t="s">
        <v>255</v>
      </c>
      <c r="G1293" s="5" t="s">
        <v>3475</v>
      </c>
      <c r="H1293" s="12" t="s">
        <v>3081</v>
      </c>
      <c r="I1293" s="12">
        <f t="shared" si="41"/>
        <v>4</v>
      </c>
      <c r="J1293" s="12">
        <v>5</v>
      </c>
      <c r="K1293" s="12">
        <v>2</v>
      </c>
      <c r="L1293" s="12">
        <f t="shared" si="40"/>
        <v>11</v>
      </c>
      <c r="M1293" s="2">
        <v>42982</v>
      </c>
      <c r="N1293" s="16" t="s">
        <v>21</v>
      </c>
      <c r="O1293" s="13" t="s">
        <v>1992</v>
      </c>
      <c r="P1293" s="13" t="s">
        <v>1993</v>
      </c>
      <c r="Q1293" s="11" t="s">
        <v>24</v>
      </c>
      <c r="R1293" s="11" t="s">
        <v>25</v>
      </c>
    </row>
    <row r="1294" spans="1:18" ht="24" x14ac:dyDescent="0.15">
      <c r="A1294" s="11">
        <v>1293</v>
      </c>
      <c r="B1294" s="2" t="s">
        <v>2922</v>
      </c>
      <c r="C1294" s="3" t="s">
        <v>3476</v>
      </c>
      <c r="D1294" s="7">
        <f>VLOOKUP(C1294,[1]圆通全网结算明细!$A:$B,2,0)</f>
        <v>5203706277</v>
      </c>
      <c r="E1294" s="4">
        <v>101</v>
      </c>
      <c r="F1294" s="5" t="s">
        <v>255</v>
      </c>
      <c r="G1294" s="5" t="s">
        <v>3477</v>
      </c>
      <c r="H1294" s="12" t="s">
        <v>3032</v>
      </c>
      <c r="I1294" s="12">
        <f t="shared" si="41"/>
        <v>5</v>
      </c>
      <c r="J1294" s="12">
        <v>5</v>
      </c>
      <c r="K1294" s="12">
        <v>2</v>
      </c>
      <c r="L1294" s="12">
        <f t="shared" si="40"/>
        <v>13</v>
      </c>
      <c r="M1294" s="2">
        <v>42982</v>
      </c>
      <c r="N1294" s="16" t="s">
        <v>21</v>
      </c>
      <c r="O1294" s="13" t="s">
        <v>1992</v>
      </c>
      <c r="P1294" s="13" t="s">
        <v>1993</v>
      </c>
      <c r="Q1294" s="11" t="s">
        <v>24</v>
      </c>
      <c r="R1294" s="11" t="s">
        <v>25</v>
      </c>
    </row>
    <row r="1295" spans="1:18" ht="24" x14ac:dyDescent="0.15">
      <c r="A1295" s="11">
        <v>1294</v>
      </c>
      <c r="B1295" s="2" t="s">
        <v>2922</v>
      </c>
      <c r="C1295" s="3" t="s">
        <v>3478</v>
      </c>
      <c r="D1295" s="7">
        <f>VLOOKUP(C1295,[1]圆通全网结算明细!$A:$B,2,0)</f>
        <v>5203740560</v>
      </c>
      <c r="E1295" s="4">
        <v>101</v>
      </c>
      <c r="F1295" s="5" t="s">
        <v>39</v>
      </c>
      <c r="G1295" s="5" t="s">
        <v>3479</v>
      </c>
      <c r="H1295" s="12" t="s">
        <v>468</v>
      </c>
      <c r="I1295" s="12">
        <f t="shared" si="41"/>
        <v>3</v>
      </c>
      <c r="J1295" s="12">
        <v>5</v>
      </c>
      <c r="K1295" s="12">
        <v>2</v>
      </c>
      <c r="L1295" s="12">
        <f t="shared" si="40"/>
        <v>9</v>
      </c>
      <c r="M1295" s="2">
        <v>42982</v>
      </c>
      <c r="N1295" s="16" t="s">
        <v>21</v>
      </c>
      <c r="O1295" s="13" t="s">
        <v>1435</v>
      </c>
      <c r="P1295" s="13" t="s">
        <v>1436</v>
      </c>
      <c r="Q1295" s="11" t="s">
        <v>24</v>
      </c>
      <c r="R1295" s="11" t="s">
        <v>89</v>
      </c>
    </row>
    <row r="1296" spans="1:18" ht="24" x14ac:dyDescent="0.15">
      <c r="A1296" s="11">
        <v>1295</v>
      </c>
      <c r="B1296" s="2" t="s">
        <v>2922</v>
      </c>
      <c r="C1296" s="3" t="s">
        <v>3480</v>
      </c>
      <c r="D1296" s="7">
        <f>VLOOKUP(C1296,[1]圆通全网结算明细!$A:$B,2,0)</f>
        <v>5203806386</v>
      </c>
      <c r="E1296" s="4">
        <v>101</v>
      </c>
      <c r="F1296" s="5" t="s">
        <v>153</v>
      </c>
      <c r="G1296" s="5" t="s">
        <v>3481</v>
      </c>
      <c r="H1296" s="12" t="s">
        <v>51</v>
      </c>
      <c r="I1296" s="12">
        <f t="shared" si="41"/>
        <v>1</v>
      </c>
      <c r="J1296" s="12">
        <v>5</v>
      </c>
      <c r="K1296" s="12">
        <v>2</v>
      </c>
      <c r="L1296" s="12">
        <f t="shared" si="40"/>
        <v>5</v>
      </c>
      <c r="M1296" s="2">
        <v>42982</v>
      </c>
      <c r="N1296" s="16" t="s">
        <v>21</v>
      </c>
      <c r="O1296" s="13" t="s">
        <v>629</v>
      </c>
      <c r="P1296" s="13" t="s">
        <v>630</v>
      </c>
      <c r="Q1296" s="11" t="s">
        <v>24</v>
      </c>
      <c r="R1296" s="11" t="s">
        <v>25</v>
      </c>
    </row>
    <row r="1297" spans="1:18" x14ac:dyDescent="0.15">
      <c r="A1297" s="11">
        <v>1296</v>
      </c>
      <c r="B1297" s="2" t="s">
        <v>2922</v>
      </c>
      <c r="C1297" s="3" t="s">
        <v>3482</v>
      </c>
      <c r="D1297" s="7">
        <f>VLOOKUP(C1297,[1]圆通全网结算明细!$A:$B,2,0)</f>
        <v>5203721651</v>
      </c>
      <c r="E1297" s="4">
        <v>101</v>
      </c>
      <c r="F1297" s="5" t="s">
        <v>262</v>
      </c>
      <c r="G1297" s="5" t="s">
        <v>3483</v>
      </c>
      <c r="H1297" s="12" t="s">
        <v>3484</v>
      </c>
      <c r="I1297" s="12">
        <f t="shared" si="41"/>
        <v>3</v>
      </c>
      <c r="J1297" s="12">
        <v>5</v>
      </c>
      <c r="K1297" s="12">
        <v>2</v>
      </c>
      <c r="L1297" s="12">
        <f t="shared" si="40"/>
        <v>9</v>
      </c>
      <c r="M1297" s="2">
        <v>42982</v>
      </c>
      <c r="N1297" s="16" t="s">
        <v>21</v>
      </c>
      <c r="O1297" s="13" t="s">
        <v>3485</v>
      </c>
      <c r="P1297" s="13" t="s">
        <v>3486</v>
      </c>
      <c r="Q1297" s="11" t="s">
        <v>24</v>
      </c>
      <c r="R1297" s="11" t="s">
        <v>25</v>
      </c>
    </row>
    <row r="1298" spans="1:18" ht="24" x14ac:dyDescent="0.15">
      <c r="A1298" s="11">
        <v>1297</v>
      </c>
      <c r="B1298" s="2" t="s">
        <v>2922</v>
      </c>
      <c r="C1298" s="3" t="s">
        <v>3487</v>
      </c>
      <c r="D1298" s="7">
        <f>VLOOKUP(C1298,[1]圆通全网结算明细!$A:$B,2,0)</f>
        <v>5203806025</v>
      </c>
      <c r="E1298" s="4">
        <v>101</v>
      </c>
      <c r="F1298" s="5" t="s">
        <v>262</v>
      </c>
      <c r="G1298" s="5" t="s">
        <v>3488</v>
      </c>
      <c r="H1298" s="12" t="s">
        <v>1469</v>
      </c>
      <c r="I1298" s="12">
        <f t="shared" si="41"/>
        <v>3</v>
      </c>
      <c r="J1298" s="12">
        <v>5</v>
      </c>
      <c r="K1298" s="12">
        <v>2</v>
      </c>
      <c r="L1298" s="12">
        <f t="shared" si="40"/>
        <v>9</v>
      </c>
      <c r="M1298" s="2">
        <v>42982</v>
      </c>
      <c r="N1298" s="16" t="s">
        <v>21</v>
      </c>
      <c r="O1298" s="13" t="s">
        <v>2924</v>
      </c>
      <c r="P1298" s="13" t="s">
        <v>2925</v>
      </c>
      <c r="Q1298" s="11" t="s">
        <v>24</v>
      </c>
      <c r="R1298" s="11" t="s">
        <v>89</v>
      </c>
    </row>
    <row r="1299" spans="1:18" ht="24" x14ac:dyDescent="0.15">
      <c r="A1299" s="11">
        <v>1298</v>
      </c>
      <c r="B1299" s="2" t="s">
        <v>2922</v>
      </c>
      <c r="C1299" s="3" t="s">
        <v>3489</v>
      </c>
      <c r="D1299" s="7">
        <f>VLOOKUP(C1299,[1]圆通全网结算明细!$A:$B,2,0)</f>
        <v>5203801527</v>
      </c>
      <c r="E1299" s="4">
        <v>101</v>
      </c>
      <c r="F1299" s="5" t="s">
        <v>262</v>
      </c>
      <c r="G1299" s="5" t="s">
        <v>3490</v>
      </c>
      <c r="H1299" s="12" t="s">
        <v>412</v>
      </c>
      <c r="I1299" s="12">
        <f t="shared" si="41"/>
        <v>1</v>
      </c>
      <c r="J1299" s="12">
        <v>5</v>
      </c>
      <c r="K1299" s="12">
        <v>2</v>
      </c>
      <c r="L1299" s="12">
        <f t="shared" si="40"/>
        <v>5</v>
      </c>
      <c r="M1299" s="2">
        <v>42982</v>
      </c>
      <c r="N1299" s="16" t="s">
        <v>21</v>
      </c>
      <c r="O1299" s="13" t="s">
        <v>3491</v>
      </c>
      <c r="P1299" s="13" t="s">
        <v>3492</v>
      </c>
      <c r="Q1299" s="11" t="s">
        <v>24</v>
      </c>
      <c r="R1299" s="11" t="s">
        <v>89</v>
      </c>
    </row>
    <row r="1300" spans="1:18" ht="24" x14ac:dyDescent="0.15">
      <c r="A1300" s="11">
        <v>1299</v>
      </c>
      <c r="B1300" s="2" t="s">
        <v>2922</v>
      </c>
      <c r="C1300" s="3" t="s">
        <v>3493</v>
      </c>
      <c r="D1300" s="7">
        <f>VLOOKUP(C1300,[1]圆通全网结算明细!$A:$B,2,0)</f>
        <v>5203797274</v>
      </c>
      <c r="E1300" s="4">
        <v>101</v>
      </c>
      <c r="F1300" s="5" t="s">
        <v>262</v>
      </c>
      <c r="G1300" s="5" t="s">
        <v>1973</v>
      </c>
      <c r="H1300" s="12" t="s">
        <v>991</v>
      </c>
      <c r="I1300" s="12">
        <f t="shared" si="41"/>
        <v>2</v>
      </c>
      <c r="J1300" s="12">
        <v>5</v>
      </c>
      <c r="K1300" s="12">
        <v>2</v>
      </c>
      <c r="L1300" s="12">
        <f t="shared" si="40"/>
        <v>7</v>
      </c>
      <c r="M1300" s="2">
        <v>42982</v>
      </c>
      <c r="N1300" s="16" t="s">
        <v>21</v>
      </c>
      <c r="O1300" s="13" t="s">
        <v>2321</v>
      </c>
      <c r="P1300" s="13" t="s">
        <v>2322</v>
      </c>
      <c r="Q1300" s="11" t="s">
        <v>24</v>
      </c>
      <c r="R1300" s="11" t="s">
        <v>25</v>
      </c>
    </row>
    <row r="1301" spans="1:18" ht="36" x14ac:dyDescent="0.15">
      <c r="A1301" s="11">
        <v>1300</v>
      </c>
      <c r="B1301" s="2" t="s">
        <v>2922</v>
      </c>
      <c r="C1301" s="3" t="s">
        <v>3494</v>
      </c>
      <c r="D1301" s="7">
        <f>VLOOKUP(C1301,[1]圆通全网结算明细!$A:$B,2,0)</f>
        <v>5203701537</v>
      </c>
      <c r="E1301" s="4">
        <v>101</v>
      </c>
      <c r="F1301" s="5" t="s">
        <v>658</v>
      </c>
      <c r="G1301" s="5" t="s">
        <v>3495</v>
      </c>
      <c r="H1301" s="12" t="s">
        <v>232</v>
      </c>
      <c r="I1301" s="12">
        <f t="shared" si="41"/>
        <v>1</v>
      </c>
      <c r="J1301" s="12">
        <v>5</v>
      </c>
      <c r="K1301" s="12">
        <v>2</v>
      </c>
      <c r="L1301" s="12">
        <f t="shared" si="40"/>
        <v>5</v>
      </c>
      <c r="M1301" s="2">
        <v>42982</v>
      </c>
      <c r="N1301" s="16" t="s">
        <v>21</v>
      </c>
      <c r="O1301" s="13" t="s">
        <v>1285</v>
      </c>
      <c r="P1301" s="13" t="s">
        <v>1286</v>
      </c>
      <c r="Q1301" s="11" t="s">
        <v>24</v>
      </c>
      <c r="R1301" s="11" t="s">
        <v>25</v>
      </c>
    </row>
    <row r="1302" spans="1:18" ht="36" x14ac:dyDescent="0.15">
      <c r="A1302" s="11">
        <v>1301</v>
      </c>
      <c r="B1302" s="2" t="s">
        <v>2922</v>
      </c>
      <c r="C1302" s="3" t="s">
        <v>3496</v>
      </c>
      <c r="D1302" s="7">
        <f>VLOOKUP(C1302,[1]圆通全网结算明细!$A:$B,2,0)</f>
        <v>5203798127</v>
      </c>
      <c r="E1302" s="4">
        <v>101</v>
      </c>
      <c r="F1302" s="5" t="s">
        <v>658</v>
      </c>
      <c r="G1302" s="5" t="s">
        <v>3497</v>
      </c>
      <c r="H1302" s="12" t="s">
        <v>45</v>
      </c>
      <c r="I1302" s="12">
        <f t="shared" si="41"/>
        <v>2</v>
      </c>
      <c r="J1302" s="12">
        <v>5</v>
      </c>
      <c r="K1302" s="12">
        <v>2</v>
      </c>
      <c r="L1302" s="12">
        <f t="shared" si="40"/>
        <v>7</v>
      </c>
      <c r="M1302" s="2">
        <v>42982</v>
      </c>
      <c r="N1302" s="16" t="s">
        <v>21</v>
      </c>
      <c r="O1302" s="13" t="s">
        <v>2291</v>
      </c>
      <c r="P1302" s="13" t="s">
        <v>2292</v>
      </c>
      <c r="Q1302" s="11" t="s">
        <v>24</v>
      </c>
      <c r="R1302" s="11" t="s">
        <v>25</v>
      </c>
    </row>
    <row r="1303" spans="1:18" ht="24" x14ac:dyDescent="0.15">
      <c r="A1303" s="11">
        <v>1302</v>
      </c>
      <c r="B1303" s="2" t="s">
        <v>2922</v>
      </c>
      <c r="C1303" s="3" t="s">
        <v>3498</v>
      </c>
      <c r="D1303" s="7">
        <f>VLOOKUP(C1303,[1]圆通全网结算明细!$A:$B,2,0)</f>
        <v>5203782429</v>
      </c>
      <c r="E1303" s="4">
        <v>101</v>
      </c>
      <c r="F1303" s="5" t="s">
        <v>153</v>
      </c>
      <c r="G1303" s="5" t="s">
        <v>3499</v>
      </c>
      <c r="H1303" s="12" t="s">
        <v>557</v>
      </c>
      <c r="I1303" s="12">
        <f t="shared" si="41"/>
        <v>2</v>
      </c>
      <c r="J1303" s="12">
        <v>5</v>
      </c>
      <c r="K1303" s="12">
        <v>2</v>
      </c>
      <c r="L1303" s="12">
        <f t="shared" si="40"/>
        <v>7</v>
      </c>
      <c r="M1303" s="2">
        <v>42982</v>
      </c>
      <c r="N1303" s="16" t="s">
        <v>21</v>
      </c>
      <c r="O1303" s="13" t="s">
        <v>2321</v>
      </c>
      <c r="P1303" s="13" t="s">
        <v>2322</v>
      </c>
      <c r="Q1303" s="11" t="s">
        <v>24</v>
      </c>
      <c r="R1303" s="11" t="s">
        <v>89</v>
      </c>
    </row>
    <row r="1304" spans="1:18" ht="24" x14ac:dyDescent="0.15">
      <c r="A1304" s="11">
        <v>1303</v>
      </c>
      <c r="B1304" s="2" t="s">
        <v>2922</v>
      </c>
      <c r="C1304" s="3" t="s">
        <v>3500</v>
      </c>
      <c r="D1304" s="7">
        <f>VLOOKUP(C1304,[1]圆通全网结算明细!$A:$B,2,0)</f>
        <v>5203781516</v>
      </c>
      <c r="E1304" s="4">
        <v>101</v>
      </c>
      <c r="F1304" s="5" t="s">
        <v>153</v>
      </c>
      <c r="G1304" s="5" t="s">
        <v>3501</v>
      </c>
      <c r="H1304" s="12" t="s">
        <v>2978</v>
      </c>
      <c r="I1304" s="12">
        <f t="shared" si="41"/>
        <v>4</v>
      </c>
      <c r="J1304" s="12">
        <v>5</v>
      </c>
      <c r="K1304" s="12">
        <v>2</v>
      </c>
      <c r="L1304" s="12">
        <f t="shared" si="40"/>
        <v>11</v>
      </c>
      <c r="M1304" s="2">
        <v>42982</v>
      </c>
      <c r="N1304" s="16" t="s">
        <v>21</v>
      </c>
      <c r="O1304" s="13" t="s">
        <v>1182</v>
      </c>
      <c r="P1304" s="13" t="s">
        <v>1183</v>
      </c>
      <c r="Q1304" s="11" t="s">
        <v>24</v>
      </c>
      <c r="R1304" s="11" t="s">
        <v>25</v>
      </c>
    </row>
    <row r="1305" spans="1:18" ht="24" x14ac:dyDescent="0.15">
      <c r="A1305" s="11">
        <v>1304</v>
      </c>
      <c r="B1305" s="2" t="s">
        <v>2922</v>
      </c>
      <c r="C1305" s="3" t="s">
        <v>3502</v>
      </c>
      <c r="D1305" s="7">
        <f>VLOOKUP(C1305,[1]圆通全网结算明细!$A:$B,2,0)</f>
        <v>5203739985</v>
      </c>
      <c r="E1305" s="4">
        <v>101</v>
      </c>
      <c r="F1305" s="5" t="s">
        <v>153</v>
      </c>
      <c r="G1305" s="5" t="s">
        <v>3503</v>
      </c>
      <c r="H1305" s="12" t="s">
        <v>782</v>
      </c>
      <c r="I1305" s="12">
        <f t="shared" si="41"/>
        <v>1</v>
      </c>
      <c r="J1305" s="12">
        <v>5</v>
      </c>
      <c r="K1305" s="12">
        <v>2</v>
      </c>
      <c r="L1305" s="12">
        <f t="shared" si="40"/>
        <v>5</v>
      </c>
      <c r="M1305" s="2">
        <v>42982</v>
      </c>
      <c r="N1305" s="16" t="s">
        <v>21</v>
      </c>
      <c r="O1305" s="13" t="s">
        <v>3011</v>
      </c>
      <c r="P1305" s="13" t="s">
        <v>3012</v>
      </c>
      <c r="Q1305" s="11" t="s">
        <v>24</v>
      </c>
      <c r="R1305" s="11" t="s">
        <v>89</v>
      </c>
    </row>
    <row r="1306" spans="1:18" ht="24" x14ac:dyDescent="0.15">
      <c r="A1306" s="11">
        <v>1305</v>
      </c>
      <c r="B1306" s="2" t="s">
        <v>2922</v>
      </c>
      <c r="C1306" s="3" t="s">
        <v>3504</v>
      </c>
      <c r="D1306" s="7">
        <f>VLOOKUP(C1306,[1]圆通全网结算明细!$A:$B,2,0)</f>
        <v>5203690221</v>
      </c>
      <c r="E1306" s="4">
        <v>101</v>
      </c>
      <c r="F1306" s="5" t="s">
        <v>153</v>
      </c>
      <c r="G1306" s="5" t="s">
        <v>3505</v>
      </c>
      <c r="H1306" s="12" t="s">
        <v>2931</v>
      </c>
      <c r="I1306" s="12">
        <f t="shared" si="41"/>
        <v>5</v>
      </c>
      <c r="J1306" s="12">
        <v>5</v>
      </c>
      <c r="K1306" s="12">
        <v>2</v>
      </c>
      <c r="L1306" s="12">
        <f t="shared" si="40"/>
        <v>13</v>
      </c>
      <c r="M1306" s="2">
        <v>42982</v>
      </c>
      <c r="N1306" s="16" t="s">
        <v>21</v>
      </c>
      <c r="O1306" s="13" t="s">
        <v>1992</v>
      </c>
      <c r="P1306" s="13" t="s">
        <v>1993</v>
      </c>
      <c r="Q1306" s="11" t="s">
        <v>24</v>
      </c>
      <c r="R1306" s="11" t="s">
        <v>89</v>
      </c>
    </row>
    <row r="1307" spans="1:18" ht="24" x14ac:dyDescent="0.15">
      <c r="A1307" s="11">
        <v>1306</v>
      </c>
      <c r="B1307" s="2" t="s">
        <v>2922</v>
      </c>
      <c r="C1307" s="3" t="s">
        <v>3506</v>
      </c>
      <c r="D1307" s="7">
        <f>VLOOKUP(C1307,[1]圆通全网结算明细!$A:$B,2,0)</f>
        <v>5203776606</v>
      </c>
      <c r="E1307" s="4">
        <v>101</v>
      </c>
      <c r="F1307" s="5" t="s">
        <v>153</v>
      </c>
      <c r="G1307" s="5" t="s">
        <v>3507</v>
      </c>
      <c r="H1307" s="12" t="s">
        <v>1529</v>
      </c>
      <c r="I1307" s="12">
        <f t="shared" si="41"/>
        <v>3</v>
      </c>
      <c r="J1307" s="12">
        <v>5</v>
      </c>
      <c r="K1307" s="12">
        <v>2</v>
      </c>
      <c r="L1307" s="12">
        <f t="shared" si="40"/>
        <v>9</v>
      </c>
      <c r="M1307" s="2">
        <v>42982</v>
      </c>
      <c r="N1307" s="16" t="s">
        <v>21</v>
      </c>
      <c r="O1307" s="13" t="s">
        <v>3069</v>
      </c>
      <c r="P1307" s="13" t="s">
        <v>3070</v>
      </c>
      <c r="Q1307" s="11" t="s">
        <v>24</v>
      </c>
      <c r="R1307" s="11" t="s">
        <v>25</v>
      </c>
    </row>
    <row r="1308" spans="1:18" ht="24" x14ac:dyDescent="0.15">
      <c r="A1308" s="11">
        <v>1307</v>
      </c>
      <c r="B1308" s="2" t="s">
        <v>2922</v>
      </c>
      <c r="C1308" s="3" t="s">
        <v>3508</v>
      </c>
      <c r="D1308" s="7">
        <f>VLOOKUP(C1308,[1]圆通全网结算明细!$A:$B,2,0)</f>
        <v>5203751571</v>
      </c>
      <c r="E1308" s="4">
        <v>101</v>
      </c>
      <c r="F1308" s="5" t="s">
        <v>153</v>
      </c>
      <c r="G1308" s="5" t="s">
        <v>3509</v>
      </c>
      <c r="H1308" s="12" t="s">
        <v>3081</v>
      </c>
      <c r="I1308" s="12">
        <f t="shared" si="41"/>
        <v>4</v>
      </c>
      <c r="J1308" s="12">
        <v>5</v>
      </c>
      <c r="K1308" s="12">
        <v>2</v>
      </c>
      <c r="L1308" s="12">
        <f t="shared" si="40"/>
        <v>11</v>
      </c>
      <c r="M1308" s="2">
        <v>42982</v>
      </c>
      <c r="N1308" s="16" t="s">
        <v>21</v>
      </c>
      <c r="O1308" s="13" t="s">
        <v>1992</v>
      </c>
      <c r="P1308" s="13" t="s">
        <v>1993</v>
      </c>
      <c r="Q1308" s="11" t="s">
        <v>24</v>
      </c>
      <c r="R1308" s="11" t="s">
        <v>89</v>
      </c>
    </row>
    <row r="1309" spans="1:18" ht="24" x14ac:dyDescent="0.15">
      <c r="A1309" s="11">
        <v>1308</v>
      </c>
      <c r="B1309" s="2" t="s">
        <v>2922</v>
      </c>
      <c r="C1309" s="3" t="s">
        <v>3510</v>
      </c>
      <c r="D1309" s="7">
        <f>VLOOKUP(C1309,[1]圆通全网结算明细!$A:$B,2,0)</f>
        <v>5203752040</v>
      </c>
      <c r="E1309" s="4">
        <v>101</v>
      </c>
      <c r="F1309" s="5" t="s">
        <v>153</v>
      </c>
      <c r="G1309" s="5" t="s">
        <v>3509</v>
      </c>
      <c r="H1309" s="12" t="s">
        <v>2928</v>
      </c>
      <c r="I1309" s="12">
        <f t="shared" si="41"/>
        <v>4</v>
      </c>
      <c r="J1309" s="12">
        <v>5</v>
      </c>
      <c r="K1309" s="12">
        <v>2</v>
      </c>
      <c r="L1309" s="12">
        <f t="shared" si="40"/>
        <v>11</v>
      </c>
      <c r="M1309" s="2">
        <v>42982</v>
      </c>
      <c r="N1309" s="16" t="s">
        <v>21</v>
      </c>
      <c r="O1309" s="13" t="s">
        <v>1992</v>
      </c>
      <c r="P1309" s="13" t="s">
        <v>1993</v>
      </c>
      <c r="Q1309" s="11" t="s">
        <v>24</v>
      </c>
      <c r="R1309" s="11" t="s">
        <v>89</v>
      </c>
    </row>
    <row r="1310" spans="1:18" ht="36" x14ac:dyDescent="0.15">
      <c r="A1310" s="11">
        <v>1309</v>
      </c>
      <c r="B1310" s="2" t="s">
        <v>2922</v>
      </c>
      <c r="C1310" s="3" t="s">
        <v>3511</v>
      </c>
      <c r="D1310" s="7">
        <f>VLOOKUP(C1310,[1]圆通全网结算明细!$A:$B,2,0)</f>
        <v>5203790992</v>
      </c>
      <c r="E1310" s="4">
        <v>101</v>
      </c>
      <c r="F1310" s="5" t="s">
        <v>153</v>
      </c>
      <c r="G1310" s="5" t="s">
        <v>3512</v>
      </c>
      <c r="H1310" s="12" t="s">
        <v>211</v>
      </c>
      <c r="I1310" s="12">
        <f t="shared" si="41"/>
        <v>2</v>
      </c>
      <c r="J1310" s="12">
        <v>5</v>
      </c>
      <c r="K1310" s="12">
        <v>2</v>
      </c>
      <c r="L1310" s="12">
        <f t="shared" si="40"/>
        <v>7</v>
      </c>
      <c r="M1310" s="2">
        <v>42982</v>
      </c>
      <c r="N1310" s="16" t="s">
        <v>21</v>
      </c>
      <c r="O1310" s="13" t="s">
        <v>2321</v>
      </c>
      <c r="P1310" s="13" t="s">
        <v>2322</v>
      </c>
      <c r="Q1310" s="11" t="s">
        <v>24</v>
      </c>
      <c r="R1310" s="11" t="s">
        <v>25</v>
      </c>
    </row>
    <row r="1311" spans="1:18" ht="24" x14ac:dyDescent="0.15">
      <c r="A1311" s="11">
        <v>1310</v>
      </c>
      <c r="B1311" s="2" t="s">
        <v>2922</v>
      </c>
      <c r="C1311" s="3" t="s">
        <v>3513</v>
      </c>
      <c r="D1311" s="7">
        <f>VLOOKUP(C1311,[1]圆通全网结算明细!$A:$B,2,0)</f>
        <v>5203694639</v>
      </c>
      <c r="E1311" s="4">
        <v>101</v>
      </c>
      <c r="F1311" s="5" t="s">
        <v>153</v>
      </c>
      <c r="G1311" s="5" t="s">
        <v>3514</v>
      </c>
      <c r="H1311" s="12" t="s">
        <v>372</v>
      </c>
      <c r="I1311" s="12">
        <f t="shared" si="41"/>
        <v>1</v>
      </c>
      <c r="J1311" s="12">
        <v>5</v>
      </c>
      <c r="K1311" s="12">
        <v>2</v>
      </c>
      <c r="L1311" s="12">
        <f t="shared" si="40"/>
        <v>5</v>
      </c>
      <c r="M1311" s="2">
        <v>42982</v>
      </c>
      <c r="N1311" s="16" t="s">
        <v>21</v>
      </c>
      <c r="O1311" s="13" t="s">
        <v>1652</v>
      </c>
      <c r="P1311" s="13" t="s">
        <v>1653</v>
      </c>
      <c r="Q1311" s="11" t="s">
        <v>24</v>
      </c>
      <c r="R1311" s="11" t="s">
        <v>25</v>
      </c>
    </row>
    <row r="1312" spans="1:18" ht="24" x14ac:dyDescent="0.15">
      <c r="A1312" s="11">
        <v>1311</v>
      </c>
      <c r="B1312" s="2" t="s">
        <v>2922</v>
      </c>
      <c r="C1312" s="3" t="s">
        <v>3515</v>
      </c>
      <c r="D1312" s="7">
        <f>VLOOKUP(C1312,[1]圆通全网结算明细!$A:$B,2,0)</f>
        <v>5203739894</v>
      </c>
      <c r="E1312" s="4">
        <v>101</v>
      </c>
      <c r="F1312" s="5" t="s">
        <v>153</v>
      </c>
      <c r="G1312" s="5" t="s">
        <v>3516</v>
      </c>
      <c r="H1312" s="12" t="s">
        <v>2039</v>
      </c>
      <c r="I1312" s="12">
        <f t="shared" si="41"/>
        <v>3</v>
      </c>
      <c r="J1312" s="12">
        <v>5</v>
      </c>
      <c r="K1312" s="12">
        <v>2</v>
      </c>
      <c r="L1312" s="12">
        <f t="shared" si="40"/>
        <v>9</v>
      </c>
      <c r="M1312" s="2">
        <v>42982</v>
      </c>
      <c r="N1312" s="16" t="s">
        <v>21</v>
      </c>
      <c r="O1312" s="13" t="s">
        <v>3517</v>
      </c>
      <c r="P1312" s="13" t="s">
        <v>3518</v>
      </c>
      <c r="Q1312" s="11" t="s">
        <v>24</v>
      </c>
      <c r="R1312" s="11" t="s">
        <v>89</v>
      </c>
    </row>
    <row r="1313" spans="1:18" ht="24" x14ac:dyDescent="0.15">
      <c r="A1313" s="11">
        <v>1312</v>
      </c>
      <c r="B1313" s="2" t="s">
        <v>2922</v>
      </c>
      <c r="C1313" s="3" t="s">
        <v>3519</v>
      </c>
      <c r="D1313" s="7">
        <f>VLOOKUP(C1313,[1]圆通全网结算明细!$A:$B,2,0)</f>
        <v>5203734111</v>
      </c>
      <c r="E1313" s="4">
        <v>101</v>
      </c>
      <c r="F1313" s="5" t="s">
        <v>153</v>
      </c>
      <c r="G1313" s="5" t="s">
        <v>3520</v>
      </c>
      <c r="H1313" s="12" t="s">
        <v>130</v>
      </c>
      <c r="I1313" s="12">
        <f t="shared" si="41"/>
        <v>1</v>
      </c>
      <c r="J1313" s="12">
        <v>5</v>
      </c>
      <c r="K1313" s="12">
        <v>2</v>
      </c>
      <c r="L1313" s="12">
        <f t="shared" si="40"/>
        <v>5</v>
      </c>
      <c r="M1313" s="2">
        <v>42982</v>
      </c>
      <c r="N1313" s="16" t="s">
        <v>21</v>
      </c>
      <c r="O1313" s="13" t="s">
        <v>1338</v>
      </c>
      <c r="P1313" s="13" t="s">
        <v>1339</v>
      </c>
      <c r="Q1313" s="11" t="s">
        <v>24</v>
      </c>
      <c r="R1313" s="11" t="s">
        <v>89</v>
      </c>
    </row>
    <row r="1314" spans="1:18" ht="24" x14ac:dyDescent="0.15">
      <c r="A1314" s="11">
        <v>1313</v>
      </c>
      <c r="B1314" s="2" t="s">
        <v>2922</v>
      </c>
      <c r="C1314" s="3" t="s">
        <v>3521</v>
      </c>
      <c r="D1314" s="7">
        <f>VLOOKUP(C1314,[1]圆通全网结算明细!$A:$B,2,0)</f>
        <v>5203759085</v>
      </c>
      <c r="E1314" s="4">
        <v>101</v>
      </c>
      <c r="F1314" s="5" t="s">
        <v>153</v>
      </c>
      <c r="G1314" s="5" t="s">
        <v>1990</v>
      </c>
      <c r="H1314" s="12" t="s">
        <v>3522</v>
      </c>
      <c r="I1314" s="12">
        <f t="shared" si="41"/>
        <v>4</v>
      </c>
      <c r="J1314" s="12">
        <v>5</v>
      </c>
      <c r="K1314" s="12">
        <v>2</v>
      </c>
      <c r="L1314" s="12">
        <f t="shared" si="40"/>
        <v>11</v>
      </c>
      <c r="M1314" s="2">
        <v>42982</v>
      </c>
      <c r="N1314" s="19" t="s">
        <v>7144</v>
      </c>
      <c r="O1314" s="13" t="s">
        <v>1992</v>
      </c>
      <c r="P1314" s="13" t="s">
        <v>1993</v>
      </c>
      <c r="Q1314" s="11" t="s">
        <v>24</v>
      </c>
      <c r="R1314" s="11" t="s">
        <v>89</v>
      </c>
    </row>
    <row r="1315" spans="1:18" ht="24" x14ac:dyDescent="0.15">
      <c r="A1315" s="11">
        <v>1314</v>
      </c>
      <c r="B1315" s="2" t="s">
        <v>2922</v>
      </c>
      <c r="C1315" s="3" t="s">
        <v>3523</v>
      </c>
      <c r="D1315" s="7">
        <f>VLOOKUP(C1315,[1]圆通全网结算明细!$A:$B,2,0)</f>
        <v>5203745104</v>
      </c>
      <c r="E1315" s="4">
        <v>101</v>
      </c>
      <c r="F1315" s="5" t="s">
        <v>1082</v>
      </c>
      <c r="G1315" s="5" t="s">
        <v>3524</v>
      </c>
      <c r="H1315" s="12" t="s">
        <v>2479</v>
      </c>
      <c r="I1315" s="12">
        <f t="shared" si="41"/>
        <v>3</v>
      </c>
      <c r="J1315" s="12">
        <v>5</v>
      </c>
      <c r="K1315" s="12">
        <v>2</v>
      </c>
      <c r="L1315" s="12">
        <f t="shared" si="40"/>
        <v>9</v>
      </c>
      <c r="M1315" s="2">
        <v>42982</v>
      </c>
      <c r="N1315" s="16" t="s">
        <v>21</v>
      </c>
      <c r="O1315" s="13" t="s">
        <v>3525</v>
      </c>
      <c r="P1315" s="13" t="s">
        <v>3526</v>
      </c>
      <c r="Q1315" s="11" t="s">
        <v>24</v>
      </c>
      <c r="R1315" s="11" t="s">
        <v>25</v>
      </c>
    </row>
    <row r="1316" spans="1:18" ht="24" x14ac:dyDescent="0.15">
      <c r="A1316" s="11">
        <v>1315</v>
      </c>
      <c r="B1316" s="2" t="s">
        <v>2922</v>
      </c>
      <c r="C1316" s="3" t="s">
        <v>3527</v>
      </c>
      <c r="D1316" s="7">
        <f>VLOOKUP(C1316,[1]圆通全网结算明细!$A:$B,2,0)</f>
        <v>5203781413</v>
      </c>
      <c r="E1316" s="4">
        <v>101</v>
      </c>
      <c r="F1316" s="5" t="s">
        <v>1082</v>
      </c>
      <c r="G1316" s="5" t="s">
        <v>3528</v>
      </c>
      <c r="H1316" s="12" t="s">
        <v>1469</v>
      </c>
      <c r="I1316" s="12">
        <f t="shared" si="41"/>
        <v>3</v>
      </c>
      <c r="J1316" s="12">
        <v>5</v>
      </c>
      <c r="K1316" s="12">
        <v>2</v>
      </c>
      <c r="L1316" s="12">
        <f t="shared" si="40"/>
        <v>9</v>
      </c>
      <c r="M1316" s="2">
        <v>42982</v>
      </c>
      <c r="N1316" s="16" t="s">
        <v>21</v>
      </c>
      <c r="O1316" s="13" t="s">
        <v>2924</v>
      </c>
      <c r="P1316" s="13" t="s">
        <v>2925</v>
      </c>
      <c r="Q1316" s="11" t="s">
        <v>24</v>
      </c>
      <c r="R1316" s="11" t="s">
        <v>89</v>
      </c>
    </row>
    <row r="1317" spans="1:18" ht="24" x14ac:dyDescent="0.15">
      <c r="A1317" s="11">
        <v>1316</v>
      </c>
      <c r="B1317" s="2" t="s">
        <v>2922</v>
      </c>
      <c r="C1317" s="3" t="s">
        <v>3529</v>
      </c>
      <c r="D1317" s="7">
        <f>VLOOKUP(C1317,[1]圆通全网结算明细!$A:$B,2,0)</f>
        <v>5203732608</v>
      </c>
      <c r="E1317" s="4">
        <v>101</v>
      </c>
      <c r="F1317" s="5" t="s">
        <v>1082</v>
      </c>
      <c r="G1317" s="5" t="s">
        <v>3530</v>
      </c>
      <c r="H1317" s="12" t="s">
        <v>190</v>
      </c>
      <c r="I1317" s="12">
        <f t="shared" si="41"/>
        <v>2</v>
      </c>
      <c r="J1317" s="12">
        <v>5</v>
      </c>
      <c r="K1317" s="12">
        <v>2</v>
      </c>
      <c r="L1317" s="12">
        <f t="shared" si="40"/>
        <v>7</v>
      </c>
      <c r="M1317" s="2">
        <v>42982</v>
      </c>
      <c r="N1317" s="16" t="s">
        <v>21</v>
      </c>
      <c r="O1317" s="13" t="s">
        <v>2291</v>
      </c>
      <c r="P1317" s="13" t="s">
        <v>2292</v>
      </c>
      <c r="Q1317" s="11" t="s">
        <v>24</v>
      </c>
      <c r="R1317" s="11" t="s">
        <v>89</v>
      </c>
    </row>
    <row r="1318" spans="1:18" ht="24" x14ac:dyDescent="0.15">
      <c r="A1318" s="11">
        <v>1317</v>
      </c>
      <c r="B1318" s="2" t="s">
        <v>2922</v>
      </c>
      <c r="C1318" s="3" t="s">
        <v>3531</v>
      </c>
      <c r="D1318" s="7">
        <f>VLOOKUP(C1318,[1]圆通全网结算明细!$A:$B,2,0)</f>
        <v>5203757107</v>
      </c>
      <c r="E1318" s="4">
        <v>101</v>
      </c>
      <c r="F1318" s="5" t="s">
        <v>1082</v>
      </c>
      <c r="G1318" s="5" t="s">
        <v>3532</v>
      </c>
      <c r="H1318" s="12" t="s">
        <v>577</v>
      </c>
      <c r="I1318" s="12">
        <f t="shared" si="41"/>
        <v>3</v>
      </c>
      <c r="J1318" s="12">
        <v>5</v>
      </c>
      <c r="K1318" s="12">
        <v>2</v>
      </c>
      <c r="L1318" s="12">
        <f t="shared" si="40"/>
        <v>9</v>
      </c>
      <c r="M1318" s="2">
        <v>42982</v>
      </c>
      <c r="N1318" s="16" t="s">
        <v>21</v>
      </c>
      <c r="O1318" s="13" t="s">
        <v>3533</v>
      </c>
      <c r="P1318" s="13" t="s">
        <v>3534</v>
      </c>
      <c r="Q1318" s="11" t="s">
        <v>24</v>
      </c>
      <c r="R1318" s="11" t="s">
        <v>25</v>
      </c>
    </row>
    <row r="1319" spans="1:18" ht="24" x14ac:dyDescent="0.15">
      <c r="A1319" s="11">
        <v>1318</v>
      </c>
      <c r="B1319" s="2" t="s">
        <v>2922</v>
      </c>
      <c r="C1319" s="3" t="s">
        <v>3535</v>
      </c>
      <c r="D1319" s="7">
        <f>VLOOKUP(C1319,[1]圆通全网结算明细!$A:$B,2,0)</f>
        <v>5203692251</v>
      </c>
      <c r="E1319" s="4">
        <v>101</v>
      </c>
      <c r="F1319" s="5" t="s">
        <v>1082</v>
      </c>
      <c r="G1319" s="5" t="s">
        <v>3536</v>
      </c>
      <c r="H1319" s="12" t="s">
        <v>2989</v>
      </c>
      <c r="I1319" s="12">
        <f t="shared" si="41"/>
        <v>4</v>
      </c>
      <c r="J1319" s="12">
        <v>5</v>
      </c>
      <c r="K1319" s="12">
        <v>2</v>
      </c>
      <c r="L1319" s="12">
        <f t="shared" si="40"/>
        <v>11</v>
      </c>
      <c r="M1319" s="2">
        <v>42982</v>
      </c>
      <c r="N1319" s="16" t="s">
        <v>21</v>
      </c>
      <c r="O1319" s="13" t="s">
        <v>1992</v>
      </c>
      <c r="P1319" s="13" t="s">
        <v>1993</v>
      </c>
      <c r="Q1319" s="11" t="s">
        <v>24</v>
      </c>
      <c r="R1319" s="11" t="s">
        <v>25</v>
      </c>
    </row>
    <row r="1320" spans="1:18" ht="24" x14ac:dyDescent="0.15">
      <c r="A1320" s="11">
        <v>1319</v>
      </c>
      <c r="B1320" s="2" t="s">
        <v>2922</v>
      </c>
      <c r="C1320" s="3" t="s">
        <v>3537</v>
      </c>
      <c r="D1320" s="7">
        <f>VLOOKUP(C1320,[1]圆通全网结算明细!$A:$B,2,0)</f>
        <v>5203697220</v>
      </c>
      <c r="E1320" s="4">
        <v>101</v>
      </c>
      <c r="F1320" s="5" t="s">
        <v>1082</v>
      </c>
      <c r="G1320" s="5" t="s">
        <v>3538</v>
      </c>
      <c r="H1320" s="12" t="s">
        <v>181</v>
      </c>
      <c r="I1320" s="12">
        <f t="shared" si="41"/>
        <v>1</v>
      </c>
      <c r="J1320" s="12">
        <v>5</v>
      </c>
      <c r="K1320" s="12">
        <v>2</v>
      </c>
      <c r="L1320" s="12">
        <f t="shared" si="40"/>
        <v>5</v>
      </c>
      <c r="M1320" s="2">
        <v>42982</v>
      </c>
      <c r="N1320" s="16" t="s">
        <v>21</v>
      </c>
      <c r="O1320" s="13" t="s">
        <v>3539</v>
      </c>
      <c r="P1320" s="13" t="s">
        <v>3540</v>
      </c>
      <c r="Q1320" s="11" t="s">
        <v>24</v>
      </c>
      <c r="R1320" s="11" t="s">
        <v>25</v>
      </c>
    </row>
    <row r="1321" spans="1:18" ht="24" x14ac:dyDescent="0.15">
      <c r="A1321" s="11">
        <v>1320</v>
      </c>
      <c r="B1321" s="2" t="s">
        <v>2922</v>
      </c>
      <c r="C1321" s="3" t="s">
        <v>3541</v>
      </c>
      <c r="D1321" s="7">
        <f>VLOOKUP(C1321,[1]圆通全网结算明细!$A:$B,2,0)</f>
        <v>5203763501</v>
      </c>
      <c r="E1321" s="4">
        <v>101</v>
      </c>
      <c r="F1321" s="5" t="s">
        <v>1082</v>
      </c>
      <c r="G1321" s="5" t="s">
        <v>3542</v>
      </c>
      <c r="H1321" s="12" t="s">
        <v>35</v>
      </c>
      <c r="I1321" s="12">
        <f t="shared" si="41"/>
        <v>1</v>
      </c>
      <c r="J1321" s="12">
        <v>5</v>
      </c>
      <c r="K1321" s="12">
        <v>2</v>
      </c>
      <c r="L1321" s="12">
        <f t="shared" si="40"/>
        <v>5</v>
      </c>
      <c r="M1321" s="2">
        <v>42982</v>
      </c>
      <c r="N1321" s="16" t="s">
        <v>21</v>
      </c>
      <c r="O1321" s="13" t="s">
        <v>3543</v>
      </c>
      <c r="P1321" s="13" t="s">
        <v>3544</v>
      </c>
      <c r="Q1321" s="11" t="s">
        <v>24</v>
      </c>
      <c r="R1321" s="11" t="s">
        <v>25</v>
      </c>
    </row>
    <row r="1322" spans="1:18" ht="24" x14ac:dyDescent="0.15">
      <c r="A1322" s="11">
        <v>1321</v>
      </c>
      <c r="B1322" s="2" t="s">
        <v>2922</v>
      </c>
      <c r="C1322" s="3" t="s">
        <v>3545</v>
      </c>
      <c r="D1322" s="7">
        <f>VLOOKUP(C1322,[1]圆通全网结算明细!$A:$B,2,0)</f>
        <v>5203703824</v>
      </c>
      <c r="E1322" s="4">
        <v>101</v>
      </c>
      <c r="F1322" s="5" t="s">
        <v>1082</v>
      </c>
      <c r="G1322" s="5" t="s">
        <v>3542</v>
      </c>
      <c r="H1322" s="12" t="s">
        <v>3547</v>
      </c>
      <c r="I1322" s="12">
        <f t="shared" si="41"/>
        <v>5</v>
      </c>
      <c r="J1322" s="12">
        <v>5</v>
      </c>
      <c r="K1322" s="12">
        <v>2</v>
      </c>
      <c r="L1322" s="12">
        <f t="shared" si="40"/>
        <v>13</v>
      </c>
      <c r="M1322" s="2">
        <v>42982</v>
      </c>
      <c r="N1322" s="19" t="s">
        <v>7144</v>
      </c>
      <c r="O1322" s="13" t="s">
        <v>362</v>
      </c>
      <c r="P1322" s="13" t="s">
        <v>363</v>
      </c>
      <c r="Q1322" s="11" t="s">
        <v>24</v>
      </c>
      <c r="R1322" s="11" t="s">
        <v>25</v>
      </c>
    </row>
    <row r="1323" spans="1:18" ht="24" x14ac:dyDescent="0.15">
      <c r="A1323" s="11">
        <v>1322</v>
      </c>
      <c r="B1323" s="2" t="s">
        <v>2922</v>
      </c>
      <c r="C1323" s="3" t="s">
        <v>3548</v>
      </c>
      <c r="D1323" s="7">
        <f>VLOOKUP(C1323,[1]圆通全网结算明细!$A:$B,2,0)</f>
        <v>5203763123</v>
      </c>
      <c r="E1323" s="4">
        <v>101</v>
      </c>
      <c r="F1323" s="5" t="s">
        <v>1082</v>
      </c>
      <c r="G1323" s="5" t="s">
        <v>3549</v>
      </c>
      <c r="H1323" s="12" t="s">
        <v>660</v>
      </c>
      <c r="I1323" s="12">
        <f t="shared" si="41"/>
        <v>3</v>
      </c>
      <c r="J1323" s="12">
        <v>5</v>
      </c>
      <c r="K1323" s="12">
        <v>2</v>
      </c>
      <c r="L1323" s="12">
        <f t="shared" si="40"/>
        <v>9</v>
      </c>
      <c r="M1323" s="2">
        <v>42982</v>
      </c>
      <c r="N1323" s="16" t="s">
        <v>21</v>
      </c>
      <c r="O1323" s="13" t="s">
        <v>1435</v>
      </c>
      <c r="P1323" s="13" t="s">
        <v>1436</v>
      </c>
      <c r="Q1323" s="11" t="s">
        <v>24</v>
      </c>
      <c r="R1323" s="11" t="s">
        <v>25</v>
      </c>
    </row>
    <row r="1324" spans="1:18" ht="24" x14ac:dyDescent="0.15">
      <c r="A1324" s="11">
        <v>1323</v>
      </c>
      <c r="B1324" s="2" t="s">
        <v>2922</v>
      </c>
      <c r="C1324" s="3" t="s">
        <v>3550</v>
      </c>
      <c r="D1324" s="7">
        <f>VLOOKUP(C1324,[1]圆通全网结算明细!$A:$B,2,0)</f>
        <v>5203690221</v>
      </c>
      <c r="E1324" s="4">
        <v>101</v>
      </c>
      <c r="F1324" s="5" t="s">
        <v>1082</v>
      </c>
      <c r="G1324" s="5" t="s">
        <v>3551</v>
      </c>
      <c r="H1324" s="12" t="s">
        <v>41</v>
      </c>
      <c r="I1324" s="12">
        <f t="shared" si="41"/>
        <v>2</v>
      </c>
      <c r="J1324" s="12">
        <v>5</v>
      </c>
      <c r="K1324" s="12">
        <v>2</v>
      </c>
      <c r="L1324" s="12">
        <f t="shared" si="40"/>
        <v>7</v>
      </c>
      <c r="M1324" s="2">
        <v>42982</v>
      </c>
      <c r="N1324" s="16" t="s">
        <v>21</v>
      </c>
      <c r="O1324" s="13" t="s">
        <v>2321</v>
      </c>
      <c r="P1324" s="13" t="s">
        <v>2322</v>
      </c>
      <c r="Q1324" s="11" t="s">
        <v>24</v>
      </c>
      <c r="R1324" s="11" t="s">
        <v>25</v>
      </c>
    </row>
    <row r="1325" spans="1:18" ht="24" x14ac:dyDescent="0.15">
      <c r="A1325" s="11">
        <v>1324</v>
      </c>
      <c r="B1325" s="2" t="s">
        <v>2922</v>
      </c>
      <c r="C1325" s="3" t="s">
        <v>3552</v>
      </c>
      <c r="D1325" s="7">
        <f>VLOOKUP(C1325,[1]圆通全网结算明细!$A:$B,2,0)</f>
        <v>5203697123</v>
      </c>
      <c r="E1325" s="4">
        <v>101</v>
      </c>
      <c r="F1325" s="5" t="s">
        <v>1082</v>
      </c>
      <c r="G1325" s="5" t="s">
        <v>3553</v>
      </c>
      <c r="H1325" s="12" t="s">
        <v>117</v>
      </c>
      <c r="I1325" s="12">
        <f t="shared" si="41"/>
        <v>1</v>
      </c>
      <c r="J1325" s="12">
        <v>5</v>
      </c>
      <c r="K1325" s="12">
        <v>2</v>
      </c>
      <c r="L1325" s="12">
        <f t="shared" si="40"/>
        <v>5</v>
      </c>
      <c r="M1325" s="2">
        <v>42982</v>
      </c>
      <c r="N1325" s="16" t="s">
        <v>21</v>
      </c>
      <c r="O1325" s="13" t="s">
        <v>2242</v>
      </c>
      <c r="P1325" s="13" t="s">
        <v>2243</v>
      </c>
      <c r="Q1325" s="11" t="s">
        <v>24</v>
      </c>
      <c r="R1325" s="11" t="s">
        <v>25</v>
      </c>
    </row>
    <row r="1326" spans="1:18" ht="24" x14ac:dyDescent="0.15">
      <c r="A1326" s="11">
        <v>1325</v>
      </c>
      <c r="B1326" s="2" t="s">
        <v>2922</v>
      </c>
      <c r="C1326" s="3" t="s">
        <v>3554</v>
      </c>
      <c r="D1326" s="7">
        <f>VLOOKUP(C1326,[1]圆通全网结算明细!$A:$B,2,0)</f>
        <v>5203749120</v>
      </c>
      <c r="E1326" s="4">
        <v>101</v>
      </c>
      <c r="F1326" s="5" t="s">
        <v>1082</v>
      </c>
      <c r="G1326" s="5" t="s">
        <v>3555</v>
      </c>
      <c r="H1326" s="12" t="s">
        <v>190</v>
      </c>
      <c r="I1326" s="12">
        <f t="shared" si="41"/>
        <v>2</v>
      </c>
      <c r="J1326" s="12">
        <v>5</v>
      </c>
      <c r="K1326" s="12">
        <v>2</v>
      </c>
      <c r="L1326" s="12">
        <f t="shared" si="40"/>
        <v>7</v>
      </c>
      <c r="M1326" s="2">
        <v>42982</v>
      </c>
      <c r="N1326" s="16" t="s">
        <v>21</v>
      </c>
      <c r="O1326" s="13" t="s">
        <v>2291</v>
      </c>
      <c r="P1326" s="13" t="s">
        <v>2292</v>
      </c>
      <c r="Q1326" s="11" t="s">
        <v>24</v>
      </c>
      <c r="R1326" s="11" t="s">
        <v>25</v>
      </c>
    </row>
    <row r="1327" spans="1:18" ht="24" x14ac:dyDescent="0.15">
      <c r="A1327" s="11">
        <v>1326</v>
      </c>
      <c r="B1327" s="2" t="s">
        <v>2922</v>
      </c>
      <c r="C1327" s="3" t="s">
        <v>3556</v>
      </c>
      <c r="D1327" s="7">
        <f>VLOOKUP(C1327,[1]圆通全网结算明细!$A:$B,2,0)</f>
        <v>5203705265</v>
      </c>
      <c r="E1327" s="4">
        <v>101</v>
      </c>
      <c r="F1327" s="5" t="s">
        <v>1082</v>
      </c>
      <c r="G1327" s="5" t="s">
        <v>3557</v>
      </c>
      <c r="H1327" s="12" t="s">
        <v>76</v>
      </c>
      <c r="I1327" s="12">
        <f t="shared" si="41"/>
        <v>1</v>
      </c>
      <c r="J1327" s="12">
        <v>5</v>
      </c>
      <c r="K1327" s="12">
        <v>2</v>
      </c>
      <c r="L1327" s="12">
        <f t="shared" si="40"/>
        <v>5</v>
      </c>
      <c r="M1327" s="2">
        <v>42982</v>
      </c>
      <c r="N1327" s="16" t="s">
        <v>21</v>
      </c>
      <c r="O1327" s="13" t="s">
        <v>3558</v>
      </c>
      <c r="P1327" s="13" t="s">
        <v>3559</v>
      </c>
      <c r="Q1327" s="11" t="s">
        <v>24</v>
      </c>
      <c r="R1327" s="11" t="s">
        <v>25</v>
      </c>
    </row>
    <row r="1328" spans="1:18" ht="24" x14ac:dyDescent="0.15">
      <c r="A1328" s="11">
        <v>1327</v>
      </c>
      <c r="B1328" s="2" t="s">
        <v>2922</v>
      </c>
      <c r="C1328" s="3" t="s">
        <v>3560</v>
      </c>
      <c r="D1328" s="7">
        <f>VLOOKUP(C1328,[1]圆通全网结算明细!$A:$B,2,0)</f>
        <v>5203738413</v>
      </c>
      <c r="E1328" s="4">
        <v>101</v>
      </c>
      <c r="F1328" s="5" t="s">
        <v>1082</v>
      </c>
      <c r="G1328" s="5" t="s">
        <v>3561</v>
      </c>
      <c r="H1328" s="12" t="s">
        <v>3015</v>
      </c>
      <c r="I1328" s="12">
        <f t="shared" si="41"/>
        <v>4</v>
      </c>
      <c r="J1328" s="12">
        <v>5</v>
      </c>
      <c r="K1328" s="12">
        <v>2</v>
      </c>
      <c r="L1328" s="12">
        <f t="shared" si="40"/>
        <v>11</v>
      </c>
      <c r="M1328" s="2">
        <v>42982</v>
      </c>
      <c r="N1328" s="16" t="s">
        <v>21</v>
      </c>
      <c r="O1328" s="13" t="s">
        <v>1992</v>
      </c>
      <c r="P1328" s="13" t="s">
        <v>1993</v>
      </c>
      <c r="Q1328" s="11" t="s">
        <v>24</v>
      </c>
      <c r="R1328" s="11" t="s">
        <v>89</v>
      </c>
    </row>
    <row r="1329" spans="1:18" ht="24" x14ac:dyDescent="0.15">
      <c r="A1329" s="11">
        <v>1328</v>
      </c>
      <c r="B1329" s="2" t="s">
        <v>2922</v>
      </c>
      <c r="C1329" s="3" t="s">
        <v>3562</v>
      </c>
      <c r="D1329" s="7">
        <f>VLOOKUP(C1329,[1]圆通全网结算明细!$A:$B,2,0)</f>
        <v>5203697123</v>
      </c>
      <c r="E1329" s="4">
        <v>101</v>
      </c>
      <c r="F1329" s="5" t="s">
        <v>1082</v>
      </c>
      <c r="G1329" s="5" t="s">
        <v>3563</v>
      </c>
      <c r="H1329" s="12" t="s">
        <v>833</v>
      </c>
      <c r="I1329" s="12">
        <f t="shared" si="41"/>
        <v>3</v>
      </c>
      <c r="J1329" s="12">
        <v>5</v>
      </c>
      <c r="K1329" s="12">
        <v>2</v>
      </c>
      <c r="L1329" s="12">
        <f t="shared" si="40"/>
        <v>9</v>
      </c>
      <c r="M1329" s="2">
        <v>42982</v>
      </c>
      <c r="N1329" s="16" t="s">
        <v>21</v>
      </c>
      <c r="O1329" s="13" t="s">
        <v>3525</v>
      </c>
      <c r="P1329" s="13" t="s">
        <v>3526</v>
      </c>
      <c r="Q1329" s="11" t="s">
        <v>24</v>
      </c>
      <c r="R1329" s="11" t="s">
        <v>25</v>
      </c>
    </row>
    <row r="1330" spans="1:18" ht="24" x14ac:dyDescent="0.15">
      <c r="A1330" s="11">
        <v>1329</v>
      </c>
      <c r="B1330" s="2" t="s">
        <v>2922</v>
      </c>
      <c r="C1330" s="3" t="s">
        <v>3564</v>
      </c>
      <c r="D1330" s="7">
        <f>VLOOKUP(C1330,[1]圆通全网结算明细!$A:$B,2,0)</f>
        <v>5203732441</v>
      </c>
      <c r="E1330" s="4">
        <v>101</v>
      </c>
      <c r="F1330" s="5" t="s">
        <v>1082</v>
      </c>
      <c r="G1330" s="5" t="s">
        <v>3565</v>
      </c>
      <c r="H1330" s="12" t="s">
        <v>2928</v>
      </c>
      <c r="I1330" s="12">
        <f t="shared" si="41"/>
        <v>4</v>
      </c>
      <c r="J1330" s="12">
        <v>5</v>
      </c>
      <c r="K1330" s="12">
        <v>2</v>
      </c>
      <c r="L1330" s="12">
        <f t="shared" si="40"/>
        <v>11</v>
      </c>
      <c r="M1330" s="2">
        <v>42982</v>
      </c>
      <c r="N1330" s="16" t="s">
        <v>21</v>
      </c>
      <c r="O1330" s="13" t="s">
        <v>1992</v>
      </c>
      <c r="P1330" s="13" t="s">
        <v>1993</v>
      </c>
      <c r="Q1330" s="11" t="s">
        <v>24</v>
      </c>
      <c r="R1330" s="11" t="s">
        <v>25</v>
      </c>
    </row>
    <row r="1331" spans="1:18" ht="36" x14ac:dyDescent="0.15">
      <c r="A1331" s="11">
        <v>1330</v>
      </c>
      <c r="B1331" s="2" t="s">
        <v>2922</v>
      </c>
      <c r="C1331" s="3" t="s">
        <v>3566</v>
      </c>
      <c r="D1331" s="7">
        <f>VLOOKUP(C1331,[1]圆通全网结算明细!$A:$B,2,0)</f>
        <v>5203732476</v>
      </c>
      <c r="E1331" s="4">
        <v>101</v>
      </c>
      <c r="F1331" s="5" t="s">
        <v>1082</v>
      </c>
      <c r="G1331" s="5" t="s">
        <v>3567</v>
      </c>
      <c r="H1331" s="12" t="s">
        <v>2928</v>
      </c>
      <c r="I1331" s="12">
        <f t="shared" si="41"/>
        <v>4</v>
      </c>
      <c r="J1331" s="12">
        <v>5</v>
      </c>
      <c r="K1331" s="12">
        <v>2</v>
      </c>
      <c r="L1331" s="12">
        <f t="shared" si="40"/>
        <v>11</v>
      </c>
      <c r="M1331" s="2">
        <v>42982</v>
      </c>
      <c r="N1331" s="16" t="s">
        <v>21</v>
      </c>
      <c r="O1331" s="13" t="s">
        <v>1992</v>
      </c>
      <c r="P1331" s="13" t="s">
        <v>1993</v>
      </c>
      <c r="Q1331" s="11" t="s">
        <v>24</v>
      </c>
      <c r="R1331" s="11" t="s">
        <v>89</v>
      </c>
    </row>
    <row r="1332" spans="1:18" ht="24" x14ac:dyDescent="0.15">
      <c r="A1332" s="11">
        <v>1331</v>
      </c>
      <c r="B1332" s="2" t="s">
        <v>2922</v>
      </c>
      <c r="C1332" s="3" t="s">
        <v>3568</v>
      </c>
      <c r="D1332" s="7">
        <f>VLOOKUP(C1332,[1]圆通全网结算明细!$A:$B,2,0)</f>
        <v>5203749545</v>
      </c>
      <c r="E1332" s="4">
        <v>101</v>
      </c>
      <c r="F1332" s="5" t="s">
        <v>1082</v>
      </c>
      <c r="G1332" s="5" t="s">
        <v>3569</v>
      </c>
      <c r="H1332" s="12" t="s">
        <v>3081</v>
      </c>
      <c r="I1332" s="12">
        <f t="shared" si="41"/>
        <v>4</v>
      </c>
      <c r="J1332" s="12">
        <v>5</v>
      </c>
      <c r="K1332" s="12">
        <v>2</v>
      </c>
      <c r="L1332" s="12">
        <f t="shared" si="40"/>
        <v>11</v>
      </c>
      <c r="M1332" s="2">
        <v>42982</v>
      </c>
      <c r="N1332" s="16" t="s">
        <v>21</v>
      </c>
      <c r="O1332" s="13" t="s">
        <v>1992</v>
      </c>
      <c r="P1332" s="13" t="s">
        <v>1993</v>
      </c>
      <c r="Q1332" s="11" t="s">
        <v>24</v>
      </c>
      <c r="R1332" s="11" t="s">
        <v>89</v>
      </c>
    </row>
    <row r="1333" spans="1:18" ht="24" x14ac:dyDescent="0.15">
      <c r="A1333" s="11">
        <v>1332</v>
      </c>
      <c r="B1333" s="2" t="s">
        <v>2922</v>
      </c>
      <c r="C1333" s="3" t="s">
        <v>3570</v>
      </c>
      <c r="D1333" s="7">
        <f>VLOOKUP(C1333,[1]圆通全网结算明细!$A:$B,2,0)</f>
        <v>5203695516</v>
      </c>
      <c r="E1333" s="4">
        <v>101</v>
      </c>
      <c r="F1333" s="5" t="s">
        <v>1082</v>
      </c>
      <c r="G1333" s="5" t="s">
        <v>3571</v>
      </c>
      <c r="H1333" s="12" t="s">
        <v>468</v>
      </c>
      <c r="I1333" s="12">
        <f t="shared" si="41"/>
        <v>3</v>
      </c>
      <c r="J1333" s="12">
        <v>5</v>
      </c>
      <c r="K1333" s="12">
        <v>2</v>
      </c>
      <c r="L1333" s="12">
        <f t="shared" si="40"/>
        <v>9</v>
      </c>
      <c r="M1333" s="2">
        <v>42982</v>
      </c>
      <c r="N1333" s="16" t="s">
        <v>21</v>
      </c>
      <c r="O1333" s="13" t="s">
        <v>3572</v>
      </c>
      <c r="P1333" s="13" t="s">
        <v>3573</v>
      </c>
      <c r="Q1333" s="11" t="s">
        <v>24</v>
      </c>
      <c r="R1333" s="11" t="s">
        <v>89</v>
      </c>
    </row>
    <row r="1334" spans="1:18" ht="36" x14ac:dyDescent="0.15">
      <c r="A1334" s="11">
        <v>1333</v>
      </c>
      <c r="B1334" s="2" t="s">
        <v>2922</v>
      </c>
      <c r="C1334" s="3" t="s">
        <v>3574</v>
      </c>
      <c r="D1334" s="7">
        <f>VLOOKUP(C1334,[1]圆通全网结算明细!$A:$B,2,0)</f>
        <v>5203741951</v>
      </c>
      <c r="E1334" s="4">
        <v>101</v>
      </c>
      <c r="F1334" s="5" t="s">
        <v>1082</v>
      </c>
      <c r="G1334" s="5" t="s">
        <v>3575</v>
      </c>
      <c r="H1334" s="12" t="s">
        <v>403</v>
      </c>
      <c r="I1334" s="12">
        <f t="shared" si="41"/>
        <v>2</v>
      </c>
      <c r="J1334" s="12">
        <v>5</v>
      </c>
      <c r="K1334" s="12">
        <v>2</v>
      </c>
      <c r="L1334" s="12">
        <f t="shared" si="40"/>
        <v>7</v>
      </c>
      <c r="M1334" s="2">
        <v>42982</v>
      </c>
      <c r="N1334" s="16" t="s">
        <v>21</v>
      </c>
      <c r="O1334" s="13" t="s">
        <v>22</v>
      </c>
      <c r="P1334" s="13" t="s">
        <v>23</v>
      </c>
      <c r="Q1334" s="11" t="s">
        <v>24</v>
      </c>
      <c r="R1334" s="11" t="s">
        <v>89</v>
      </c>
    </row>
    <row r="1335" spans="1:18" ht="24" x14ac:dyDescent="0.15">
      <c r="A1335" s="11">
        <v>1334</v>
      </c>
      <c r="B1335" s="2" t="s">
        <v>2922</v>
      </c>
      <c r="C1335" s="3" t="s">
        <v>3576</v>
      </c>
      <c r="D1335" s="7">
        <f>VLOOKUP(C1335,[1]圆通全网结算明细!$A:$B,2,0)</f>
        <v>5203766256</v>
      </c>
      <c r="E1335" s="4">
        <v>101</v>
      </c>
      <c r="F1335" s="5" t="s">
        <v>1082</v>
      </c>
      <c r="G1335" s="5" t="s">
        <v>3577</v>
      </c>
      <c r="H1335" s="12" t="s">
        <v>190</v>
      </c>
      <c r="I1335" s="12">
        <f t="shared" si="41"/>
        <v>2</v>
      </c>
      <c r="J1335" s="12">
        <v>5</v>
      </c>
      <c r="K1335" s="12">
        <v>2</v>
      </c>
      <c r="L1335" s="12">
        <f t="shared" si="40"/>
        <v>7</v>
      </c>
      <c r="M1335" s="2">
        <v>42982</v>
      </c>
      <c r="N1335" s="16" t="s">
        <v>21</v>
      </c>
      <c r="O1335" s="13" t="s">
        <v>2942</v>
      </c>
      <c r="P1335" s="13" t="s">
        <v>2943</v>
      </c>
      <c r="Q1335" s="11" t="s">
        <v>24</v>
      </c>
      <c r="R1335" s="11" t="s">
        <v>89</v>
      </c>
    </row>
    <row r="1336" spans="1:18" ht="24" x14ac:dyDescent="0.15">
      <c r="A1336" s="11">
        <v>1335</v>
      </c>
      <c r="B1336" s="2" t="s">
        <v>2922</v>
      </c>
      <c r="C1336" s="3" t="s">
        <v>3578</v>
      </c>
      <c r="D1336" s="7">
        <f>VLOOKUP(C1336,[1]圆通全网结算明细!$A:$B,2,0)</f>
        <v>5203740228</v>
      </c>
      <c r="E1336" s="4">
        <v>101</v>
      </c>
      <c r="F1336" s="5" t="s">
        <v>1082</v>
      </c>
      <c r="G1336" s="5" t="s">
        <v>3579</v>
      </c>
      <c r="H1336" s="12" t="s">
        <v>2252</v>
      </c>
      <c r="I1336" s="12">
        <f t="shared" si="41"/>
        <v>4</v>
      </c>
      <c r="J1336" s="12">
        <v>5</v>
      </c>
      <c r="K1336" s="12">
        <v>2</v>
      </c>
      <c r="L1336" s="12">
        <f t="shared" si="40"/>
        <v>11</v>
      </c>
      <c r="M1336" s="2">
        <v>42982</v>
      </c>
      <c r="N1336" s="19" t="s">
        <v>7144</v>
      </c>
      <c r="O1336" s="13" t="s">
        <v>1992</v>
      </c>
      <c r="P1336" s="13" t="s">
        <v>1993</v>
      </c>
      <c r="Q1336" s="11" t="s">
        <v>24</v>
      </c>
      <c r="R1336" s="11" t="s">
        <v>25</v>
      </c>
    </row>
    <row r="1337" spans="1:18" ht="36" x14ac:dyDescent="0.15">
      <c r="A1337" s="11">
        <v>1336</v>
      </c>
      <c r="B1337" s="2" t="s">
        <v>2922</v>
      </c>
      <c r="C1337" s="3" t="s">
        <v>3580</v>
      </c>
      <c r="D1337" s="7">
        <f>VLOOKUP(C1337,[1]圆通全网结算明细!$A:$B,2,0)</f>
        <v>5203736171</v>
      </c>
      <c r="E1337" s="4">
        <v>101</v>
      </c>
      <c r="F1337" s="5" t="s">
        <v>1082</v>
      </c>
      <c r="G1337" s="5" t="s">
        <v>3581</v>
      </c>
      <c r="H1337" s="12" t="s">
        <v>190</v>
      </c>
      <c r="I1337" s="12">
        <f t="shared" si="41"/>
        <v>2</v>
      </c>
      <c r="J1337" s="12">
        <v>5</v>
      </c>
      <c r="K1337" s="12">
        <v>2</v>
      </c>
      <c r="L1337" s="12">
        <f t="shared" si="40"/>
        <v>7</v>
      </c>
      <c r="M1337" s="2">
        <v>42982</v>
      </c>
      <c r="N1337" s="16" t="s">
        <v>21</v>
      </c>
      <c r="O1337" s="13" t="s">
        <v>2291</v>
      </c>
      <c r="P1337" s="13" t="s">
        <v>2292</v>
      </c>
      <c r="Q1337" s="11" t="s">
        <v>24</v>
      </c>
      <c r="R1337" s="11" t="s">
        <v>89</v>
      </c>
    </row>
    <row r="1338" spans="1:18" ht="36" x14ac:dyDescent="0.15">
      <c r="A1338" s="11">
        <v>1337</v>
      </c>
      <c r="B1338" s="2" t="s">
        <v>2922</v>
      </c>
      <c r="C1338" s="3" t="s">
        <v>3582</v>
      </c>
      <c r="D1338" s="7">
        <f>VLOOKUP(C1338,[1]圆通全网结算明细!$A:$B,2,0)</f>
        <v>5203716660</v>
      </c>
      <c r="E1338" s="4">
        <v>101</v>
      </c>
      <c r="F1338" s="5" t="s">
        <v>1082</v>
      </c>
      <c r="G1338" s="5" t="s">
        <v>3583</v>
      </c>
      <c r="H1338" s="12" t="s">
        <v>2989</v>
      </c>
      <c r="I1338" s="12">
        <f t="shared" si="41"/>
        <v>4</v>
      </c>
      <c r="J1338" s="12">
        <v>5</v>
      </c>
      <c r="K1338" s="12">
        <v>2</v>
      </c>
      <c r="L1338" s="12">
        <f t="shared" si="40"/>
        <v>11</v>
      </c>
      <c r="M1338" s="2">
        <v>42982</v>
      </c>
      <c r="N1338" s="16" t="s">
        <v>21</v>
      </c>
      <c r="O1338" s="13" t="s">
        <v>1992</v>
      </c>
      <c r="P1338" s="13" t="s">
        <v>1993</v>
      </c>
      <c r="Q1338" s="11" t="s">
        <v>24</v>
      </c>
      <c r="R1338" s="11" t="s">
        <v>89</v>
      </c>
    </row>
    <row r="1339" spans="1:18" x14ac:dyDescent="0.15">
      <c r="A1339" s="11">
        <v>1338</v>
      </c>
      <c r="B1339" s="2" t="s">
        <v>2922</v>
      </c>
      <c r="C1339" s="3" t="s">
        <v>3584</v>
      </c>
      <c r="D1339" s="7">
        <f>VLOOKUP(C1339,[1]圆通全网结算明细!$A:$B,2,0)</f>
        <v>5203704053</v>
      </c>
      <c r="E1339" s="4">
        <v>101</v>
      </c>
      <c r="F1339" s="5" t="s">
        <v>1082</v>
      </c>
      <c r="G1339" s="5" t="s">
        <v>3585</v>
      </c>
      <c r="H1339" s="12" t="s">
        <v>333</v>
      </c>
      <c r="I1339" s="12">
        <f t="shared" si="41"/>
        <v>1</v>
      </c>
      <c r="J1339" s="12">
        <v>5</v>
      </c>
      <c r="K1339" s="12">
        <v>2</v>
      </c>
      <c r="L1339" s="12">
        <f t="shared" si="40"/>
        <v>5</v>
      </c>
      <c r="M1339" s="2">
        <v>42982</v>
      </c>
      <c r="N1339" s="16" t="s">
        <v>21</v>
      </c>
      <c r="O1339" s="13" t="s">
        <v>1652</v>
      </c>
      <c r="P1339" s="13" t="s">
        <v>1653</v>
      </c>
      <c r="Q1339" s="11" t="s">
        <v>24</v>
      </c>
      <c r="R1339" s="11" t="s">
        <v>25</v>
      </c>
    </row>
    <row r="1340" spans="1:18" ht="24" x14ac:dyDescent="0.15">
      <c r="A1340" s="11">
        <v>1339</v>
      </c>
      <c r="B1340" s="2" t="s">
        <v>2922</v>
      </c>
      <c r="C1340" s="3" t="s">
        <v>3586</v>
      </c>
      <c r="D1340" s="7">
        <f>VLOOKUP(C1340,[1]圆通全网结算明细!$A:$B,2,0)</f>
        <v>5203756485</v>
      </c>
      <c r="E1340" s="4">
        <v>101</v>
      </c>
      <c r="F1340" s="5" t="s">
        <v>1082</v>
      </c>
      <c r="G1340" s="5" t="s">
        <v>3587</v>
      </c>
      <c r="H1340" s="12" t="s">
        <v>330</v>
      </c>
      <c r="I1340" s="12">
        <f t="shared" si="41"/>
        <v>3</v>
      </c>
      <c r="J1340" s="12">
        <v>5</v>
      </c>
      <c r="K1340" s="12">
        <v>2</v>
      </c>
      <c r="L1340" s="12">
        <f t="shared" si="40"/>
        <v>9</v>
      </c>
      <c r="M1340" s="2">
        <v>42982</v>
      </c>
      <c r="N1340" s="16" t="s">
        <v>21</v>
      </c>
      <c r="O1340" s="13" t="s">
        <v>1513</v>
      </c>
      <c r="P1340" s="13" t="s">
        <v>1514</v>
      </c>
      <c r="Q1340" s="11" t="s">
        <v>24</v>
      </c>
      <c r="R1340" s="11" t="s">
        <v>25</v>
      </c>
    </row>
    <row r="1341" spans="1:18" ht="24" x14ac:dyDescent="0.15">
      <c r="A1341" s="11">
        <v>1340</v>
      </c>
      <c r="B1341" s="2" t="s">
        <v>2922</v>
      </c>
      <c r="C1341" s="3" t="s">
        <v>3588</v>
      </c>
      <c r="D1341" s="7">
        <f>VLOOKUP(C1341,[1]圆通全网结算明细!$A:$B,2,0)</f>
        <v>5203728128</v>
      </c>
      <c r="E1341" s="4">
        <v>101</v>
      </c>
      <c r="F1341" s="5" t="s">
        <v>1082</v>
      </c>
      <c r="G1341" s="5" t="s">
        <v>3589</v>
      </c>
      <c r="H1341" s="12" t="s">
        <v>41</v>
      </c>
      <c r="I1341" s="12">
        <f t="shared" si="41"/>
        <v>2</v>
      </c>
      <c r="J1341" s="12">
        <v>5</v>
      </c>
      <c r="K1341" s="12">
        <v>2</v>
      </c>
      <c r="L1341" s="12">
        <f t="shared" si="40"/>
        <v>7</v>
      </c>
      <c r="M1341" s="2">
        <v>42982</v>
      </c>
      <c r="N1341" s="16" t="s">
        <v>21</v>
      </c>
      <c r="O1341" s="13" t="s">
        <v>501</v>
      </c>
      <c r="P1341" s="13" t="s">
        <v>502</v>
      </c>
      <c r="Q1341" s="11" t="s">
        <v>24</v>
      </c>
      <c r="R1341" s="11" t="s">
        <v>25</v>
      </c>
    </row>
    <row r="1342" spans="1:18" ht="24" x14ac:dyDescent="0.15">
      <c r="A1342" s="11">
        <v>1341</v>
      </c>
      <c r="B1342" s="2" t="s">
        <v>2922</v>
      </c>
      <c r="C1342" s="3" t="s">
        <v>3590</v>
      </c>
      <c r="D1342" s="7">
        <f>VLOOKUP(C1342,[1]圆通全网结算明细!$A:$B,2,0)</f>
        <v>5203700094</v>
      </c>
      <c r="E1342" s="4">
        <v>101</v>
      </c>
      <c r="F1342" s="5" t="s">
        <v>1082</v>
      </c>
      <c r="G1342" s="5" t="s">
        <v>3591</v>
      </c>
      <c r="H1342" s="12" t="s">
        <v>92</v>
      </c>
      <c r="I1342" s="12">
        <f t="shared" si="41"/>
        <v>2</v>
      </c>
      <c r="J1342" s="12">
        <v>5</v>
      </c>
      <c r="K1342" s="12">
        <v>2</v>
      </c>
      <c r="L1342" s="12">
        <f t="shared" si="40"/>
        <v>7</v>
      </c>
      <c r="M1342" s="2">
        <v>42982</v>
      </c>
      <c r="N1342" s="16" t="s">
        <v>21</v>
      </c>
      <c r="O1342" s="13" t="s">
        <v>2942</v>
      </c>
      <c r="P1342" s="13" t="s">
        <v>2943</v>
      </c>
      <c r="Q1342" s="11" t="s">
        <v>24</v>
      </c>
      <c r="R1342" s="11" t="s">
        <v>89</v>
      </c>
    </row>
    <row r="1343" spans="1:18" ht="24" x14ac:dyDescent="0.15">
      <c r="A1343" s="11">
        <v>1342</v>
      </c>
      <c r="B1343" s="2" t="s">
        <v>2922</v>
      </c>
      <c r="C1343" s="3" t="s">
        <v>3592</v>
      </c>
      <c r="D1343" s="7">
        <f>VLOOKUP(C1343,[1]圆通全网结算明细!$A:$B,2,0)</f>
        <v>5203785084</v>
      </c>
      <c r="E1343" s="4">
        <v>101</v>
      </c>
      <c r="F1343" s="5" t="s">
        <v>1082</v>
      </c>
      <c r="G1343" s="5" t="s">
        <v>3593</v>
      </c>
      <c r="H1343" s="12" t="s">
        <v>1714</v>
      </c>
      <c r="I1343" s="12">
        <f t="shared" si="41"/>
        <v>3</v>
      </c>
      <c r="J1343" s="12">
        <v>5</v>
      </c>
      <c r="K1343" s="12">
        <v>2</v>
      </c>
      <c r="L1343" s="12">
        <f t="shared" si="40"/>
        <v>9</v>
      </c>
      <c r="M1343" s="2">
        <v>42982</v>
      </c>
      <c r="N1343" s="16" t="s">
        <v>21</v>
      </c>
      <c r="O1343" s="13" t="s">
        <v>340</v>
      </c>
      <c r="P1343" s="13" t="s">
        <v>341</v>
      </c>
      <c r="Q1343" s="11" t="s">
        <v>24</v>
      </c>
      <c r="R1343" s="11" t="s">
        <v>25</v>
      </c>
    </row>
    <row r="1344" spans="1:18" ht="24" x14ac:dyDescent="0.15">
      <c r="A1344" s="11">
        <v>1343</v>
      </c>
      <c r="B1344" s="2" t="s">
        <v>2922</v>
      </c>
      <c r="C1344" s="3" t="s">
        <v>3594</v>
      </c>
      <c r="D1344" s="7">
        <f>VLOOKUP(C1344,[1]圆通全网结算明细!$A:$B,2,0)</f>
        <v>5203806201</v>
      </c>
      <c r="E1344" s="4">
        <v>101</v>
      </c>
      <c r="F1344" s="5" t="s">
        <v>1082</v>
      </c>
      <c r="G1344" s="5" t="s">
        <v>3595</v>
      </c>
      <c r="H1344" s="12" t="s">
        <v>2968</v>
      </c>
      <c r="I1344" s="12">
        <f t="shared" si="41"/>
        <v>4</v>
      </c>
      <c r="J1344" s="12">
        <v>5</v>
      </c>
      <c r="K1344" s="12">
        <v>2</v>
      </c>
      <c r="L1344" s="12">
        <f t="shared" si="40"/>
        <v>11</v>
      </c>
      <c r="M1344" s="2">
        <v>42982</v>
      </c>
      <c r="N1344" s="16" t="s">
        <v>21</v>
      </c>
      <c r="O1344" s="13" t="s">
        <v>1182</v>
      </c>
      <c r="P1344" s="13" t="s">
        <v>1183</v>
      </c>
      <c r="Q1344" s="11" t="s">
        <v>24</v>
      </c>
      <c r="R1344" s="11" t="s">
        <v>89</v>
      </c>
    </row>
    <row r="1345" spans="1:18" ht="24" x14ac:dyDescent="0.15">
      <c r="A1345" s="11">
        <v>1344</v>
      </c>
      <c r="B1345" s="2" t="s">
        <v>2922</v>
      </c>
      <c r="C1345" s="3" t="s">
        <v>3596</v>
      </c>
      <c r="D1345" s="7">
        <f>VLOOKUP(C1345,[1]圆通全网结算明细!$A:$B,2,0)</f>
        <v>5203728421</v>
      </c>
      <c r="E1345" s="4">
        <v>101</v>
      </c>
      <c r="F1345" s="5" t="s">
        <v>1082</v>
      </c>
      <c r="G1345" s="5" t="s">
        <v>3597</v>
      </c>
      <c r="H1345" s="12" t="s">
        <v>406</v>
      </c>
      <c r="I1345" s="12">
        <f t="shared" si="41"/>
        <v>4</v>
      </c>
      <c r="J1345" s="12">
        <v>5</v>
      </c>
      <c r="K1345" s="12">
        <v>2</v>
      </c>
      <c r="L1345" s="12">
        <f t="shared" si="40"/>
        <v>11</v>
      </c>
      <c r="M1345" s="2">
        <v>42982</v>
      </c>
      <c r="N1345" s="16" t="s">
        <v>21</v>
      </c>
      <c r="O1345" s="13" t="s">
        <v>169</v>
      </c>
      <c r="P1345" s="13" t="s">
        <v>170</v>
      </c>
      <c r="Q1345" s="11" t="s">
        <v>24</v>
      </c>
      <c r="R1345" s="11" t="s">
        <v>25</v>
      </c>
    </row>
    <row r="1346" spans="1:18" ht="24" x14ac:dyDescent="0.15">
      <c r="A1346" s="11">
        <v>1345</v>
      </c>
      <c r="B1346" s="2" t="s">
        <v>2922</v>
      </c>
      <c r="C1346" s="3" t="s">
        <v>3598</v>
      </c>
      <c r="D1346" s="7">
        <f>VLOOKUP(C1346,[1]圆通全网结算明细!$A:$B,2,0)</f>
        <v>5203758256</v>
      </c>
      <c r="E1346" s="4">
        <v>101</v>
      </c>
      <c r="F1346" s="5" t="s">
        <v>1082</v>
      </c>
      <c r="G1346" s="5" t="s">
        <v>3599</v>
      </c>
      <c r="H1346" s="12" t="s">
        <v>2968</v>
      </c>
      <c r="I1346" s="12">
        <f t="shared" si="41"/>
        <v>4</v>
      </c>
      <c r="J1346" s="12">
        <v>5</v>
      </c>
      <c r="K1346" s="12">
        <v>2</v>
      </c>
      <c r="L1346" s="12">
        <f t="shared" ref="L1346:L1409" si="42">J1346+(I1346-1)*K1346</f>
        <v>11</v>
      </c>
      <c r="M1346" s="2">
        <v>42982</v>
      </c>
      <c r="N1346" s="16" t="s">
        <v>21</v>
      </c>
      <c r="O1346" s="13" t="s">
        <v>1182</v>
      </c>
      <c r="P1346" s="13" t="s">
        <v>1183</v>
      </c>
      <c r="Q1346" s="11" t="s">
        <v>24</v>
      </c>
      <c r="R1346" s="11" t="s">
        <v>89</v>
      </c>
    </row>
    <row r="1347" spans="1:18" ht="24" x14ac:dyDescent="0.15">
      <c r="A1347" s="11">
        <v>1346</v>
      </c>
      <c r="B1347" s="2" t="s">
        <v>2922</v>
      </c>
      <c r="C1347" s="3" t="s">
        <v>3600</v>
      </c>
      <c r="D1347" s="7">
        <f>VLOOKUP(C1347,[1]圆通全网结算明细!$A:$B,2,0)</f>
        <v>5203763738</v>
      </c>
      <c r="E1347" s="4">
        <v>101</v>
      </c>
      <c r="F1347" s="5" t="s">
        <v>1082</v>
      </c>
      <c r="G1347" s="5" t="s">
        <v>3601</v>
      </c>
      <c r="H1347" s="12" t="s">
        <v>782</v>
      </c>
      <c r="I1347" s="12">
        <f t="shared" ref="I1347:I1410" si="43">CEILING(H1347,1)</f>
        <v>1</v>
      </c>
      <c r="J1347" s="12">
        <v>5</v>
      </c>
      <c r="K1347" s="12">
        <v>2</v>
      </c>
      <c r="L1347" s="12">
        <f t="shared" si="42"/>
        <v>5</v>
      </c>
      <c r="M1347" s="2">
        <v>42982</v>
      </c>
      <c r="N1347" s="16" t="s">
        <v>21</v>
      </c>
      <c r="O1347" s="13" t="s">
        <v>3292</v>
      </c>
      <c r="P1347" s="13" t="s">
        <v>3293</v>
      </c>
      <c r="Q1347" s="11" t="s">
        <v>24</v>
      </c>
      <c r="R1347" s="11" t="s">
        <v>89</v>
      </c>
    </row>
    <row r="1348" spans="1:18" ht="24" x14ac:dyDescent="0.15">
      <c r="A1348" s="11">
        <v>1347</v>
      </c>
      <c r="B1348" s="2" t="s">
        <v>2922</v>
      </c>
      <c r="C1348" s="3" t="s">
        <v>3602</v>
      </c>
      <c r="D1348" s="7">
        <f>VLOOKUP(C1348,[1]圆通全网结算明细!$A:$B,2,0)</f>
        <v>5203782458</v>
      </c>
      <c r="E1348" s="4">
        <v>101</v>
      </c>
      <c r="F1348" s="5" t="s">
        <v>1082</v>
      </c>
      <c r="G1348" s="5" t="s">
        <v>3603</v>
      </c>
      <c r="H1348" s="12" t="s">
        <v>1219</v>
      </c>
      <c r="I1348" s="12">
        <f t="shared" si="43"/>
        <v>5</v>
      </c>
      <c r="J1348" s="12">
        <v>5</v>
      </c>
      <c r="K1348" s="12">
        <v>2</v>
      </c>
      <c r="L1348" s="12">
        <f t="shared" si="42"/>
        <v>13</v>
      </c>
      <c r="M1348" s="2">
        <v>42982</v>
      </c>
      <c r="N1348" s="16" t="s">
        <v>21</v>
      </c>
      <c r="O1348" s="13" t="s">
        <v>608</v>
      </c>
      <c r="P1348" s="13" t="s">
        <v>609</v>
      </c>
      <c r="Q1348" s="11" t="s">
        <v>24</v>
      </c>
      <c r="R1348" s="11" t="s">
        <v>25</v>
      </c>
    </row>
    <row r="1349" spans="1:18" ht="24" x14ac:dyDescent="0.15">
      <c r="A1349" s="11">
        <v>1348</v>
      </c>
      <c r="B1349" s="2" t="s">
        <v>2922</v>
      </c>
      <c r="C1349" s="3" t="s">
        <v>3604</v>
      </c>
      <c r="D1349" s="7">
        <f>VLOOKUP(C1349,[1]圆通全网结算明细!$A:$B,2,0)</f>
        <v>5203764128</v>
      </c>
      <c r="E1349" s="4">
        <v>101</v>
      </c>
      <c r="F1349" s="5" t="s">
        <v>1082</v>
      </c>
      <c r="G1349" s="5" t="s">
        <v>3605</v>
      </c>
      <c r="H1349" s="12" t="s">
        <v>991</v>
      </c>
      <c r="I1349" s="12">
        <f t="shared" si="43"/>
        <v>2</v>
      </c>
      <c r="J1349" s="12">
        <v>5</v>
      </c>
      <c r="K1349" s="12">
        <v>2</v>
      </c>
      <c r="L1349" s="12">
        <f t="shared" si="42"/>
        <v>7</v>
      </c>
      <c r="M1349" s="2">
        <v>42982</v>
      </c>
      <c r="N1349" s="16" t="s">
        <v>21</v>
      </c>
      <c r="O1349" s="13" t="s">
        <v>2321</v>
      </c>
      <c r="P1349" s="13" t="s">
        <v>2322</v>
      </c>
      <c r="Q1349" s="11" t="s">
        <v>24</v>
      </c>
      <c r="R1349" s="11" t="s">
        <v>89</v>
      </c>
    </row>
    <row r="1350" spans="1:18" ht="24" x14ac:dyDescent="0.15">
      <c r="A1350" s="11">
        <v>1349</v>
      </c>
      <c r="B1350" s="2" t="s">
        <v>2922</v>
      </c>
      <c r="C1350" s="3" t="s">
        <v>3606</v>
      </c>
      <c r="D1350" s="7">
        <f>VLOOKUP(C1350,[1]圆通全网结算明细!$A:$B,2,0)</f>
        <v>5203784307</v>
      </c>
      <c r="E1350" s="4">
        <v>101</v>
      </c>
      <c r="F1350" s="5" t="s">
        <v>153</v>
      </c>
      <c r="G1350" s="5" t="s">
        <v>3607</v>
      </c>
      <c r="H1350" s="12" t="s">
        <v>330</v>
      </c>
      <c r="I1350" s="12">
        <f t="shared" si="43"/>
        <v>3</v>
      </c>
      <c r="J1350" s="12">
        <v>5</v>
      </c>
      <c r="K1350" s="12">
        <v>2</v>
      </c>
      <c r="L1350" s="12">
        <f t="shared" si="42"/>
        <v>9</v>
      </c>
      <c r="M1350" s="2">
        <v>42982</v>
      </c>
      <c r="N1350" s="16" t="s">
        <v>21</v>
      </c>
      <c r="O1350" s="13" t="s">
        <v>3533</v>
      </c>
      <c r="P1350" s="13" t="s">
        <v>3534</v>
      </c>
      <c r="Q1350" s="11" t="s">
        <v>24</v>
      </c>
      <c r="R1350" s="11" t="s">
        <v>25</v>
      </c>
    </row>
    <row r="1351" spans="1:18" ht="24" x14ac:dyDescent="0.15">
      <c r="A1351" s="11">
        <v>1350</v>
      </c>
      <c r="B1351" s="2" t="s">
        <v>2922</v>
      </c>
      <c r="C1351" s="3" t="s">
        <v>3608</v>
      </c>
      <c r="D1351" s="7">
        <f>VLOOKUP(C1351,[1]圆通全网结算明细!$A:$B,2,0)</f>
        <v>5203780206</v>
      </c>
      <c r="E1351" s="4">
        <v>101</v>
      </c>
      <c r="F1351" s="5" t="s">
        <v>153</v>
      </c>
      <c r="G1351" s="5" t="s">
        <v>3609</v>
      </c>
      <c r="H1351" s="12" t="s">
        <v>243</v>
      </c>
      <c r="I1351" s="12">
        <f t="shared" si="43"/>
        <v>1</v>
      </c>
      <c r="J1351" s="12">
        <v>5</v>
      </c>
      <c r="K1351" s="12">
        <v>2</v>
      </c>
      <c r="L1351" s="12">
        <f t="shared" si="42"/>
        <v>5</v>
      </c>
      <c r="M1351" s="2">
        <v>42982</v>
      </c>
      <c r="N1351" s="16" t="s">
        <v>21</v>
      </c>
      <c r="O1351" s="13" t="s">
        <v>3610</v>
      </c>
      <c r="P1351" s="13" t="s">
        <v>3611</v>
      </c>
      <c r="Q1351" s="11" t="s">
        <v>24</v>
      </c>
      <c r="R1351" s="11" t="s">
        <v>25</v>
      </c>
    </row>
    <row r="1352" spans="1:18" ht="24" x14ac:dyDescent="0.15">
      <c r="A1352" s="11">
        <v>1351</v>
      </c>
      <c r="B1352" s="2" t="s">
        <v>2922</v>
      </c>
      <c r="C1352" s="3" t="s">
        <v>3612</v>
      </c>
      <c r="D1352" s="7">
        <f>VLOOKUP(C1352,[1]圆通全网结算明细!$A:$B,2,0)</f>
        <v>5203776577</v>
      </c>
      <c r="E1352" s="4">
        <v>101</v>
      </c>
      <c r="F1352" s="5" t="s">
        <v>153</v>
      </c>
      <c r="G1352" s="5" t="s">
        <v>3613</v>
      </c>
      <c r="H1352" s="12" t="s">
        <v>287</v>
      </c>
      <c r="I1352" s="12">
        <f t="shared" si="43"/>
        <v>2</v>
      </c>
      <c r="J1352" s="12">
        <v>5</v>
      </c>
      <c r="K1352" s="12">
        <v>2</v>
      </c>
      <c r="L1352" s="12">
        <f t="shared" si="42"/>
        <v>7</v>
      </c>
      <c r="M1352" s="2">
        <v>42982</v>
      </c>
      <c r="N1352" s="16" t="s">
        <v>21</v>
      </c>
      <c r="O1352" s="13" t="s">
        <v>2291</v>
      </c>
      <c r="P1352" s="13" t="s">
        <v>2292</v>
      </c>
      <c r="Q1352" s="11" t="s">
        <v>24</v>
      </c>
      <c r="R1352" s="11" t="s">
        <v>89</v>
      </c>
    </row>
    <row r="1353" spans="1:18" ht="36" x14ac:dyDescent="0.15">
      <c r="A1353" s="11">
        <v>1352</v>
      </c>
      <c r="B1353" s="2" t="s">
        <v>2922</v>
      </c>
      <c r="C1353" s="3" t="s">
        <v>3614</v>
      </c>
      <c r="D1353" s="7">
        <f>VLOOKUP(C1353,[1]圆通全网结算明细!$A:$B,2,0)</f>
        <v>5203740407</v>
      </c>
      <c r="E1353" s="4">
        <v>101</v>
      </c>
      <c r="F1353" s="5" t="s">
        <v>153</v>
      </c>
      <c r="G1353" s="5" t="s">
        <v>3615</v>
      </c>
      <c r="H1353" s="12" t="s">
        <v>929</v>
      </c>
      <c r="I1353" s="12">
        <f t="shared" si="43"/>
        <v>2</v>
      </c>
      <c r="J1353" s="12">
        <v>5</v>
      </c>
      <c r="K1353" s="12">
        <v>2</v>
      </c>
      <c r="L1353" s="12">
        <f t="shared" si="42"/>
        <v>7</v>
      </c>
      <c r="M1353" s="2">
        <v>42982</v>
      </c>
      <c r="N1353" s="16" t="s">
        <v>21</v>
      </c>
      <c r="O1353" s="13" t="s">
        <v>1596</v>
      </c>
      <c r="P1353" s="13" t="s">
        <v>1597</v>
      </c>
      <c r="Q1353" s="11" t="s">
        <v>24</v>
      </c>
      <c r="R1353" s="11" t="s">
        <v>89</v>
      </c>
    </row>
    <row r="1354" spans="1:18" ht="24" x14ac:dyDescent="0.15">
      <c r="A1354" s="11">
        <v>1353</v>
      </c>
      <c r="B1354" s="2" t="s">
        <v>2922</v>
      </c>
      <c r="C1354" s="3" t="s">
        <v>3616</v>
      </c>
      <c r="D1354" s="7">
        <f>VLOOKUP(C1354,[1]圆通全网结算明细!$A:$B,2,0)</f>
        <v>5203751808</v>
      </c>
      <c r="E1354" s="4">
        <v>101</v>
      </c>
      <c r="F1354" s="5" t="s">
        <v>153</v>
      </c>
      <c r="G1354" s="5" t="s">
        <v>3617</v>
      </c>
      <c r="H1354" s="12" t="s">
        <v>1181</v>
      </c>
      <c r="I1354" s="12">
        <f t="shared" si="43"/>
        <v>4</v>
      </c>
      <c r="J1354" s="12">
        <v>5</v>
      </c>
      <c r="K1354" s="12">
        <v>2</v>
      </c>
      <c r="L1354" s="12">
        <f t="shared" si="42"/>
        <v>11</v>
      </c>
      <c r="M1354" s="2">
        <v>42982</v>
      </c>
      <c r="N1354" s="16" t="s">
        <v>21</v>
      </c>
      <c r="O1354" s="13" t="s">
        <v>1182</v>
      </c>
      <c r="P1354" s="13" t="s">
        <v>1183</v>
      </c>
      <c r="Q1354" s="11" t="s">
        <v>24</v>
      </c>
      <c r="R1354" s="11" t="s">
        <v>89</v>
      </c>
    </row>
    <row r="1355" spans="1:18" ht="24" x14ac:dyDescent="0.15">
      <c r="A1355" s="11">
        <v>1354</v>
      </c>
      <c r="B1355" s="2" t="s">
        <v>2922</v>
      </c>
      <c r="C1355" s="3" t="s">
        <v>3618</v>
      </c>
      <c r="D1355" s="7">
        <f>VLOOKUP(C1355,[1]圆通全网结算明细!$A:$B,2,0)</f>
        <v>5203754439</v>
      </c>
      <c r="E1355" s="4">
        <v>101</v>
      </c>
      <c r="F1355" s="5" t="s">
        <v>153</v>
      </c>
      <c r="G1355" s="5" t="s">
        <v>3619</v>
      </c>
      <c r="H1355" s="12" t="s">
        <v>1381</v>
      </c>
      <c r="I1355" s="12">
        <f t="shared" si="43"/>
        <v>2</v>
      </c>
      <c r="J1355" s="12">
        <v>5</v>
      </c>
      <c r="K1355" s="12">
        <v>2</v>
      </c>
      <c r="L1355" s="12">
        <f t="shared" si="42"/>
        <v>7</v>
      </c>
      <c r="M1355" s="2">
        <v>42982</v>
      </c>
      <c r="N1355" s="16" t="s">
        <v>21</v>
      </c>
      <c r="O1355" s="13" t="s">
        <v>603</v>
      </c>
      <c r="P1355" s="13" t="s">
        <v>604</v>
      </c>
      <c r="Q1355" s="11" t="s">
        <v>24</v>
      </c>
      <c r="R1355" s="11" t="s">
        <v>25</v>
      </c>
    </row>
    <row r="1356" spans="1:18" ht="24" x14ac:dyDescent="0.15">
      <c r="A1356" s="11">
        <v>1355</v>
      </c>
      <c r="B1356" s="2" t="s">
        <v>2922</v>
      </c>
      <c r="C1356" s="3" t="s">
        <v>3620</v>
      </c>
      <c r="D1356" s="7">
        <f>VLOOKUP(C1356,[1]圆通全网结算明细!$A:$B,2,0)</f>
        <v>5203719171</v>
      </c>
      <c r="E1356" s="4">
        <v>101</v>
      </c>
      <c r="F1356" s="5" t="s">
        <v>153</v>
      </c>
      <c r="G1356" s="5" t="s">
        <v>3621</v>
      </c>
      <c r="H1356" s="12" t="s">
        <v>372</v>
      </c>
      <c r="I1356" s="12">
        <f t="shared" si="43"/>
        <v>1</v>
      </c>
      <c r="J1356" s="12">
        <v>5</v>
      </c>
      <c r="K1356" s="12">
        <v>2</v>
      </c>
      <c r="L1356" s="12">
        <f t="shared" si="42"/>
        <v>5</v>
      </c>
      <c r="M1356" s="2">
        <v>42982</v>
      </c>
      <c r="N1356" s="16" t="s">
        <v>21</v>
      </c>
      <c r="O1356" s="13" t="s">
        <v>3622</v>
      </c>
      <c r="P1356" s="13" t="s">
        <v>3623</v>
      </c>
      <c r="Q1356" s="11" t="s">
        <v>24</v>
      </c>
      <c r="R1356" s="11" t="s">
        <v>25</v>
      </c>
    </row>
    <row r="1357" spans="1:18" ht="24" x14ac:dyDescent="0.15">
      <c r="A1357" s="11">
        <v>1356</v>
      </c>
      <c r="B1357" s="2" t="s">
        <v>2922</v>
      </c>
      <c r="C1357" s="3" t="s">
        <v>3624</v>
      </c>
      <c r="D1357" s="7">
        <f>VLOOKUP(C1357,[1]圆通全网结算明细!$A:$B,2,0)</f>
        <v>5203713389</v>
      </c>
      <c r="E1357" s="4">
        <v>101</v>
      </c>
      <c r="F1357" s="5" t="s">
        <v>153</v>
      </c>
      <c r="G1357" s="5" t="s">
        <v>3625</v>
      </c>
      <c r="H1357" s="12" t="s">
        <v>190</v>
      </c>
      <c r="I1357" s="12">
        <f t="shared" si="43"/>
        <v>2</v>
      </c>
      <c r="J1357" s="12">
        <v>5</v>
      </c>
      <c r="K1357" s="12">
        <v>2</v>
      </c>
      <c r="L1357" s="12">
        <f t="shared" si="42"/>
        <v>7</v>
      </c>
      <c r="M1357" s="2">
        <v>42982</v>
      </c>
      <c r="N1357" s="16" t="s">
        <v>21</v>
      </c>
      <c r="O1357" s="13" t="s">
        <v>2291</v>
      </c>
      <c r="P1357" s="13" t="s">
        <v>2292</v>
      </c>
      <c r="Q1357" s="11" t="s">
        <v>24</v>
      </c>
      <c r="R1357" s="11" t="s">
        <v>25</v>
      </c>
    </row>
    <row r="1358" spans="1:18" ht="24" x14ac:dyDescent="0.15">
      <c r="A1358" s="11">
        <v>1357</v>
      </c>
      <c r="B1358" s="2" t="s">
        <v>2922</v>
      </c>
      <c r="C1358" s="3" t="s">
        <v>3626</v>
      </c>
      <c r="D1358" s="7">
        <f>VLOOKUP(C1358,[1]圆通全网结算明细!$A:$B,2,0)</f>
        <v>5203713431</v>
      </c>
      <c r="E1358" s="4">
        <v>101</v>
      </c>
      <c r="F1358" s="5" t="s">
        <v>153</v>
      </c>
      <c r="G1358" s="5" t="s">
        <v>3627</v>
      </c>
      <c r="H1358" s="12" t="s">
        <v>2675</v>
      </c>
      <c r="I1358" s="12">
        <f t="shared" si="43"/>
        <v>3</v>
      </c>
      <c r="J1358" s="12">
        <v>5</v>
      </c>
      <c r="K1358" s="12">
        <v>2</v>
      </c>
      <c r="L1358" s="12">
        <f t="shared" si="42"/>
        <v>9</v>
      </c>
      <c r="M1358" s="2">
        <v>42982</v>
      </c>
      <c r="N1358" s="16" t="s">
        <v>21</v>
      </c>
      <c r="O1358" s="13" t="s">
        <v>3052</v>
      </c>
      <c r="P1358" s="13" t="s">
        <v>3053</v>
      </c>
      <c r="Q1358" s="11" t="s">
        <v>24</v>
      </c>
      <c r="R1358" s="11" t="s">
        <v>89</v>
      </c>
    </row>
    <row r="1359" spans="1:18" ht="24" x14ac:dyDescent="0.15">
      <c r="A1359" s="11">
        <v>1358</v>
      </c>
      <c r="B1359" s="2" t="s">
        <v>2922</v>
      </c>
      <c r="C1359" s="3" t="s">
        <v>3628</v>
      </c>
      <c r="D1359" s="7">
        <f>VLOOKUP(C1359,[1]圆通全网结算明细!$A:$B,2,0)</f>
        <v>5203741763</v>
      </c>
      <c r="E1359" s="4">
        <v>101</v>
      </c>
      <c r="F1359" s="5" t="s">
        <v>18</v>
      </c>
      <c r="G1359" s="5" t="s">
        <v>3629</v>
      </c>
      <c r="H1359" s="12" t="s">
        <v>1582</v>
      </c>
      <c r="I1359" s="12">
        <f t="shared" si="43"/>
        <v>3</v>
      </c>
      <c r="J1359" s="12">
        <v>5</v>
      </c>
      <c r="K1359" s="12">
        <v>2</v>
      </c>
      <c r="L1359" s="12">
        <f t="shared" si="42"/>
        <v>9</v>
      </c>
      <c r="M1359" s="2">
        <v>42982</v>
      </c>
      <c r="N1359" s="16" t="s">
        <v>21</v>
      </c>
      <c r="O1359" s="13" t="s">
        <v>351</v>
      </c>
      <c r="P1359" s="13" t="s">
        <v>352</v>
      </c>
      <c r="Q1359" s="11" t="s">
        <v>24</v>
      </c>
      <c r="R1359" s="11" t="s">
        <v>25</v>
      </c>
    </row>
    <row r="1360" spans="1:18" ht="36" x14ac:dyDescent="0.15">
      <c r="A1360" s="11">
        <v>1359</v>
      </c>
      <c r="B1360" s="2" t="s">
        <v>2922</v>
      </c>
      <c r="C1360" s="3" t="s">
        <v>3630</v>
      </c>
      <c r="D1360" s="7">
        <f>VLOOKUP(C1360,[1]圆通全网结算明细!$A:$B,2,0)</f>
        <v>5203763362</v>
      </c>
      <c r="E1360" s="4">
        <v>101</v>
      </c>
      <c r="F1360" s="5" t="s">
        <v>1204</v>
      </c>
      <c r="G1360" s="5" t="s">
        <v>3631</v>
      </c>
      <c r="H1360" s="12" t="s">
        <v>190</v>
      </c>
      <c r="I1360" s="12">
        <f t="shared" si="43"/>
        <v>2</v>
      </c>
      <c r="J1360" s="12">
        <v>5</v>
      </c>
      <c r="K1360" s="12">
        <v>2</v>
      </c>
      <c r="L1360" s="12">
        <f t="shared" si="42"/>
        <v>7</v>
      </c>
      <c r="M1360" s="2">
        <v>42982</v>
      </c>
      <c r="N1360" s="16" t="s">
        <v>21</v>
      </c>
      <c r="O1360" s="13" t="s">
        <v>2942</v>
      </c>
      <c r="P1360" s="13" t="s">
        <v>2943</v>
      </c>
      <c r="Q1360" s="11" t="s">
        <v>24</v>
      </c>
      <c r="R1360" s="11" t="s">
        <v>25</v>
      </c>
    </row>
    <row r="1361" spans="1:18" ht="24" x14ac:dyDescent="0.15">
      <c r="A1361" s="11">
        <v>1360</v>
      </c>
      <c r="B1361" s="2" t="s">
        <v>2922</v>
      </c>
      <c r="C1361" s="3" t="s">
        <v>3632</v>
      </c>
      <c r="D1361" s="7">
        <f>VLOOKUP(C1361,[1]圆通全网结算明细!$A:$B,2,0)</f>
        <v>5203757710</v>
      </c>
      <c r="E1361" s="4">
        <v>101</v>
      </c>
      <c r="F1361" s="5" t="s">
        <v>1204</v>
      </c>
      <c r="G1361" s="5" t="s">
        <v>3633</v>
      </c>
      <c r="H1361" s="12" t="s">
        <v>310</v>
      </c>
      <c r="I1361" s="12">
        <f t="shared" si="43"/>
        <v>1</v>
      </c>
      <c r="J1361" s="12">
        <v>5</v>
      </c>
      <c r="K1361" s="12">
        <v>2</v>
      </c>
      <c r="L1361" s="12">
        <f t="shared" si="42"/>
        <v>5</v>
      </c>
      <c r="M1361" s="2">
        <v>42982</v>
      </c>
      <c r="N1361" s="16" t="s">
        <v>7145</v>
      </c>
      <c r="O1361" s="13" t="s">
        <v>810</v>
      </c>
      <c r="P1361" s="13" t="s">
        <v>811</v>
      </c>
      <c r="Q1361" s="11" t="s">
        <v>24</v>
      </c>
      <c r="R1361" s="11" t="s">
        <v>25</v>
      </c>
    </row>
    <row r="1362" spans="1:18" ht="24" x14ac:dyDescent="0.15">
      <c r="A1362" s="11">
        <v>1361</v>
      </c>
      <c r="B1362" s="2" t="s">
        <v>2922</v>
      </c>
      <c r="C1362" s="3" t="s">
        <v>3634</v>
      </c>
      <c r="D1362" s="7">
        <f>VLOOKUP(C1362,[1]圆通全网结算明细!$A:$B,2,0)</f>
        <v>5203701668</v>
      </c>
      <c r="E1362" s="4">
        <v>101</v>
      </c>
      <c r="F1362" s="5" t="s">
        <v>1215</v>
      </c>
      <c r="G1362" s="5" t="s">
        <v>3635</v>
      </c>
      <c r="H1362" s="12" t="s">
        <v>1136</v>
      </c>
      <c r="I1362" s="12">
        <f t="shared" si="43"/>
        <v>3</v>
      </c>
      <c r="J1362" s="12">
        <v>5</v>
      </c>
      <c r="K1362" s="12">
        <v>2</v>
      </c>
      <c r="L1362" s="12">
        <f t="shared" si="42"/>
        <v>9</v>
      </c>
      <c r="M1362" s="2">
        <v>42982</v>
      </c>
      <c r="N1362" s="16" t="s">
        <v>21</v>
      </c>
      <c r="O1362" s="13" t="s">
        <v>1144</v>
      </c>
      <c r="P1362" s="13" t="s">
        <v>1145</v>
      </c>
      <c r="Q1362" s="11" t="s">
        <v>24</v>
      </c>
      <c r="R1362" s="11" t="s">
        <v>327</v>
      </c>
    </row>
    <row r="1363" spans="1:18" ht="24" x14ac:dyDescent="0.15">
      <c r="A1363" s="11">
        <v>1362</v>
      </c>
      <c r="B1363" s="2" t="s">
        <v>2922</v>
      </c>
      <c r="C1363" s="3" t="s">
        <v>3636</v>
      </c>
      <c r="D1363" s="7">
        <f>VLOOKUP(C1363,[1]圆通全网结算明细!$A:$B,2,0)</f>
        <v>5203709997</v>
      </c>
      <c r="E1363" s="4">
        <v>101</v>
      </c>
      <c r="F1363" s="5" t="s">
        <v>1215</v>
      </c>
      <c r="G1363" s="5" t="s">
        <v>3635</v>
      </c>
      <c r="H1363" s="12" t="s">
        <v>2928</v>
      </c>
      <c r="I1363" s="12">
        <f t="shared" si="43"/>
        <v>4</v>
      </c>
      <c r="J1363" s="12">
        <v>5</v>
      </c>
      <c r="K1363" s="12">
        <v>2</v>
      </c>
      <c r="L1363" s="12">
        <f t="shared" si="42"/>
        <v>11</v>
      </c>
      <c r="M1363" s="2">
        <v>42982</v>
      </c>
      <c r="N1363" s="16" t="s">
        <v>21</v>
      </c>
      <c r="O1363" s="13" t="s">
        <v>1992</v>
      </c>
      <c r="P1363" s="13" t="s">
        <v>1993</v>
      </c>
      <c r="Q1363" s="11" t="s">
        <v>24</v>
      </c>
      <c r="R1363" s="11" t="s">
        <v>327</v>
      </c>
    </row>
    <row r="1364" spans="1:18" ht="24" x14ac:dyDescent="0.15">
      <c r="A1364" s="11">
        <v>1363</v>
      </c>
      <c r="B1364" s="2" t="s">
        <v>2922</v>
      </c>
      <c r="C1364" s="3" t="s">
        <v>3637</v>
      </c>
      <c r="D1364" s="7">
        <f>VLOOKUP(C1364,[1]圆通全网结算明细!$A:$B,2,0)</f>
        <v>5203757004</v>
      </c>
      <c r="E1364" s="4">
        <v>101</v>
      </c>
      <c r="F1364" s="5" t="s">
        <v>1215</v>
      </c>
      <c r="G1364" s="5" t="s">
        <v>3638</v>
      </c>
      <c r="H1364" s="12" t="s">
        <v>61</v>
      </c>
      <c r="I1364" s="12">
        <f t="shared" si="43"/>
        <v>1</v>
      </c>
      <c r="J1364" s="12">
        <v>5</v>
      </c>
      <c r="K1364" s="12">
        <v>2</v>
      </c>
      <c r="L1364" s="12">
        <f t="shared" si="42"/>
        <v>5</v>
      </c>
      <c r="M1364" s="2">
        <v>42982</v>
      </c>
      <c r="N1364" s="16" t="s">
        <v>21</v>
      </c>
      <c r="O1364" s="13" t="s">
        <v>3011</v>
      </c>
      <c r="P1364" s="13" t="s">
        <v>3012</v>
      </c>
      <c r="Q1364" s="11" t="s">
        <v>24</v>
      </c>
      <c r="R1364" s="11" t="s">
        <v>25</v>
      </c>
    </row>
    <row r="1365" spans="1:18" ht="36" x14ac:dyDescent="0.15">
      <c r="A1365" s="11">
        <v>1364</v>
      </c>
      <c r="B1365" s="2" t="s">
        <v>2922</v>
      </c>
      <c r="C1365" s="3" t="s">
        <v>3639</v>
      </c>
      <c r="D1365" s="7">
        <f>VLOOKUP(C1365,[1]圆通全网结算明细!$A:$B,2,0)</f>
        <v>5203696334</v>
      </c>
      <c r="E1365" s="4">
        <v>101</v>
      </c>
      <c r="F1365" s="5" t="s">
        <v>1215</v>
      </c>
      <c r="G1365" s="5" t="s">
        <v>3640</v>
      </c>
      <c r="H1365" s="12" t="s">
        <v>1136</v>
      </c>
      <c r="I1365" s="12">
        <f t="shared" si="43"/>
        <v>3</v>
      </c>
      <c r="J1365" s="12">
        <v>5</v>
      </c>
      <c r="K1365" s="12">
        <v>2</v>
      </c>
      <c r="L1365" s="12">
        <f t="shared" si="42"/>
        <v>9</v>
      </c>
      <c r="M1365" s="2">
        <v>42982</v>
      </c>
      <c r="N1365" s="16" t="s">
        <v>21</v>
      </c>
      <c r="O1365" s="13" t="s">
        <v>2480</v>
      </c>
      <c r="P1365" s="13" t="s">
        <v>2481</v>
      </c>
      <c r="Q1365" s="11" t="s">
        <v>24</v>
      </c>
      <c r="R1365" s="11" t="s">
        <v>89</v>
      </c>
    </row>
    <row r="1366" spans="1:18" ht="24" x14ac:dyDescent="0.15">
      <c r="A1366" s="11">
        <v>1365</v>
      </c>
      <c r="B1366" s="2" t="s">
        <v>2922</v>
      </c>
      <c r="C1366" s="3" t="s">
        <v>3641</v>
      </c>
      <c r="D1366" s="7">
        <f>VLOOKUP(C1366,[1]圆通全网结算明细!$A:$B,2,0)</f>
        <v>5203741154</v>
      </c>
      <c r="E1366" s="4">
        <v>101</v>
      </c>
      <c r="F1366" s="5" t="s">
        <v>1215</v>
      </c>
      <c r="G1366" s="5" t="s">
        <v>3642</v>
      </c>
      <c r="H1366" s="12" t="s">
        <v>2252</v>
      </c>
      <c r="I1366" s="12">
        <f t="shared" si="43"/>
        <v>4</v>
      </c>
      <c r="J1366" s="12">
        <v>5</v>
      </c>
      <c r="K1366" s="12">
        <v>2</v>
      </c>
      <c r="L1366" s="12">
        <f t="shared" si="42"/>
        <v>11</v>
      </c>
      <c r="M1366" s="2">
        <v>42982</v>
      </c>
      <c r="N1366" s="19" t="s">
        <v>7144</v>
      </c>
      <c r="O1366" s="13" t="s">
        <v>1992</v>
      </c>
      <c r="P1366" s="13" t="s">
        <v>1993</v>
      </c>
      <c r="Q1366" s="11" t="s">
        <v>24</v>
      </c>
      <c r="R1366" s="11" t="s">
        <v>89</v>
      </c>
    </row>
    <row r="1367" spans="1:18" ht="36" x14ac:dyDescent="0.15">
      <c r="A1367" s="11">
        <v>1366</v>
      </c>
      <c r="B1367" s="2" t="s">
        <v>2922</v>
      </c>
      <c r="C1367" s="3" t="s">
        <v>3643</v>
      </c>
      <c r="D1367" s="7">
        <f>VLOOKUP(C1367,[1]圆通全网结算明细!$A:$B,2,0)</f>
        <v>5203700316</v>
      </c>
      <c r="E1367" s="4">
        <v>101</v>
      </c>
      <c r="F1367" s="5" t="s">
        <v>1215</v>
      </c>
      <c r="G1367" s="5" t="s">
        <v>3644</v>
      </c>
      <c r="H1367" s="12" t="s">
        <v>782</v>
      </c>
      <c r="I1367" s="12">
        <f t="shared" si="43"/>
        <v>1</v>
      </c>
      <c r="J1367" s="12">
        <v>5</v>
      </c>
      <c r="K1367" s="12">
        <v>2</v>
      </c>
      <c r="L1367" s="12">
        <f t="shared" si="42"/>
        <v>5</v>
      </c>
      <c r="M1367" s="2">
        <v>42982</v>
      </c>
      <c r="N1367" s="16" t="s">
        <v>21</v>
      </c>
      <c r="O1367" s="13" t="s">
        <v>3047</v>
      </c>
      <c r="P1367" s="13" t="s">
        <v>3048</v>
      </c>
      <c r="Q1367" s="11" t="s">
        <v>24</v>
      </c>
      <c r="R1367" s="11" t="s">
        <v>25</v>
      </c>
    </row>
    <row r="1368" spans="1:18" ht="36" x14ac:dyDescent="0.15">
      <c r="A1368" s="11">
        <v>1367</v>
      </c>
      <c r="B1368" s="2" t="s">
        <v>2922</v>
      </c>
      <c r="C1368" s="3" t="s">
        <v>3645</v>
      </c>
      <c r="D1368" s="7">
        <f>VLOOKUP(C1368,[1]圆通全网结算明细!$A:$B,2,0)</f>
        <v>5203743231</v>
      </c>
      <c r="E1368" s="4">
        <v>101</v>
      </c>
      <c r="F1368" s="5" t="s">
        <v>1215</v>
      </c>
      <c r="G1368" s="5" t="s">
        <v>1261</v>
      </c>
      <c r="H1368" s="12" t="s">
        <v>1819</v>
      </c>
      <c r="I1368" s="12">
        <f t="shared" si="43"/>
        <v>1</v>
      </c>
      <c r="J1368" s="12">
        <v>5</v>
      </c>
      <c r="K1368" s="12">
        <v>2</v>
      </c>
      <c r="L1368" s="12">
        <f t="shared" si="42"/>
        <v>5</v>
      </c>
      <c r="M1368" s="2">
        <v>42982</v>
      </c>
      <c r="N1368" s="16" t="s">
        <v>21</v>
      </c>
      <c r="O1368" s="13" t="s">
        <v>142</v>
      </c>
      <c r="P1368" s="13" t="s">
        <v>143</v>
      </c>
      <c r="Q1368" s="11" t="s">
        <v>24</v>
      </c>
      <c r="R1368" s="11" t="s">
        <v>25</v>
      </c>
    </row>
    <row r="1369" spans="1:18" ht="36" x14ac:dyDescent="0.15">
      <c r="A1369" s="11">
        <v>1368</v>
      </c>
      <c r="B1369" s="2" t="s">
        <v>2922</v>
      </c>
      <c r="C1369" s="3" t="s">
        <v>3646</v>
      </c>
      <c r="D1369" s="7">
        <f>VLOOKUP(C1369,[1]圆通全网结算明细!$A:$B,2,0)</f>
        <v>5203712438</v>
      </c>
      <c r="E1369" s="4">
        <v>101</v>
      </c>
      <c r="F1369" s="5" t="s">
        <v>1215</v>
      </c>
      <c r="G1369" s="5" t="s">
        <v>1261</v>
      </c>
      <c r="H1369" s="12" t="s">
        <v>1853</v>
      </c>
      <c r="I1369" s="12">
        <f t="shared" si="43"/>
        <v>5</v>
      </c>
      <c r="J1369" s="12">
        <v>5</v>
      </c>
      <c r="K1369" s="12">
        <v>2</v>
      </c>
      <c r="L1369" s="12">
        <f t="shared" si="42"/>
        <v>13</v>
      </c>
      <c r="M1369" s="2">
        <v>42982</v>
      </c>
      <c r="N1369" s="16" t="s">
        <v>21</v>
      </c>
      <c r="O1369" s="13" t="s">
        <v>3647</v>
      </c>
      <c r="P1369" s="13" t="s">
        <v>3648</v>
      </c>
      <c r="Q1369" s="11" t="s">
        <v>24</v>
      </c>
      <c r="R1369" s="11" t="s">
        <v>25</v>
      </c>
    </row>
    <row r="1370" spans="1:18" ht="36" x14ac:dyDescent="0.15">
      <c r="A1370" s="11">
        <v>1369</v>
      </c>
      <c r="B1370" s="2" t="s">
        <v>2922</v>
      </c>
      <c r="C1370" s="3" t="s">
        <v>3649</v>
      </c>
      <c r="D1370" s="7">
        <f>VLOOKUP(C1370,[1]圆通全网结算明细!$A:$B,2,0)</f>
        <v>5203684480</v>
      </c>
      <c r="E1370" s="4">
        <v>101</v>
      </c>
      <c r="F1370" s="5" t="s">
        <v>1215</v>
      </c>
      <c r="G1370" s="5" t="s">
        <v>3650</v>
      </c>
      <c r="H1370" s="12" t="s">
        <v>330</v>
      </c>
      <c r="I1370" s="12">
        <f t="shared" si="43"/>
        <v>3</v>
      </c>
      <c r="J1370" s="12">
        <v>5</v>
      </c>
      <c r="K1370" s="12">
        <v>2</v>
      </c>
      <c r="L1370" s="12">
        <f t="shared" si="42"/>
        <v>9</v>
      </c>
      <c r="M1370" s="2">
        <v>42982</v>
      </c>
      <c r="N1370" s="16" t="s">
        <v>21</v>
      </c>
      <c r="O1370" s="13" t="s">
        <v>72</v>
      </c>
      <c r="P1370" s="13" t="s">
        <v>73</v>
      </c>
      <c r="Q1370" s="11" t="s">
        <v>24</v>
      </c>
      <c r="R1370" s="11" t="s">
        <v>25</v>
      </c>
    </row>
    <row r="1371" spans="1:18" ht="36" x14ac:dyDescent="0.15">
      <c r="A1371" s="11">
        <v>1370</v>
      </c>
      <c r="B1371" s="2" t="s">
        <v>2922</v>
      </c>
      <c r="C1371" s="3" t="s">
        <v>3651</v>
      </c>
      <c r="D1371" s="7">
        <f>VLOOKUP(C1371,[1]圆通全网结算明细!$A:$B,2,0)</f>
        <v>5203720442</v>
      </c>
      <c r="E1371" s="4">
        <v>101</v>
      </c>
      <c r="F1371" s="5" t="s">
        <v>1215</v>
      </c>
      <c r="G1371" s="5" t="s">
        <v>3652</v>
      </c>
      <c r="H1371" s="12" t="s">
        <v>1469</v>
      </c>
      <c r="I1371" s="12">
        <f t="shared" si="43"/>
        <v>3</v>
      </c>
      <c r="J1371" s="12">
        <v>5</v>
      </c>
      <c r="K1371" s="12">
        <v>2</v>
      </c>
      <c r="L1371" s="12">
        <f t="shared" si="42"/>
        <v>9</v>
      </c>
      <c r="M1371" s="2">
        <v>42982</v>
      </c>
      <c r="N1371" s="16" t="s">
        <v>21</v>
      </c>
      <c r="O1371" s="13" t="s">
        <v>2924</v>
      </c>
      <c r="P1371" s="13" t="s">
        <v>2925</v>
      </c>
      <c r="Q1371" s="11" t="s">
        <v>24</v>
      </c>
      <c r="R1371" s="11" t="s">
        <v>89</v>
      </c>
    </row>
    <row r="1372" spans="1:18" ht="48" x14ac:dyDescent="0.15">
      <c r="A1372" s="11">
        <v>1371</v>
      </c>
      <c r="B1372" s="2" t="s">
        <v>2922</v>
      </c>
      <c r="C1372" s="3" t="s">
        <v>3653</v>
      </c>
      <c r="D1372" s="7">
        <f>VLOOKUP(C1372,[1]圆通全网结算明细!$A:$B,2,0)</f>
        <v>5203766391</v>
      </c>
      <c r="E1372" s="4">
        <v>101</v>
      </c>
      <c r="F1372" s="5" t="s">
        <v>1215</v>
      </c>
      <c r="G1372" s="5" t="s">
        <v>3654</v>
      </c>
      <c r="H1372" s="12" t="s">
        <v>338</v>
      </c>
      <c r="I1372" s="12">
        <f t="shared" si="43"/>
        <v>3</v>
      </c>
      <c r="J1372" s="12">
        <v>5</v>
      </c>
      <c r="K1372" s="12">
        <v>2</v>
      </c>
      <c r="L1372" s="12">
        <f t="shared" si="42"/>
        <v>9</v>
      </c>
      <c r="M1372" s="2">
        <v>42982</v>
      </c>
      <c r="N1372" s="16" t="s">
        <v>21</v>
      </c>
      <c r="O1372" s="13" t="s">
        <v>2377</v>
      </c>
      <c r="P1372" s="13" t="s">
        <v>2378</v>
      </c>
      <c r="Q1372" s="11" t="s">
        <v>24</v>
      </c>
      <c r="R1372" s="11" t="s">
        <v>25</v>
      </c>
    </row>
    <row r="1373" spans="1:18" ht="24" x14ac:dyDescent="0.15">
      <c r="A1373" s="11">
        <v>1372</v>
      </c>
      <c r="B1373" s="2" t="s">
        <v>2922</v>
      </c>
      <c r="C1373" s="3" t="s">
        <v>3655</v>
      </c>
      <c r="D1373" s="7">
        <f>VLOOKUP(C1373,[1]圆通全网结算明细!$A:$B,2,0)</f>
        <v>5203694911</v>
      </c>
      <c r="E1373" s="4">
        <v>101</v>
      </c>
      <c r="F1373" s="5" t="s">
        <v>1215</v>
      </c>
      <c r="G1373" s="5" t="s">
        <v>3656</v>
      </c>
      <c r="H1373" s="12" t="s">
        <v>1108</v>
      </c>
      <c r="I1373" s="12">
        <f t="shared" si="43"/>
        <v>2</v>
      </c>
      <c r="J1373" s="12">
        <v>5</v>
      </c>
      <c r="K1373" s="12">
        <v>2</v>
      </c>
      <c r="L1373" s="12">
        <f t="shared" si="42"/>
        <v>7</v>
      </c>
      <c r="M1373" s="2">
        <v>42982</v>
      </c>
      <c r="N1373" s="16" t="s">
        <v>21</v>
      </c>
      <c r="O1373" s="13" t="s">
        <v>396</v>
      </c>
      <c r="P1373" s="13" t="s">
        <v>397</v>
      </c>
      <c r="Q1373" s="11" t="s">
        <v>24</v>
      </c>
      <c r="R1373" s="11" t="s">
        <v>89</v>
      </c>
    </row>
    <row r="1374" spans="1:18" ht="36" x14ac:dyDescent="0.15">
      <c r="A1374" s="11">
        <v>1373</v>
      </c>
      <c r="B1374" s="2" t="s">
        <v>2922</v>
      </c>
      <c r="C1374" s="3" t="s">
        <v>3657</v>
      </c>
      <c r="D1374" s="7">
        <f>VLOOKUP(C1374,[1]圆通全网结算明细!$A:$B,2,0)</f>
        <v>5203694486</v>
      </c>
      <c r="E1374" s="4">
        <v>101</v>
      </c>
      <c r="F1374" s="5" t="s">
        <v>1215</v>
      </c>
      <c r="G1374" s="5" t="s">
        <v>3658</v>
      </c>
      <c r="H1374" s="12" t="s">
        <v>751</v>
      </c>
      <c r="I1374" s="12">
        <f t="shared" si="43"/>
        <v>1</v>
      </c>
      <c r="J1374" s="12">
        <v>5</v>
      </c>
      <c r="K1374" s="12">
        <v>2</v>
      </c>
      <c r="L1374" s="12">
        <f t="shared" si="42"/>
        <v>5</v>
      </c>
      <c r="M1374" s="2">
        <v>42982</v>
      </c>
      <c r="N1374" s="16" t="s">
        <v>21</v>
      </c>
      <c r="O1374" s="13" t="s">
        <v>1338</v>
      </c>
      <c r="P1374" s="13" t="s">
        <v>1339</v>
      </c>
      <c r="Q1374" s="11" t="s">
        <v>24</v>
      </c>
      <c r="R1374" s="11" t="s">
        <v>89</v>
      </c>
    </row>
    <row r="1375" spans="1:18" ht="48" x14ac:dyDescent="0.15">
      <c r="A1375" s="11">
        <v>1374</v>
      </c>
      <c r="B1375" s="2" t="s">
        <v>2922</v>
      </c>
      <c r="C1375" s="3" t="s">
        <v>3659</v>
      </c>
      <c r="D1375" s="7">
        <f>VLOOKUP(C1375,[1]圆通全网结算明细!$A:$B,2,0)</f>
        <v>5203955014</v>
      </c>
      <c r="E1375" s="4">
        <v>101</v>
      </c>
      <c r="F1375" s="5" t="s">
        <v>1215</v>
      </c>
      <c r="G1375" s="5" t="s">
        <v>3660</v>
      </c>
      <c r="H1375" s="12" t="s">
        <v>2928</v>
      </c>
      <c r="I1375" s="12">
        <f t="shared" si="43"/>
        <v>4</v>
      </c>
      <c r="J1375" s="12">
        <v>5</v>
      </c>
      <c r="K1375" s="12">
        <v>2</v>
      </c>
      <c r="L1375" s="12">
        <f t="shared" si="42"/>
        <v>11</v>
      </c>
      <c r="M1375" s="2">
        <v>42982</v>
      </c>
      <c r="N1375" s="16" t="s">
        <v>21</v>
      </c>
      <c r="O1375" s="13" t="s">
        <v>1992</v>
      </c>
      <c r="P1375" s="13" t="s">
        <v>1993</v>
      </c>
      <c r="Q1375" s="11" t="s">
        <v>24</v>
      </c>
      <c r="R1375" s="11" t="s">
        <v>25</v>
      </c>
    </row>
    <row r="1376" spans="1:18" ht="36" x14ac:dyDescent="0.15">
      <c r="A1376" s="11">
        <v>1375</v>
      </c>
      <c r="B1376" s="2" t="s">
        <v>2922</v>
      </c>
      <c r="C1376" s="3" t="s">
        <v>3661</v>
      </c>
      <c r="D1376" s="7">
        <f>VLOOKUP(C1376,[1]圆通全网结算明细!$A:$B,2,0)</f>
        <v>5203776409</v>
      </c>
      <c r="E1376" s="4">
        <v>101</v>
      </c>
      <c r="F1376" s="5" t="s">
        <v>1215</v>
      </c>
      <c r="G1376" s="5" t="s">
        <v>3662</v>
      </c>
      <c r="H1376" s="12" t="s">
        <v>2978</v>
      </c>
      <c r="I1376" s="12">
        <f t="shared" si="43"/>
        <v>4</v>
      </c>
      <c r="J1376" s="12">
        <v>5</v>
      </c>
      <c r="K1376" s="12">
        <v>2</v>
      </c>
      <c r="L1376" s="12">
        <f t="shared" si="42"/>
        <v>11</v>
      </c>
      <c r="M1376" s="2">
        <v>42982</v>
      </c>
      <c r="N1376" s="16" t="s">
        <v>21</v>
      </c>
      <c r="O1376" s="13" t="s">
        <v>1182</v>
      </c>
      <c r="P1376" s="13" t="s">
        <v>1183</v>
      </c>
      <c r="Q1376" s="11" t="s">
        <v>24</v>
      </c>
      <c r="R1376" s="11" t="s">
        <v>25</v>
      </c>
    </row>
    <row r="1377" spans="1:18" ht="24" x14ac:dyDescent="0.15">
      <c r="A1377" s="11">
        <v>1376</v>
      </c>
      <c r="B1377" s="2" t="s">
        <v>2922</v>
      </c>
      <c r="C1377" s="3" t="s">
        <v>3663</v>
      </c>
      <c r="D1377" s="7">
        <f>VLOOKUP(C1377,[1]圆通全网结算明细!$A:$B,2,0)</f>
        <v>5203788988</v>
      </c>
      <c r="E1377" s="4">
        <v>101</v>
      </c>
      <c r="F1377" s="5" t="s">
        <v>1215</v>
      </c>
      <c r="G1377" s="5" t="s">
        <v>3664</v>
      </c>
      <c r="H1377" s="12" t="s">
        <v>2978</v>
      </c>
      <c r="I1377" s="12">
        <f t="shared" si="43"/>
        <v>4</v>
      </c>
      <c r="J1377" s="12">
        <v>5</v>
      </c>
      <c r="K1377" s="12">
        <v>2</v>
      </c>
      <c r="L1377" s="12">
        <f t="shared" si="42"/>
        <v>11</v>
      </c>
      <c r="M1377" s="2">
        <v>42982</v>
      </c>
      <c r="N1377" s="16" t="s">
        <v>21</v>
      </c>
      <c r="O1377" s="13" t="s">
        <v>1182</v>
      </c>
      <c r="P1377" s="13" t="s">
        <v>1183</v>
      </c>
      <c r="Q1377" s="11" t="s">
        <v>24</v>
      </c>
      <c r="R1377" s="11" t="s">
        <v>25</v>
      </c>
    </row>
    <row r="1378" spans="1:18" ht="24" x14ac:dyDescent="0.15">
      <c r="A1378" s="11">
        <v>1377</v>
      </c>
      <c r="B1378" s="2" t="s">
        <v>2922</v>
      </c>
      <c r="C1378" s="3" t="s">
        <v>3665</v>
      </c>
      <c r="D1378" s="7">
        <f>VLOOKUP(C1378,[1]圆通全网结算明细!$A:$B,2,0)</f>
        <v>5203797955</v>
      </c>
      <c r="E1378" s="4">
        <v>101</v>
      </c>
      <c r="F1378" s="5" t="s">
        <v>1215</v>
      </c>
      <c r="G1378" s="5" t="s">
        <v>3666</v>
      </c>
      <c r="H1378" s="12" t="s">
        <v>1714</v>
      </c>
      <c r="I1378" s="12">
        <f t="shared" si="43"/>
        <v>3</v>
      </c>
      <c r="J1378" s="12">
        <v>5</v>
      </c>
      <c r="K1378" s="12">
        <v>2</v>
      </c>
      <c r="L1378" s="12">
        <f t="shared" si="42"/>
        <v>9</v>
      </c>
      <c r="M1378" s="2">
        <v>42982</v>
      </c>
      <c r="N1378" s="16" t="s">
        <v>21</v>
      </c>
      <c r="O1378" s="13" t="s">
        <v>340</v>
      </c>
      <c r="P1378" s="13" t="s">
        <v>341</v>
      </c>
      <c r="Q1378" s="11" t="s">
        <v>24</v>
      </c>
      <c r="R1378" s="11" t="s">
        <v>89</v>
      </c>
    </row>
    <row r="1379" spans="1:18" ht="36" x14ac:dyDescent="0.15">
      <c r="A1379" s="11">
        <v>1378</v>
      </c>
      <c r="B1379" s="2" t="s">
        <v>2922</v>
      </c>
      <c r="C1379" s="3" t="s">
        <v>3667</v>
      </c>
      <c r="D1379" s="7">
        <f>VLOOKUP(C1379,[1]圆通全网结算明细!$A:$B,2,0)</f>
        <v>5203765644</v>
      </c>
      <c r="E1379" s="4">
        <v>101</v>
      </c>
      <c r="F1379" s="5" t="s">
        <v>1215</v>
      </c>
      <c r="G1379" s="5" t="s">
        <v>3668</v>
      </c>
      <c r="H1379" s="12" t="s">
        <v>2498</v>
      </c>
      <c r="I1379" s="12">
        <f t="shared" si="43"/>
        <v>3</v>
      </c>
      <c r="J1379" s="12">
        <v>5</v>
      </c>
      <c r="K1379" s="12">
        <v>2</v>
      </c>
      <c r="L1379" s="12">
        <f t="shared" si="42"/>
        <v>9</v>
      </c>
      <c r="M1379" s="2">
        <v>42982</v>
      </c>
      <c r="N1379" s="16" t="s">
        <v>21</v>
      </c>
      <c r="O1379" s="13" t="s">
        <v>1435</v>
      </c>
      <c r="P1379" s="13" t="s">
        <v>1436</v>
      </c>
      <c r="Q1379" s="11" t="s">
        <v>24</v>
      </c>
      <c r="R1379" s="11" t="s">
        <v>89</v>
      </c>
    </row>
    <row r="1380" spans="1:18" ht="24" x14ac:dyDescent="0.15">
      <c r="A1380" s="11">
        <v>1379</v>
      </c>
      <c r="B1380" s="2" t="s">
        <v>2922</v>
      </c>
      <c r="C1380" s="3" t="s">
        <v>3669</v>
      </c>
      <c r="D1380" s="7">
        <f>VLOOKUP(C1380,[1]圆通全网结算明细!$A:$B,2,0)</f>
        <v>5203788214</v>
      </c>
      <c r="E1380" s="4">
        <v>101</v>
      </c>
      <c r="F1380" s="5" t="s">
        <v>1215</v>
      </c>
      <c r="G1380" s="5" t="s">
        <v>3670</v>
      </c>
      <c r="H1380" s="12" t="s">
        <v>929</v>
      </c>
      <c r="I1380" s="12">
        <f t="shared" si="43"/>
        <v>2</v>
      </c>
      <c r="J1380" s="12">
        <v>5</v>
      </c>
      <c r="K1380" s="12">
        <v>2</v>
      </c>
      <c r="L1380" s="12">
        <f t="shared" si="42"/>
        <v>7</v>
      </c>
      <c r="M1380" s="2">
        <v>42982</v>
      </c>
      <c r="N1380" s="16" t="s">
        <v>21</v>
      </c>
      <c r="O1380" s="13" t="s">
        <v>62</v>
      </c>
      <c r="P1380" s="13" t="s">
        <v>63</v>
      </c>
      <c r="Q1380" s="11" t="s">
        <v>24</v>
      </c>
      <c r="R1380" s="11" t="s">
        <v>25</v>
      </c>
    </row>
    <row r="1381" spans="1:18" ht="24" x14ac:dyDescent="0.15">
      <c r="A1381" s="11">
        <v>1380</v>
      </c>
      <c r="B1381" s="2" t="s">
        <v>2922</v>
      </c>
      <c r="C1381" s="3" t="s">
        <v>3671</v>
      </c>
      <c r="D1381" s="7">
        <f>VLOOKUP(C1381,[1]圆通全网结算明细!$A:$B,2,0)</f>
        <v>5203750776</v>
      </c>
      <c r="E1381" s="4">
        <v>101</v>
      </c>
      <c r="F1381" s="5" t="s">
        <v>1215</v>
      </c>
      <c r="G1381" s="5" t="s">
        <v>3670</v>
      </c>
      <c r="H1381" s="12" t="s">
        <v>61</v>
      </c>
      <c r="I1381" s="12">
        <f t="shared" si="43"/>
        <v>1</v>
      </c>
      <c r="J1381" s="12">
        <v>5</v>
      </c>
      <c r="K1381" s="12">
        <v>2</v>
      </c>
      <c r="L1381" s="12">
        <f t="shared" si="42"/>
        <v>5</v>
      </c>
      <c r="M1381" s="2">
        <v>42982</v>
      </c>
      <c r="N1381" s="16" t="s">
        <v>21</v>
      </c>
      <c r="O1381" s="13" t="s">
        <v>3672</v>
      </c>
      <c r="P1381" s="13" t="s">
        <v>3673</v>
      </c>
      <c r="Q1381" s="11" t="s">
        <v>24</v>
      </c>
      <c r="R1381" s="11" t="s">
        <v>25</v>
      </c>
    </row>
    <row r="1382" spans="1:18" ht="36" x14ac:dyDescent="0.15">
      <c r="A1382" s="11">
        <v>1381</v>
      </c>
      <c r="B1382" s="2" t="s">
        <v>2922</v>
      </c>
      <c r="C1382" s="3" t="s">
        <v>3674</v>
      </c>
      <c r="D1382" s="7">
        <f>VLOOKUP(C1382,[1]圆通全网结算明细!$A:$B,2,0)</f>
        <v>5203700859</v>
      </c>
      <c r="E1382" s="4">
        <v>101</v>
      </c>
      <c r="F1382" s="5" t="s">
        <v>1215</v>
      </c>
      <c r="G1382" s="5" t="s">
        <v>3675</v>
      </c>
      <c r="H1382" s="12" t="s">
        <v>782</v>
      </c>
      <c r="I1382" s="12">
        <f t="shared" si="43"/>
        <v>1</v>
      </c>
      <c r="J1382" s="12">
        <v>5</v>
      </c>
      <c r="K1382" s="12">
        <v>2</v>
      </c>
      <c r="L1382" s="12">
        <f t="shared" si="42"/>
        <v>5</v>
      </c>
      <c r="M1382" s="2">
        <v>42982</v>
      </c>
      <c r="N1382" s="16" t="s">
        <v>21</v>
      </c>
      <c r="O1382" s="13" t="s">
        <v>3011</v>
      </c>
      <c r="P1382" s="13" t="s">
        <v>3012</v>
      </c>
      <c r="Q1382" s="11" t="s">
        <v>24</v>
      </c>
      <c r="R1382" s="11" t="s">
        <v>25</v>
      </c>
    </row>
    <row r="1383" spans="1:18" ht="24" x14ac:dyDescent="0.15">
      <c r="A1383" s="11">
        <v>1382</v>
      </c>
      <c r="B1383" s="2" t="s">
        <v>2922</v>
      </c>
      <c r="C1383" s="3" t="s">
        <v>3676</v>
      </c>
      <c r="D1383" s="7">
        <f>VLOOKUP(C1383,[1]圆通全网结算明细!$A:$B,2,0)</f>
        <v>5203757637</v>
      </c>
      <c r="E1383" s="4">
        <v>101</v>
      </c>
      <c r="F1383" s="5" t="s">
        <v>1215</v>
      </c>
      <c r="G1383" s="5" t="s">
        <v>3677</v>
      </c>
      <c r="H1383" s="12" t="s">
        <v>45</v>
      </c>
      <c r="I1383" s="12">
        <f t="shared" si="43"/>
        <v>2</v>
      </c>
      <c r="J1383" s="12">
        <v>5</v>
      </c>
      <c r="K1383" s="12">
        <v>2</v>
      </c>
      <c r="L1383" s="12">
        <f t="shared" si="42"/>
        <v>7</v>
      </c>
      <c r="M1383" s="2">
        <v>42982</v>
      </c>
      <c r="N1383" s="16" t="s">
        <v>21</v>
      </c>
      <c r="O1383" s="13" t="s">
        <v>2291</v>
      </c>
      <c r="P1383" s="13" t="s">
        <v>2292</v>
      </c>
      <c r="Q1383" s="11" t="s">
        <v>24</v>
      </c>
      <c r="R1383" s="11" t="s">
        <v>25</v>
      </c>
    </row>
    <row r="1384" spans="1:18" ht="36" x14ac:dyDescent="0.15">
      <c r="A1384" s="11">
        <v>1383</v>
      </c>
      <c r="B1384" s="2" t="s">
        <v>2922</v>
      </c>
      <c r="C1384" s="3" t="s">
        <v>3678</v>
      </c>
      <c r="D1384" s="7">
        <f>VLOOKUP(C1384,[1]圆通全网结算明细!$A:$B,2,0)</f>
        <v>5203732424</v>
      </c>
      <c r="E1384" s="4">
        <v>101</v>
      </c>
      <c r="F1384" s="5" t="s">
        <v>1215</v>
      </c>
      <c r="G1384" s="5" t="s">
        <v>3679</v>
      </c>
      <c r="H1384" s="12" t="s">
        <v>269</v>
      </c>
      <c r="I1384" s="12">
        <f t="shared" si="43"/>
        <v>3</v>
      </c>
      <c r="J1384" s="12">
        <v>5</v>
      </c>
      <c r="K1384" s="12">
        <v>2</v>
      </c>
      <c r="L1384" s="12">
        <f t="shared" si="42"/>
        <v>9</v>
      </c>
      <c r="M1384" s="2">
        <v>42982</v>
      </c>
      <c r="N1384" s="16" t="s">
        <v>21</v>
      </c>
      <c r="O1384" s="13" t="s">
        <v>72</v>
      </c>
      <c r="P1384" s="13" t="s">
        <v>73</v>
      </c>
      <c r="Q1384" s="11" t="s">
        <v>24</v>
      </c>
      <c r="R1384" s="11" t="s">
        <v>25</v>
      </c>
    </row>
    <row r="1385" spans="1:18" ht="36" x14ac:dyDescent="0.15">
      <c r="A1385" s="11">
        <v>1384</v>
      </c>
      <c r="B1385" s="2" t="s">
        <v>2922</v>
      </c>
      <c r="C1385" s="3" t="s">
        <v>3680</v>
      </c>
      <c r="D1385" s="7">
        <f>VLOOKUP(C1385,[1]圆通全网结算明细!$A:$B,2,0)</f>
        <v>5203744725</v>
      </c>
      <c r="E1385" s="4">
        <v>101</v>
      </c>
      <c r="F1385" s="5" t="s">
        <v>1215</v>
      </c>
      <c r="G1385" s="5" t="s">
        <v>3681</v>
      </c>
      <c r="H1385" s="12" t="s">
        <v>92</v>
      </c>
      <c r="I1385" s="12">
        <f t="shared" si="43"/>
        <v>2</v>
      </c>
      <c r="J1385" s="12">
        <v>5</v>
      </c>
      <c r="K1385" s="12">
        <v>2</v>
      </c>
      <c r="L1385" s="12">
        <f t="shared" si="42"/>
        <v>7</v>
      </c>
      <c r="M1385" s="2">
        <v>42982</v>
      </c>
      <c r="N1385" s="16" t="s">
        <v>21</v>
      </c>
      <c r="O1385" s="13" t="s">
        <v>2942</v>
      </c>
      <c r="P1385" s="13" t="s">
        <v>2943</v>
      </c>
      <c r="Q1385" s="11" t="s">
        <v>24</v>
      </c>
      <c r="R1385" s="11" t="s">
        <v>25</v>
      </c>
    </row>
    <row r="1386" spans="1:18" ht="24" x14ac:dyDescent="0.15">
      <c r="A1386" s="11">
        <v>1385</v>
      </c>
      <c r="B1386" s="2" t="s">
        <v>2922</v>
      </c>
      <c r="C1386" s="3" t="s">
        <v>3682</v>
      </c>
      <c r="D1386" s="7">
        <f>VLOOKUP(C1386,[1]圆通全网结算明细!$A:$B,2,0)</f>
        <v>5203751461</v>
      </c>
      <c r="E1386" s="4">
        <v>101</v>
      </c>
      <c r="F1386" s="5" t="s">
        <v>1215</v>
      </c>
      <c r="G1386" s="5" t="s">
        <v>3683</v>
      </c>
      <c r="H1386" s="12" t="s">
        <v>1541</v>
      </c>
      <c r="I1386" s="12">
        <f t="shared" si="43"/>
        <v>1</v>
      </c>
      <c r="J1386" s="12">
        <v>5</v>
      </c>
      <c r="K1386" s="12">
        <v>2</v>
      </c>
      <c r="L1386" s="12">
        <f t="shared" si="42"/>
        <v>5</v>
      </c>
      <c r="M1386" s="2">
        <v>42982</v>
      </c>
      <c r="N1386" s="16" t="s">
        <v>21</v>
      </c>
      <c r="O1386" s="13" t="s">
        <v>3684</v>
      </c>
      <c r="P1386" s="13" t="s">
        <v>3685</v>
      </c>
      <c r="Q1386" s="11" t="s">
        <v>24</v>
      </c>
      <c r="R1386" s="11" t="s">
        <v>25</v>
      </c>
    </row>
    <row r="1387" spans="1:18" ht="36" x14ac:dyDescent="0.15">
      <c r="A1387" s="11">
        <v>1386</v>
      </c>
      <c r="B1387" s="2" t="s">
        <v>2922</v>
      </c>
      <c r="C1387" s="3" t="s">
        <v>3686</v>
      </c>
      <c r="D1387" s="7">
        <f>VLOOKUP(C1387,[1]圆通全网结算明细!$A:$B,2,0)</f>
        <v>5203750073</v>
      </c>
      <c r="E1387" s="4">
        <v>101</v>
      </c>
      <c r="F1387" s="5" t="s">
        <v>1215</v>
      </c>
      <c r="G1387" s="5" t="s">
        <v>3687</v>
      </c>
      <c r="H1387" s="12" t="s">
        <v>3015</v>
      </c>
      <c r="I1387" s="12">
        <f t="shared" si="43"/>
        <v>4</v>
      </c>
      <c r="J1387" s="12">
        <v>5</v>
      </c>
      <c r="K1387" s="12">
        <v>2</v>
      </c>
      <c r="L1387" s="12">
        <f t="shared" si="42"/>
        <v>11</v>
      </c>
      <c r="M1387" s="2">
        <v>42982</v>
      </c>
      <c r="N1387" s="16" t="s">
        <v>21</v>
      </c>
      <c r="O1387" s="13" t="s">
        <v>1992</v>
      </c>
      <c r="P1387" s="13" t="s">
        <v>1993</v>
      </c>
      <c r="Q1387" s="11" t="s">
        <v>24</v>
      </c>
      <c r="R1387" s="11" t="s">
        <v>89</v>
      </c>
    </row>
    <row r="1388" spans="1:18" ht="36" x14ac:dyDescent="0.15">
      <c r="A1388" s="11">
        <v>1387</v>
      </c>
      <c r="B1388" s="2" t="s">
        <v>2922</v>
      </c>
      <c r="C1388" s="3" t="s">
        <v>3688</v>
      </c>
      <c r="D1388" s="7">
        <f>VLOOKUP(C1388,[1]圆通全网结算明细!$A:$B,2,0)</f>
        <v>5203806329</v>
      </c>
      <c r="E1388" s="4">
        <v>101</v>
      </c>
      <c r="F1388" s="5" t="s">
        <v>1215</v>
      </c>
      <c r="G1388" s="5" t="s">
        <v>3689</v>
      </c>
      <c r="H1388" s="12" t="s">
        <v>2989</v>
      </c>
      <c r="I1388" s="12">
        <f t="shared" si="43"/>
        <v>4</v>
      </c>
      <c r="J1388" s="12">
        <v>5</v>
      </c>
      <c r="K1388" s="12">
        <v>2</v>
      </c>
      <c r="L1388" s="12">
        <f t="shared" si="42"/>
        <v>11</v>
      </c>
      <c r="M1388" s="2">
        <v>42982</v>
      </c>
      <c r="N1388" s="16" t="s">
        <v>21</v>
      </c>
      <c r="O1388" s="13" t="s">
        <v>1992</v>
      </c>
      <c r="P1388" s="13" t="s">
        <v>1993</v>
      </c>
      <c r="Q1388" s="11" t="s">
        <v>24</v>
      </c>
      <c r="R1388" s="11" t="s">
        <v>25</v>
      </c>
    </row>
    <row r="1389" spans="1:18" ht="24" x14ac:dyDescent="0.15">
      <c r="A1389" s="11">
        <v>1388</v>
      </c>
      <c r="B1389" s="2" t="s">
        <v>3690</v>
      </c>
      <c r="C1389" s="3" t="s">
        <v>3691</v>
      </c>
      <c r="D1389" s="7">
        <f>VLOOKUP(C1389,[1]圆通全网结算明细!$A:$B,2,0)</f>
        <v>5203732352</v>
      </c>
      <c r="E1389" s="4">
        <v>101</v>
      </c>
      <c r="F1389" s="5" t="s">
        <v>33</v>
      </c>
      <c r="G1389" s="5" t="s">
        <v>3692</v>
      </c>
      <c r="H1389" s="12" t="s">
        <v>2498</v>
      </c>
      <c r="I1389" s="12">
        <f t="shared" si="43"/>
        <v>3</v>
      </c>
      <c r="J1389" s="12">
        <v>5</v>
      </c>
      <c r="K1389" s="12">
        <v>2</v>
      </c>
      <c r="L1389" s="12">
        <f t="shared" si="42"/>
        <v>9</v>
      </c>
      <c r="M1389" s="2">
        <v>42983</v>
      </c>
      <c r="N1389" s="16" t="s">
        <v>21</v>
      </c>
      <c r="O1389" s="13" t="s">
        <v>3693</v>
      </c>
      <c r="P1389" s="13" t="s">
        <v>3694</v>
      </c>
      <c r="Q1389" s="11" t="s">
        <v>24</v>
      </c>
      <c r="R1389" s="11" t="s">
        <v>25</v>
      </c>
    </row>
    <row r="1390" spans="1:18" ht="24" x14ac:dyDescent="0.15">
      <c r="A1390" s="11">
        <v>1389</v>
      </c>
      <c r="B1390" s="2" t="s">
        <v>3690</v>
      </c>
      <c r="C1390" s="3" t="s">
        <v>3695</v>
      </c>
      <c r="D1390" s="7">
        <f>VLOOKUP(C1390,[1]圆通全网结算明细!$A:$B,2,0)</f>
        <v>5203759409</v>
      </c>
      <c r="E1390" s="4">
        <v>101</v>
      </c>
      <c r="F1390" s="5" t="s">
        <v>39</v>
      </c>
      <c r="G1390" s="5" t="s">
        <v>3696</v>
      </c>
      <c r="H1390" s="12" t="s">
        <v>1371</v>
      </c>
      <c r="I1390" s="12">
        <f t="shared" si="43"/>
        <v>3</v>
      </c>
      <c r="J1390" s="12">
        <v>5</v>
      </c>
      <c r="K1390" s="12">
        <v>2</v>
      </c>
      <c r="L1390" s="12">
        <f t="shared" si="42"/>
        <v>9</v>
      </c>
      <c r="M1390" s="2">
        <v>42983</v>
      </c>
      <c r="N1390" s="16" t="s">
        <v>21</v>
      </c>
      <c r="O1390" s="13" t="s">
        <v>1435</v>
      </c>
      <c r="P1390" s="13" t="s">
        <v>1436</v>
      </c>
      <c r="Q1390" s="11" t="s">
        <v>24</v>
      </c>
      <c r="R1390" s="11" t="s">
        <v>89</v>
      </c>
    </row>
    <row r="1391" spans="1:18" ht="24" x14ac:dyDescent="0.15">
      <c r="A1391" s="11">
        <v>1390</v>
      </c>
      <c r="B1391" s="2" t="s">
        <v>3690</v>
      </c>
      <c r="C1391" s="3" t="s">
        <v>3697</v>
      </c>
      <c r="D1391" s="7">
        <f>VLOOKUP(C1391,[1]圆通全网结算明细!$A:$B,2,0)</f>
        <v>5203791159</v>
      </c>
      <c r="E1391" s="4">
        <v>101</v>
      </c>
      <c r="F1391" s="5" t="s">
        <v>49</v>
      </c>
      <c r="G1391" s="5" t="s">
        <v>3698</v>
      </c>
      <c r="H1391" s="12" t="s">
        <v>593</v>
      </c>
      <c r="I1391" s="12">
        <f t="shared" si="43"/>
        <v>1</v>
      </c>
      <c r="J1391" s="12">
        <v>5</v>
      </c>
      <c r="K1391" s="12">
        <v>2</v>
      </c>
      <c r="L1391" s="12">
        <f t="shared" si="42"/>
        <v>5</v>
      </c>
      <c r="M1391" s="2">
        <v>42983</v>
      </c>
      <c r="N1391" s="16" t="s">
        <v>21</v>
      </c>
      <c r="O1391" s="13" t="s">
        <v>3699</v>
      </c>
      <c r="P1391" s="13" t="s">
        <v>3700</v>
      </c>
      <c r="Q1391" s="11" t="s">
        <v>24</v>
      </c>
      <c r="R1391" s="11" t="s">
        <v>25</v>
      </c>
    </row>
    <row r="1392" spans="1:18" ht="24" x14ac:dyDescent="0.15">
      <c r="A1392" s="11">
        <v>1391</v>
      </c>
      <c r="B1392" s="2" t="s">
        <v>3690</v>
      </c>
      <c r="C1392" s="3" t="s">
        <v>3701</v>
      </c>
      <c r="D1392" s="7">
        <f>VLOOKUP(C1392,[1]圆通全网结算明细!$A:$B,2,0)</f>
        <v>5203750282</v>
      </c>
      <c r="E1392" s="4">
        <v>101</v>
      </c>
      <c r="F1392" s="5" t="s">
        <v>49</v>
      </c>
      <c r="G1392" s="5" t="s">
        <v>3698</v>
      </c>
      <c r="H1392" s="12" t="s">
        <v>1618</v>
      </c>
      <c r="I1392" s="12">
        <f t="shared" si="43"/>
        <v>1</v>
      </c>
      <c r="J1392" s="12">
        <v>5</v>
      </c>
      <c r="K1392" s="12">
        <v>2</v>
      </c>
      <c r="L1392" s="12">
        <f t="shared" si="42"/>
        <v>5</v>
      </c>
      <c r="M1392" s="2">
        <v>42983</v>
      </c>
      <c r="N1392" s="16" t="s">
        <v>21</v>
      </c>
      <c r="O1392" s="13" t="s">
        <v>3702</v>
      </c>
      <c r="P1392" s="13" t="s">
        <v>3703</v>
      </c>
      <c r="Q1392" s="11" t="s">
        <v>24</v>
      </c>
      <c r="R1392" s="11" t="s">
        <v>25</v>
      </c>
    </row>
    <row r="1393" spans="1:18" ht="24" x14ac:dyDescent="0.15">
      <c r="A1393" s="11">
        <v>1392</v>
      </c>
      <c r="B1393" s="2" t="s">
        <v>3690</v>
      </c>
      <c r="C1393" s="3" t="s">
        <v>3704</v>
      </c>
      <c r="D1393" s="7">
        <f>VLOOKUP(C1393,[1]圆通全网结算明细!$A:$B,2,0)</f>
        <v>5203724397</v>
      </c>
      <c r="E1393" s="4">
        <v>101</v>
      </c>
      <c r="F1393" s="5" t="s">
        <v>49</v>
      </c>
      <c r="G1393" s="5" t="s">
        <v>3705</v>
      </c>
      <c r="H1393" s="12" t="s">
        <v>207</v>
      </c>
      <c r="I1393" s="12">
        <f t="shared" si="43"/>
        <v>2</v>
      </c>
      <c r="J1393" s="12">
        <v>5</v>
      </c>
      <c r="K1393" s="12">
        <v>2</v>
      </c>
      <c r="L1393" s="12">
        <f t="shared" si="42"/>
        <v>7</v>
      </c>
      <c r="M1393" s="2">
        <v>42983</v>
      </c>
      <c r="N1393" s="16" t="s">
        <v>21</v>
      </c>
      <c r="O1393" s="13" t="s">
        <v>2035</v>
      </c>
      <c r="P1393" s="13" t="s">
        <v>2036</v>
      </c>
      <c r="Q1393" s="11" t="s">
        <v>24</v>
      </c>
      <c r="R1393" s="11" t="s">
        <v>89</v>
      </c>
    </row>
    <row r="1394" spans="1:18" ht="24" x14ac:dyDescent="0.15">
      <c r="A1394" s="11">
        <v>1393</v>
      </c>
      <c r="B1394" s="2" t="s">
        <v>3690</v>
      </c>
      <c r="C1394" s="3" t="s">
        <v>3706</v>
      </c>
      <c r="D1394" s="7">
        <f>VLOOKUP(C1394,[1]圆通全网结算明细!$A:$B,2,0)</f>
        <v>5203795992</v>
      </c>
      <c r="E1394" s="4">
        <v>101</v>
      </c>
      <c r="F1394" s="5" t="s">
        <v>33</v>
      </c>
      <c r="G1394" s="5" t="s">
        <v>3707</v>
      </c>
      <c r="H1394" s="12" t="s">
        <v>1595</v>
      </c>
      <c r="I1394" s="12">
        <f t="shared" si="43"/>
        <v>2</v>
      </c>
      <c r="J1394" s="12">
        <v>5</v>
      </c>
      <c r="K1394" s="12">
        <v>2</v>
      </c>
      <c r="L1394" s="12">
        <f t="shared" si="42"/>
        <v>7</v>
      </c>
      <c r="M1394" s="2">
        <v>42983</v>
      </c>
      <c r="N1394" s="16" t="s">
        <v>21</v>
      </c>
      <c r="O1394" s="13" t="s">
        <v>3708</v>
      </c>
      <c r="P1394" s="13" t="s">
        <v>3709</v>
      </c>
      <c r="Q1394" s="11" t="s">
        <v>24</v>
      </c>
      <c r="R1394" s="11" t="s">
        <v>25</v>
      </c>
    </row>
    <row r="1395" spans="1:18" ht="36" x14ac:dyDescent="0.15">
      <c r="A1395" s="11">
        <v>1394</v>
      </c>
      <c r="B1395" s="2" t="s">
        <v>3690</v>
      </c>
      <c r="C1395" s="3" t="s">
        <v>3710</v>
      </c>
      <c r="D1395" s="7">
        <f>VLOOKUP(C1395,[1]圆通全网结算明细!$A:$B,2,0)</f>
        <v>5203703823</v>
      </c>
      <c r="E1395" s="4">
        <v>101</v>
      </c>
      <c r="F1395" s="5" t="s">
        <v>33</v>
      </c>
      <c r="G1395" s="5" t="s">
        <v>3711</v>
      </c>
      <c r="H1395" s="12" t="s">
        <v>2675</v>
      </c>
      <c r="I1395" s="12">
        <f t="shared" si="43"/>
        <v>3</v>
      </c>
      <c r="J1395" s="12">
        <v>5</v>
      </c>
      <c r="K1395" s="12">
        <v>2</v>
      </c>
      <c r="L1395" s="12">
        <f t="shared" si="42"/>
        <v>9</v>
      </c>
      <c r="M1395" s="2">
        <v>42983</v>
      </c>
      <c r="N1395" s="16" t="s">
        <v>21</v>
      </c>
      <c r="O1395" s="13" t="s">
        <v>2506</v>
      </c>
      <c r="P1395" s="13" t="s">
        <v>2507</v>
      </c>
      <c r="Q1395" s="11" t="s">
        <v>24</v>
      </c>
      <c r="R1395" s="11" t="s">
        <v>25</v>
      </c>
    </row>
    <row r="1396" spans="1:18" ht="24" x14ac:dyDescent="0.15">
      <c r="A1396" s="11">
        <v>1395</v>
      </c>
      <c r="B1396" s="2" t="s">
        <v>3690</v>
      </c>
      <c r="C1396" s="3" t="s">
        <v>3712</v>
      </c>
      <c r="D1396" s="7">
        <f>VLOOKUP(C1396,[1]圆通全网结算明细!$A:$B,2,0)</f>
        <v>5203697639</v>
      </c>
      <c r="E1396" s="4">
        <v>101</v>
      </c>
      <c r="F1396" s="5" t="s">
        <v>18</v>
      </c>
      <c r="G1396" s="5" t="s">
        <v>3713</v>
      </c>
      <c r="H1396" s="12" t="s">
        <v>1342</v>
      </c>
      <c r="I1396" s="12">
        <f t="shared" si="43"/>
        <v>1</v>
      </c>
      <c r="J1396" s="12">
        <v>5</v>
      </c>
      <c r="K1396" s="12">
        <v>2</v>
      </c>
      <c r="L1396" s="12">
        <f t="shared" si="42"/>
        <v>5</v>
      </c>
      <c r="M1396" s="2">
        <v>42983</v>
      </c>
      <c r="N1396" s="16" t="s">
        <v>21</v>
      </c>
      <c r="O1396" s="13" t="s">
        <v>1343</v>
      </c>
      <c r="P1396" s="13" t="s">
        <v>1344</v>
      </c>
      <c r="Q1396" s="11" t="s">
        <v>24</v>
      </c>
      <c r="R1396" s="11" t="s">
        <v>25</v>
      </c>
    </row>
    <row r="1397" spans="1:18" ht="24" x14ac:dyDescent="0.15">
      <c r="A1397" s="11">
        <v>1396</v>
      </c>
      <c r="B1397" s="2" t="s">
        <v>3690</v>
      </c>
      <c r="C1397" s="3" t="s">
        <v>3714</v>
      </c>
      <c r="D1397" s="7">
        <f>VLOOKUP(C1397,[1]圆通全网结算明细!$A:$B,2,0)</f>
        <v>5203701632</v>
      </c>
      <c r="E1397" s="4">
        <v>101</v>
      </c>
      <c r="F1397" s="5" t="s">
        <v>18</v>
      </c>
      <c r="G1397" s="5" t="s">
        <v>3715</v>
      </c>
      <c r="H1397" s="12" t="s">
        <v>446</v>
      </c>
      <c r="I1397" s="12">
        <f t="shared" si="43"/>
        <v>3</v>
      </c>
      <c r="J1397" s="12">
        <v>5</v>
      </c>
      <c r="K1397" s="12">
        <v>2</v>
      </c>
      <c r="L1397" s="12">
        <f t="shared" si="42"/>
        <v>9</v>
      </c>
      <c r="M1397" s="2">
        <v>42983</v>
      </c>
      <c r="N1397" s="16" t="s">
        <v>21</v>
      </c>
      <c r="O1397" s="13" t="s">
        <v>3533</v>
      </c>
      <c r="P1397" s="13" t="s">
        <v>3534</v>
      </c>
      <c r="Q1397" s="11" t="s">
        <v>24</v>
      </c>
      <c r="R1397" s="11" t="s">
        <v>89</v>
      </c>
    </row>
    <row r="1398" spans="1:18" ht="48" x14ac:dyDescent="0.15">
      <c r="A1398" s="11">
        <v>1397</v>
      </c>
      <c r="B1398" s="2" t="s">
        <v>3690</v>
      </c>
      <c r="C1398" s="3" t="s">
        <v>3716</v>
      </c>
      <c r="D1398" s="7">
        <f>VLOOKUP(C1398,[1]圆通全网结算明细!$A:$B,2,0)</f>
        <v>5203776607</v>
      </c>
      <c r="E1398" s="4">
        <v>101</v>
      </c>
      <c r="F1398" s="5" t="s">
        <v>18</v>
      </c>
      <c r="G1398" s="5" t="s">
        <v>3717</v>
      </c>
      <c r="H1398" s="12" t="s">
        <v>1466</v>
      </c>
      <c r="I1398" s="12">
        <f t="shared" si="43"/>
        <v>5</v>
      </c>
      <c r="J1398" s="12">
        <v>5</v>
      </c>
      <c r="K1398" s="12">
        <v>2</v>
      </c>
      <c r="L1398" s="12">
        <f t="shared" si="42"/>
        <v>13</v>
      </c>
      <c r="M1398" s="2">
        <v>42983</v>
      </c>
      <c r="N1398" s="16" t="s">
        <v>21</v>
      </c>
      <c r="O1398" s="13" t="s">
        <v>72</v>
      </c>
      <c r="P1398" s="13" t="s">
        <v>73</v>
      </c>
      <c r="Q1398" s="11" t="s">
        <v>24</v>
      </c>
      <c r="R1398" s="11" t="s">
        <v>25</v>
      </c>
    </row>
    <row r="1399" spans="1:18" ht="24" x14ac:dyDescent="0.15">
      <c r="A1399" s="11">
        <v>1398</v>
      </c>
      <c r="B1399" s="2" t="s">
        <v>3690</v>
      </c>
      <c r="C1399" s="3" t="s">
        <v>3718</v>
      </c>
      <c r="D1399" s="7">
        <f>VLOOKUP(C1399,[1]圆通全网结算明细!$A:$B,2,0)</f>
        <v>5203796546</v>
      </c>
      <c r="E1399" s="4">
        <v>101</v>
      </c>
      <c r="F1399" s="5" t="s">
        <v>18</v>
      </c>
      <c r="G1399" s="5" t="s">
        <v>3719</v>
      </c>
      <c r="H1399" s="12" t="s">
        <v>110</v>
      </c>
      <c r="I1399" s="12">
        <f t="shared" si="43"/>
        <v>2</v>
      </c>
      <c r="J1399" s="12">
        <v>5</v>
      </c>
      <c r="K1399" s="12">
        <v>2</v>
      </c>
      <c r="L1399" s="12">
        <f t="shared" si="42"/>
        <v>7</v>
      </c>
      <c r="M1399" s="2">
        <v>42983</v>
      </c>
      <c r="N1399" s="16" t="s">
        <v>21</v>
      </c>
      <c r="O1399" s="13" t="s">
        <v>111</v>
      </c>
      <c r="P1399" s="13" t="s">
        <v>112</v>
      </c>
      <c r="Q1399" s="11" t="s">
        <v>24</v>
      </c>
      <c r="R1399" s="11" t="s">
        <v>89</v>
      </c>
    </row>
    <row r="1400" spans="1:18" ht="36" x14ac:dyDescent="0.15">
      <c r="A1400" s="11">
        <v>1399</v>
      </c>
      <c r="B1400" s="2" t="s">
        <v>3690</v>
      </c>
      <c r="C1400" s="3" t="s">
        <v>3720</v>
      </c>
      <c r="D1400" s="7">
        <f>VLOOKUP(C1400,[1]圆通全网结算明细!$A:$B,2,0)</f>
        <v>5203797273</v>
      </c>
      <c r="E1400" s="4">
        <v>101</v>
      </c>
      <c r="F1400" s="5" t="s">
        <v>18</v>
      </c>
      <c r="G1400" s="5" t="s">
        <v>2221</v>
      </c>
      <c r="H1400" s="12" t="s">
        <v>892</v>
      </c>
      <c r="I1400" s="12">
        <f t="shared" si="43"/>
        <v>2</v>
      </c>
      <c r="J1400" s="12">
        <v>5</v>
      </c>
      <c r="K1400" s="12">
        <v>2</v>
      </c>
      <c r="L1400" s="12">
        <f t="shared" si="42"/>
        <v>7</v>
      </c>
      <c r="M1400" s="2">
        <v>42983</v>
      </c>
      <c r="N1400" s="16" t="s">
        <v>21</v>
      </c>
      <c r="O1400" s="13" t="s">
        <v>501</v>
      </c>
      <c r="P1400" s="13" t="s">
        <v>502</v>
      </c>
      <c r="Q1400" s="11" t="s">
        <v>24</v>
      </c>
      <c r="R1400" s="11" t="s">
        <v>25</v>
      </c>
    </row>
    <row r="1401" spans="1:18" ht="36" x14ac:dyDescent="0.15">
      <c r="A1401" s="11">
        <v>1400</v>
      </c>
      <c r="B1401" s="2" t="s">
        <v>3690</v>
      </c>
      <c r="C1401" s="3" t="s">
        <v>3721</v>
      </c>
      <c r="D1401" s="7">
        <f>VLOOKUP(C1401,[1]圆通全网结算明细!$A:$B,2,0)</f>
        <v>5203696745</v>
      </c>
      <c r="E1401" s="4">
        <v>101</v>
      </c>
      <c r="F1401" s="5" t="s">
        <v>18</v>
      </c>
      <c r="G1401" s="5" t="s">
        <v>3722</v>
      </c>
      <c r="H1401" s="12" t="s">
        <v>1371</v>
      </c>
      <c r="I1401" s="12">
        <f t="shared" si="43"/>
        <v>3</v>
      </c>
      <c r="J1401" s="12">
        <v>5</v>
      </c>
      <c r="K1401" s="12">
        <v>2</v>
      </c>
      <c r="L1401" s="12">
        <f t="shared" si="42"/>
        <v>9</v>
      </c>
      <c r="M1401" s="2">
        <v>42983</v>
      </c>
      <c r="N1401" s="16" t="s">
        <v>21</v>
      </c>
      <c r="O1401" s="13" t="s">
        <v>1435</v>
      </c>
      <c r="P1401" s="13" t="s">
        <v>1436</v>
      </c>
      <c r="Q1401" s="11" t="s">
        <v>24</v>
      </c>
      <c r="R1401" s="11" t="s">
        <v>89</v>
      </c>
    </row>
    <row r="1402" spans="1:18" ht="36" x14ac:dyDescent="0.15">
      <c r="A1402" s="11">
        <v>1401</v>
      </c>
      <c r="B1402" s="2" t="s">
        <v>3690</v>
      </c>
      <c r="C1402" s="3" t="s">
        <v>3723</v>
      </c>
      <c r="D1402" s="7">
        <f>VLOOKUP(C1402,[1]圆通全网结算明细!$A:$B,2,0)</f>
        <v>5203804622</v>
      </c>
      <c r="E1402" s="4">
        <v>101</v>
      </c>
      <c r="F1402" s="5" t="s">
        <v>18</v>
      </c>
      <c r="G1402" s="5" t="s">
        <v>1370</v>
      </c>
      <c r="H1402" s="12" t="s">
        <v>785</v>
      </c>
      <c r="I1402" s="12">
        <f t="shared" si="43"/>
        <v>1</v>
      </c>
      <c r="J1402" s="12">
        <v>5</v>
      </c>
      <c r="K1402" s="12">
        <v>2</v>
      </c>
      <c r="L1402" s="12">
        <f t="shared" si="42"/>
        <v>5</v>
      </c>
      <c r="M1402" s="2">
        <v>42983</v>
      </c>
      <c r="N1402" s="16" t="s">
        <v>21</v>
      </c>
      <c r="O1402" s="13" t="s">
        <v>3724</v>
      </c>
      <c r="P1402" s="13" t="s">
        <v>3725</v>
      </c>
      <c r="Q1402" s="11" t="s">
        <v>24</v>
      </c>
      <c r="R1402" s="11" t="s">
        <v>89</v>
      </c>
    </row>
    <row r="1403" spans="1:18" ht="24" x14ac:dyDescent="0.15">
      <c r="A1403" s="11">
        <v>1402</v>
      </c>
      <c r="B1403" s="2" t="s">
        <v>3690</v>
      </c>
      <c r="C1403" s="3" t="s">
        <v>3726</v>
      </c>
      <c r="D1403" s="7">
        <f>VLOOKUP(C1403,[1]圆通全网结算明细!$A:$B,2,0)</f>
        <v>5203696926</v>
      </c>
      <c r="E1403" s="4">
        <v>101</v>
      </c>
      <c r="F1403" s="5" t="s">
        <v>18</v>
      </c>
      <c r="G1403" s="5" t="s">
        <v>3727</v>
      </c>
      <c r="H1403" s="12" t="s">
        <v>1371</v>
      </c>
      <c r="I1403" s="12">
        <f t="shared" si="43"/>
        <v>3</v>
      </c>
      <c r="J1403" s="12">
        <v>5</v>
      </c>
      <c r="K1403" s="12">
        <v>2</v>
      </c>
      <c r="L1403" s="12">
        <f t="shared" si="42"/>
        <v>9</v>
      </c>
      <c r="M1403" s="2">
        <v>42983</v>
      </c>
      <c r="N1403" s="16" t="s">
        <v>21</v>
      </c>
      <c r="O1403" s="13" t="s">
        <v>1435</v>
      </c>
      <c r="P1403" s="13" t="s">
        <v>1436</v>
      </c>
      <c r="Q1403" s="11" t="s">
        <v>24</v>
      </c>
      <c r="R1403" s="11" t="s">
        <v>89</v>
      </c>
    </row>
    <row r="1404" spans="1:18" ht="24" x14ac:dyDescent="0.15">
      <c r="A1404" s="11">
        <v>1403</v>
      </c>
      <c r="B1404" s="2" t="s">
        <v>3690</v>
      </c>
      <c r="C1404" s="3" t="s">
        <v>3728</v>
      </c>
      <c r="D1404" s="7">
        <f>VLOOKUP(C1404,[1]圆通全网结算明细!$A:$B,2,0)</f>
        <v>5203750309</v>
      </c>
      <c r="E1404" s="4">
        <v>101</v>
      </c>
      <c r="F1404" s="5" t="s">
        <v>18</v>
      </c>
      <c r="G1404" s="5" t="s">
        <v>3729</v>
      </c>
      <c r="H1404" s="12" t="s">
        <v>243</v>
      </c>
      <c r="I1404" s="12">
        <f t="shared" si="43"/>
        <v>1</v>
      </c>
      <c r="J1404" s="12">
        <v>5</v>
      </c>
      <c r="K1404" s="12">
        <v>2</v>
      </c>
      <c r="L1404" s="12">
        <f t="shared" si="42"/>
        <v>5</v>
      </c>
      <c r="M1404" s="2">
        <v>42983</v>
      </c>
      <c r="N1404" s="16" t="s">
        <v>21</v>
      </c>
      <c r="O1404" s="13" t="s">
        <v>3047</v>
      </c>
      <c r="P1404" s="13" t="s">
        <v>3048</v>
      </c>
      <c r="Q1404" s="11" t="s">
        <v>24</v>
      </c>
      <c r="R1404" s="11" t="s">
        <v>89</v>
      </c>
    </row>
    <row r="1405" spans="1:18" ht="24" x14ac:dyDescent="0.15">
      <c r="A1405" s="11">
        <v>1404</v>
      </c>
      <c r="B1405" s="2" t="s">
        <v>3690</v>
      </c>
      <c r="C1405" s="3" t="s">
        <v>3730</v>
      </c>
      <c r="D1405" s="7">
        <f>VLOOKUP(C1405,[1]圆通全网结算明细!$A:$B,2,0)</f>
        <v>5203756986</v>
      </c>
      <c r="E1405" s="4">
        <v>101</v>
      </c>
      <c r="F1405" s="5" t="s">
        <v>18</v>
      </c>
      <c r="G1405" s="5" t="s">
        <v>1385</v>
      </c>
      <c r="H1405" s="12" t="s">
        <v>117</v>
      </c>
      <c r="I1405" s="12">
        <f t="shared" si="43"/>
        <v>1</v>
      </c>
      <c r="J1405" s="12">
        <v>5</v>
      </c>
      <c r="K1405" s="12">
        <v>2</v>
      </c>
      <c r="L1405" s="12">
        <f t="shared" si="42"/>
        <v>5</v>
      </c>
      <c r="M1405" s="2">
        <v>42983</v>
      </c>
      <c r="N1405" s="16" t="s">
        <v>21</v>
      </c>
      <c r="O1405" s="13" t="s">
        <v>3292</v>
      </c>
      <c r="P1405" s="13" t="s">
        <v>3293</v>
      </c>
      <c r="Q1405" s="11" t="s">
        <v>24</v>
      </c>
      <c r="R1405" s="11" t="s">
        <v>89</v>
      </c>
    </row>
    <row r="1406" spans="1:18" ht="24" x14ac:dyDescent="0.15">
      <c r="A1406" s="11">
        <v>1405</v>
      </c>
      <c r="B1406" s="2" t="s">
        <v>3690</v>
      </c>
      <c r="C1406" s="3" t="s">
        <v>3731</v>
      </c>
      <c r="D1406" s="7">
        <f>VLOOKUP(C1406,[1]圆通全网结算明细!$A:$B,2,0)</f>
        <v>5203696745</v>
      </c>
      <c r="E1406" s="4">
        <v>101</v>
      </c>
      <c r="F1406" s="5" t="s">
        <v>39</v>
      </c>
      <c r="G1406" s="5" t="s">
        <v>3732</v>
      </c>
      <c r="H1406" s="12" t="s">
        <v>2989</v>
      </c>
      <c r="I1406" s="12">
        <f t="shared" si="43"/>
        <v>4</v>
      </c>
      <c r="J1406" s="12">
        <v>5</v>
      </c>
      <c r="K1406" s="12">
        <v>2</v>
      </c>
      <c r="L1406" s="12">
        <f t="shared" si="42"/>
        <v>11</v>
      </c>
      <c r="M1406" s="2">
        <v>42983</v>
      </c>
      <c r="N1406" s="16" t="s">
        <v>21</v>
      </c>
      <c r="O1406" s="13" t="s">
        <v>3043</v>
      </c>
      <c r="P1406" s="13" t="s">
        <v>3044</v>
      </c>
      <c r="Q1406" s="11" t="s">
        <v>24</v>
      </c>
      <c r="R1406" s="11" t="s">
        <v>89</v>
      </c>
    </row>
    <row r="1407" spans="1:18" ht="24" x14ac:dyDescent="0.15">
      <c r="A1407" s="11">
        <v>1406</v>
      </c>
      <c r="B1407" s="2" t="s">
        <v>3690</v>
      </c>
      <c r="C1407" s="3" t="s">
        <v>3733</v>
      </c>
      <c r="D1407" s="7">
        <f>VLOOKUP(C1407,[1]圆通全网结算明细!$A:$B,2,0)</f>
        <v>5203726859</v>
      </c>
      <c r="E1407" s="4">
        <v>101</v>
      </c>
      <c r="F1407" s="5" t="s">
        <v>39</v>
      </c>
      <c r="G1407" s="5" t="s">
        <v>3734</v>
      </c>
      <c r="H1407" s="12" t="s">
        <v>1618</v>
      </c>
      <c r="I1407" s="12">
        <f t="shared" si="43"/>
        <v>1</v>
      </c>
      <c r="J1407" s="12">
        <v>5</v>
      </c>
      <c r="K1407" s="12">
        <v>2</v>
      </c>
      <c r="L1407" s="12">
        <f t="shared" si="42"/>
        <v>5</v>
      </c>
      <c r="M1407" s="2">
        <v>42983</v>
      </c>
      <c r="N1407" s="16" t="s">
        <v>21</v>
      </c>
      <c r="O1407" s="13" t="s">
        <v>3011</v>
      </c>
      <c r="P1407" s="13" t="s">
        <v>3012</v>
      </c>
      <c r="Q1407" s="11" t="s">
        <v>24</v>
      </c>
      <c r="R1407" s="11" t="s">
        <v>89</v>
      </c>
    </row>
    <row r="1408" spans="1:18" ht="24" x14ac:dyDescent="0.15">
      <c r="A1408" s="11">
        <v>1407</v>
      </c>
      <c r="B1408" s="2" t="s">
        <v>3690</v>
      </c>
      <c r="C1408" s="3" t="s">
        <v>3735</v>
      </c>
      <c r="D1408" s="7">
        <f>VLOOKUP(C1408,[1]圆通全网结算明细!$A:$B,2,0)</f>
        <v>5203773704</v>
      </c>
      <c r="E1408" s="4">
        <v>101</v>
      </c>
      <c r="F1408" s="5" t="s">
        <v>149</v>
      </c>
      <c r="G1408" s="5" t="s">
        <v>3736</v>
      </c>
      <c r="H1408" s="12" t="s">
        <v>1342</v>
      </c>
      <c r="I1408" s="12">
        <f t="shared" si="43"/>
        <v>1</v>
      </c>
      <c r="J1408" s="12">
        <v>5</v>
      </c>
      <c r="K1408" s="12">
        <v>2</v>
      </c>
      <c r="L1408" s="12">
        <f t="shared" si="42"/>
        <v>5</v>
      </c>
      <c r="M1408" s="2">
        <v>42983</v>
      </c>
      <c r="N1408" s="16" t="s">
        <v>21</v>
      </c>
      <c r="O1408" s="13" t="s">
        <v>1343</v>
      </c>
      <c r="P1408" s="13" t="s">
        <v>1344</v>
      </c>
      <c r="Q1408" s="11" t="s">
        <v>24</v>
      </c>
      <c r="R1408" s="11" t="s">
        <v>25</v>
      </c>
    </row>
    <row r="1409" spans="1:18" ht="24" x14ac:dyDescent="0.15">
      <c r="A1409" s="11">
        <v>1408</v>
      </c>
      <c r="B1409" s="2" t="s">
        <v>3690</v>
      </c>
      <c r="C1409" s="3" t="s">
        <v>3737</v>
      </c>
      <c r="D1409" s="7">
        <f>VLOOKUP(C1409,[1]圆通全网结算明细!$A:$B,2,0)</f>
        <v>5203765992</v>
      </c>
      <c r="E1409" s="4">
        <v>101</v>
      </c>
      <c r="F1409" s="5" t="s">
        <v>149</v>
      </c>
      <c r="G1409" s="5" t="s">
        <v>3736</v>
      </c>
      <c r="H1409" s="12" t="s">
        <v>1550</v>
      </c>
      <c r="I1409" s="12">
        <f t="shared" si="43"/>
        <v>1</v>
      </c>
      <c r="J1409" s="12">
        <v>5</v>
      </c>
      <c r="K1409" s="12">
        <v>2</v>
      </c>
      <c r="L1409" s="12">
        <f t="shared" si="42"/>
        <v>5</v>
      </c>
      <c r="M1409" s="2">
        <v>42983</v>
      </c>
      <c r="N1409" s="16" t="s">
        <v>21</v>
      </c>
      <c r="O1409" s="13" t="s">
        <v>3738</v>
      </c>
      <c r="P1409" s="13" t="s">
        <v>3739</v>
      </c>
      <c r="Q1409" s="11" t="s">
        <v>24</v>
      </c>
      <c r="R1409" s="11" t="s">
        <v>25</v>
      </c>
    </row>
    <row r="1410" spans="1:18" ht="24" x14ac:dyDescent="0.15">
      <c r="A1410" s="11">
        <v>1409</v>
      </c>
      <c r="B1410" s="2" t="s">
        <v>3690</v>
      </c>
      <c r="C1410" s="3" t="s">
        <v>3740</v>
      </c>
      <c r="D1410" s="7">
        <f>VLOOKUP(C1410,[1]圆通全网结算明细!$A:$B,2,0)</f>
        <v>5203776779</v>
      </c>
      <c r="E1410" s="4">
        <v>101</v>
      </c>
      <c r="F1410" s="5" t="s">
        <v>39</v>
      </c>
      <c r="G1410" s="5" t="s">
        <v>3741</v>
      </c>
      <c r="H1410" s="12" t="s">
        <v>117</v>
      </c>
      <c r="I1410" s="12">
        <f t="shared" si="43"/>
        <v>1</v>
      </c>
      <c r="J1410" s="12">
        <v>5</v>
      </c>
      <c r="K1410" s="12">
        <v>2</v>
      </c>
      <c r="L1410" s="12">
        <f t="shared" ref="L1410:L1473" si="44">J1410+(I1410-1)*K1410</f>
        <v>5</v>
      </c>
      <c r="M1410" s="2">
        <v>42983</v>
      </c>
      <c r="N1410" s="16" t="s">
        <v>21</v>
      </c>
      <c r="O1410" s="13" t="s">
        <v>3724</v>
      </c>
      <c r="P1410" s="13" t="s">
        <v>3725</v>
      </c>
      <c r="Q1410" s="11" t="s">
        <v>24</v>
      </c>
      <c r="R1410" s="11" t="s">
        <v>25</v>
      </c>
    </row>
    <row r="1411" spans="1:18" ht="24" x14ac:dyDescent="0.15">
      <c r="A1411" s="11">
        <v>1410</v>
      </c>
      <c r="B1411" s="2" t="s">
        <v>3690</v>
      </c>
      <c r="C1411" s="3" t="s">
        <v>3742</v>
      </c>
      <c r="D1411" s="7">
        <f>VLOOKUP(C1411,[1]圆通全网结算明细!$A:$B,2,0)</f>
        <v>5203701802</v>
      </c>
      <c r="E1411" s="4">
        <v>101</v>
      </c>
      <c r="F1411" s="5" t="s">
        <v>39</v>
      </c>
      <c r="G1411" s="5" t="s">
        <v>3741</v>
      </c>
      <c r="H1411" s="12" t="s">
        <v>2498</v>
      </c>
      <c r="I1411" s="12">
        <f t="shared" ref="I1411:I1474" si="45">CEILING(H1411,1)</f>
        <v>3</v>
      </c>
      <c r="J1411" s="12">
        <v>5</v>
      </c>
      <c r="K1411" s="12">
        <v>2</v>
      </c>
      <c r="L1411" s="12">
        <f t="shared" si="44"/>
        <v>9</v>
      </c>
      <c r="M1411" s="2">
        <v>42983</v>
      </c>
      <c r="N1411" s="16" t="s">
        <v>21</v>
      </c>
      <c r="O1411" s="13" t="s">
        <v>1435</v>
      </c>
      <c r="P1411" s="13" t="s">
        <v>1436</v>
      </c>
      <c r="Q1411" s="11" t="s">
        <v>24</v>
      </c>
      <c r="R1411" s="11" t="s">
        <v>25</v>
      </c>
    </row>
    <row r="1412" spans="1:18" ht="36" x14ac:dyDescent="0.15">
      <c r="A1412" s="11">
        <v>1411</v>
      </c>
      <c r="B1412" s="2" t="s">
        <v>3690</v>
      </c>
      <c r="C1412" s="3" t="s">
        <v>3743</v>
      </c>
      <c r="D1412" s="7">
        <f>VLOOKUP(C1412,[1]圆通全网结算明细!$A:$B,2,0)</f>
        <v>5203759647</v>
      </c>
      <c r="E1412" s="4">
        <v>101</v>
      </c>
      <c r="F1412" s="5" t="s">
        <v>153</v>
      </c>
      <c r="G1412" s="5" t="s">
        <v>3744</v>
      </c>
      <c r="H1412" s="12" t="s">
        <v>887</v>
      </c>
      <c r="I1412" s="12">
        <f t="shared" si="45"/>
        <v>3</v>
      </c>
      <c r="J1412" s="12">
        <v>5</v>
      </c>
      <c r="K1412" s="12">
        <v>2</v>
      </c>
      <c r="L1412" s="12">
        <f t="shared" si="44"/>
        <v>9</v>
      </c>
      <c r="M1412" s="2">
        <v>42983</v>
      </c>
      <c r="N1412" s="16" t="s">
        <v>7145</v>
      </c>
      <c r="O1412" s="13" t="s">
        <v>3745</v>
      </c>
      <c r="P1412" s="13" t="s">
        <v>3746</v>
      </c>
      <c r="Q1412" s="11" t="s">
        <v>24</v>
      </c>
      <c r="R1412" s="11" t="s">
        <v>25</v>
      </c>
    </row>
    <row r="1413" spans="1:18" ht="36" x14ac:dyDescent="0.15">
      <c r="A1413" s="11">
        <v>1412</v>
      </c>
      <c r="B1413" s="2" t="s">
        <v>3690</v>
      </c>
      <c r="C1413" s="3" t="s">
        <v>3747</v>
      </c>
      <c r="D1413" s="7">
        <f>VLOOKUP(C1413,[1]圆通全网结算明细!$A:$B,2,0)</f>
        <v>5203759410</v>
      </c>
      <c r="E1413" s="4">
        <v>101</v>
      </c>
      <c r="F1413" s="5" t="s">
        <v>153</v>
      </c>
      <c r="G1413" s="5" t="s">
        <v>3748</v>
      </c>
      <c r="H1413" s="12" t="s">
        <v>1371</v>
      </c>
      <c r="I1413" s="12">
        <f t="shared" si="45"/>
        <v>3</v>
      </c>
      <c r="J1413" s="12">
        <v>5</v>
      </c>
      <c r="K1413" s="12">
        <v>2</v>
      </c>
      <c r="L1413" s="12">
        <f t="shared" si="44"/>
        <v>9</v>
      </c>
      <c r="M1413" s="2">
        <v>42983</v>
      </c>
      <c r="N1413" s="16" t="s">
        <v>21</v>
      </c>
      <c r="O1413" s="13" t="s">
        <v>1435</v>
      </c>
      <c r="P1413" s="13" t="s">
        <v>1436</v>
      </c>
      <c r="Q1413" s="11" t="s">
        <v>24</v>
      </c>
      <c r="R1413" s="11" t="s">
        <v>89</v>
      </c>
    </row>
    <row r="1414" spans="1:18" ht="24" x14ac:dyDescent="0.15">
      <c r="A1414" s="11">
        <v>1413</v>
      </c>
      <c r="B1414" s="2" t="s">
        <v>3690</v>
      </c>
      <c r="C1414" s="3" t="s">
        <v>3749</v>
      </c>
      <c r="D1414" s="7">
        <f>VLOOKUP(C1414,[1]圆通全网结算明细!$A:$B,2,0)</f>
        <v>5203804419</v>
      </c>
      <c r="E1414" s="4">
        <v>101</v>
      </c>
      <c r="F1414" s="5" t="s">
        <v>153</v>
      </c>
      <c r="G1414" s="5" t="s">
        <v>3750</v>
      </c>
      <c r="H1414" s="12" t="s">
        <v>1371</v>
      </c>
      <c r="I1414" s="12">
        <f t="shared" si="45"/>
        <v>3</v>
      </c>
      <c r="J1414" s="12">
        <v>5</v>
      </c>
      <c r="K1414" s="12">
        <v>2</v>
      </c>
      <c r="L1414" s="12">
        <f t="shared" si="44"/>
        <v>9</v>
      </c>
      <c r="M1414" s="2">
        <v>42983</v>
      </c>
      <c r="N1414" s="16" t="s">
        <v>21</v>
      </c>
      <c r="O1414" s="13" t="s">
        <v>1435</v>
      </c>
      <c r="P1414" s="13" t="s">
        <v>1436</v>
      </c>
      <c r="Q1414" s="11" t="s">
        <v>24</v>
      </c>
      <c r="R1414" s="11" t="s">
        <v>89</v>
      </c>
    </row>
    <row r="1415" spans="1:18" ht="24" x14ac:dyDescent="0.15">
      <c r="A1415" s="11">
        <v>1414</v>
      </c>
      <c r="B1415" s="2" t="s">
        <v>3690</v>
      </c>
      <c r="C1415" s="3" t="s">
        <v>3751</v>
      </c>
      <c r="D1415" s="7">
        <f>VLOOKUP(C1415,[1]圆通全网结算明细!$A:$B,2,0)</f>
        <v>5203741994</v>
      </c>
      <c r="E1415" s="4">
        <v>101</v>
      </c>
      <c r="F1415" s="5" t="s">
        <v>153</v>
      </c>
      <c r="G1415" s="5" t="s">
        <v>3752</v>
      </c>
      <c r="H1415" s="12" t="s">
        <v>1502</v>
      </c>
      <c r="I1415" s="12">
        <f t="shared" si="45"/>
        <v>2</v>
      </c>
      <c r="J1415" s="12">
        <v>5</v>
      </c>
      <c r="K1415" s="12">
        <v>2</v>
      </c>
      <c r="L1415" s="12">
        <f t="shared" si="44"/>
        <v>7</v>
      </c>
      <c r="M1415" s="2">
        <v>42983</v>
      </c>
      <c r="N1415" s="16" t="s">
        <v>21</v>
      </c>
      <c r="O1415" s="13" t="s">
        <v>2950</v>
      </c>
      <c r="P1415" s="13" t="s">
        <v>2951</v>
      </c>
      <c r="Q1415" s="11" t="s">
        <v>24</v>
      </c>
      <c r="R1415" s="11" t="s">
        <v>25</v>
      </c>
    </row>
    <row r="1416" spans="1:18" ht="24" x14ac:dyDescent="0.15">
      <c r="A1416" s="11">
        <v>1415</v>
      </c>
      <c r="B1416" s="2" t="s">
        <v>3690</v>
      </c>
      <c r="C1416" s="3" t="s">
        <v>3753</v>
      </c>
      <c r="D1416" s="7">
        <f>VLOOKUP(C1416,[1]圆通全网结算明细!$A:$B,2,0)</f>
        <v>5203720050</v>
      </c>
      <c r="E1416" s="4">
        <v>101</v>
      </c>
      <c r="F1416" s="5" t="s">
        <v>153</v>
      </c>
      <c r="G1416" s="5" t="s">
        <v>3754</v>
      </c>
      <c r="H1416" s="12" t="s">
        <v>110</v>
      </c>
      <c r="I1416" s="12">
        <f t="shared" si="45"/>
        <v>2</v>
      </c>
      <c r="J1416" s="12">
        <v>5</v>
      </c>
      <c r="K1416" s="12">
        <v>2</v>
      </c>
      <c r="L1416" s="12">
        <f t="shared" si="44"/>
        <v>7</v>
      </c>
      <c r="M1416" s="2">
        <v>42983</v>
      </c>
      <c r="N1416" s="16" t="s">
        <v>21</v>
      </c>
      <c r="O1416" s="13" t="s">
        <v>111</v>
      </c>
      <c r="P1416" s="13" t="s">
        <v>112</v>
      </c>
      <c r="Q1416" s="11" t="s">
        <v>24</v>
      </c>
      <c r="R1416" s="11" t="s">
        <v>89</v>
      </c>
    </row>
    <row r="1417" spans="1:18" ht="24" x14ac:dyDescent="0.15">
      <c r="A1417" s="11">
        <v>1416</v>
      </c>
      <c r="B1417" s="2" t="s">
        <v>3690</v>
      </c>
      <c r="C1417" s="3" t="s">
        <v>3755</v>
      </c>
      <c r="D1417" s="7">
        <f>VLOOKUP(C1417,[1]圆通全网结算明细!$A:$B,2,0)</f>
        <v>5203741878</v>
      </c>
      <c r="E1417" s="4">
        <v>101</v>
      </c>
      <c r="F1417" s="5" t="s">
        <v>153</v>
      </c>
      <c r="G1417" s="5" t="s">
        <v>3756</v>
      </c>
      <c r="H1417" s="12" t="s">
        <v>3068</v>
      </c>
      <c r="I1417" s="12">
        <f t="shared" si="45"/>
        <v>3</v>
      </c>
      <c r="J1417" s="12">
        <v>5</v>
      </c>
      <c r="K1417" s="12">
        <v>2</v>
      </c>
      <c r="L1417" s="12">
        <f t="shared" si="44"/>
        <v>9</v>
      </c>
      <c r="M1417" s="2">
        <v>42983</v>
      </c>
      <c r="N1417" s="16" t="s">
        <v>21</v>
      </c>
      <c r="O1417" s="13" t="s">
        <v>1435</v>
      </c>
      <c r="P1417" s="13" t="s">
        <v>1436</v>
      </c>
      <c r="Q1417" s="11" t="s">
        <v>24</v>
      </c>
      <c r="R1417" s="11" t="s">
        <v>25</v>
      </c>
    </row>
    <row r="1418" spans="1:18" ht="36" x14ac:dyDescent="0.15">
      <c r="A1418" s="11">
        <v>1417</v>
      </c>
      <c r="B1418" s="2" t="s">
        <v>3690</v>
      </c>
      <c r="C1418" s="3" t="s">
        <v>3757</v>
      </c>
      <c r="D1418" s="7">
        <f>VLOOKUP(C1418,[1]圆通全网结算明细!$A:$B,2,0)</f>
        <v>5203732067</v>
      </c>
      <c r="E1418" s="4">
        <v>101</v>
      </c>
      <c r="F1418" s="5" t="s">
        <v>153</v>
      </c>
      <c r="G1418" s="5" t="s">
        <v>3758</v>
      </c>
      <c r="H1418" s="12" t="s">
        <v>269</v>
      </c>
      <c r="I1418" s="12">
        <f t="shared" si="45"/>
        <v>3</v>
      </c>
      <c r="J1418" s="12">
        <v>5</v>
      </c>
      <c r="K1418" s="12">
        <v>2</v>
      </c>
      <c r="L1418" s="12">
        <f t="shared" si="44"/>
        <v>9</v>
      </c>
      <c r="M1418" s="2">
        <v>42983</v>
      </c>
      <c r="N1418" s="16" t="s">
        <v>21</v>
      </c>
      <c r="O1418" s="13" t="s">
        <v>3759</v>
      </c>
      <c r="P1418" s="13" t="s">
        <v>3760</v>
      </c>
      <c r="Q1418" s="11" t="s">
        <v>24</v>
      </c>
      <c r="R1418" s="11" t="s">
        <v>25</v>
      </c>
    </row>
    <row r="1419" spans="1:18" ht="24" x14ac:dyDescent="0.15">
      <c r="A1419" s="11">
        <v>1418</v>
      </c>
      <c r="B1419" s="2" t="s">
        <v>3690</v>
      </c>
      <c r="C1419" s="3" t="s">
        <v>3761</v>
      </c>
      <c r="D1419" s="7">
        <f>VLOOKUP(C1419,[1]圆通全网结算明细!$A:$B,2,0)</f>
        <v>5203706608</v>
      </c>
      <c r="E1419" s="4">
        <v>101</v>
      </c>
      <c r="F1419" s="5" t="s">
        <v>153</v>
      </c>
      <c r="G1419" s="5" t="s">
        <v>3762</v>
      </c>
      <c r="H1419" s="12" t="s">
        <v>298</v>
      </c>
      <c r="I1419" s="12">
        <f t="shared" si="45"/>
        <v>1</v>
      </c>
      <c r="J1419" s="12">
        <v>5</v>
      </c>
      <c r="K1419" s="12">
        <v>2</v>
      </c>
      <c r="L1419" s="12">
        <f t="shared" si="44"/>
        <v>5</v>
      </c>
      <c r="M1419" s="2">
        <v>42983</v>
      </c>
      <c r="N1419" s="16" t="s">
        <v>21</v>
      </c>
      <c r="O1419" s="13" t="s">
        <v>3763</v>
      </c>
      <c r="P1419" s="13" t="s">
        <v>3764</v>
      </c>
      <c r="Q1419" s="11" t="s">
        <v>24</v>
      </c>
      <c r="R1419" s="11" t="s">
        <v>89</v>
      </c>
    </row>
    <row r="1420" spans="1:18" ht="24" x14ac:dyDescent="0.15">
      <c r="A1420" s="11">
        <v>1419</v>
      </c>
      <c r="B1420" s="2" t="s">
        <v>3690</v>
      </c>
      <c r="C1420" s="3" t="s">
        <v>3765</v>
      </c>
      <c r="D1420" s="7">
        <f>VLOOKUP(C1420,[1]圆通全网结算明细!$A:$B,2,0)</f>
        <v>5203800351</v>
      </c>
      <c r="E1420" s="4">
        <v>101</v>
      </c>
      <c r="F1420" s="5" t="s">
        <v>153</v>
      </c>
      <c r="G1420" s="5" t="s">
        <v>3766</v>
      </c>
      <c r="H1420" s="12" t="s">
        <v>782</v>
      </c>
      <c r="I1420" s="12">
        <f t="shared" si="45"/>
        <v>1</v>
      </c>
      <c r="J1420" s="12">
        <v>5</v>
      </c>
      <c r="K1420" s="12">
        <v>2</v>
      </c>
      <c r="L1420" s="12">
        <f t="shared" si="44"/>
        <v>5</v>
      </c>
      <c r="M1420" s="2">
        <v>42983</v>
      </c>
      <c r="N1420" s="16" t="s">
        <v>21</v>
      </c>
      <c r="O1420" s="13" t="s">
        <v>3011</v>
      </c>
      <c r="P1420" s="13" t="s">
        <v>3012</v>
      </c>
      <c r="Q1420" s="11" t="s">
        <v>24</v>
      </c>
      <c r="R1420" s="11" t="s">
        <v>89</v>
      </c>
    </row>
    <row r="1421" spans="1:18" ht="24" x14ac:dyDescent="0.15">
      <c r="A1421" s="11">
        <v>1420</v>
      </c>
      <c r="B1421" s="2" t="s">
        <v>3690</v>
      </c>
      <c r="C1421" s="3" t="s">
        <v>3767</v>
      </c>
      <c r="D1421" s="7">
        <f>VLOOKUP(C1421,[1]圆通全网结算明细!$A:$B,2,0)</f>
        <v>5203712791</v>
      </c>
      <c r="E1421" s="4">
        <v>101</v>
      </c>
      <c r="F1421" s="5" t="s">
        <v>153</v>
      </c>
      <c r="G1421" s="5" t="s">
        <v>3768</v>
      </c>
      <c r="H1421" s="12" t="s">
        <v>155</v>
      </c>
      <c r="I1421" s="12">
        <f t="shared" si="45"/>
        <v>1</v>
      </c>
      <c r="J1421" s="12">
        <v>5</v>
      </c>
      <c r="K1421" s="12">
        <v>2</v>
      </c>
      <c r="L1421" s="12">
        <f t="shared" si="44"/>
        <v>5</v>
      </c>
      <c r="M1421" s="2">
        <v>42983</v>
      </c>
      <c r="N1421" s="16" t="s">
        <v>21</v>
      </c>
      <c r="O1421" s="13" t="s">
        <v>156</v>
      </c>
      <c r="P1421" s="13" t="s">
        <v>157</v>
      </c>
      <c r="Q1421" s="11" t="s">
        <v>24</v>
      </c>
      <c r="R1421" s="11" t="s">
        <v>25</v>
      </c>
    </row>
    <row r="1422" spans="1:18" ht="24" x14ac:dyDescent="0.15">
      <c r="A1422" s="11">
        <v>1421</v>
      </c>
      <c r="B1422" s="2" t="s">
        <v>3690</v>
      </c>
      <c r="C1422" s="3" t="s">
        <v>3769</v>
      </c>
      <c r="D1422" s="7">
        <f>VLOOKUP(C1422,[1]圆通全网结算明细!$A:$B,2,0)</f>
        <v>5203696455</v>
      </c>
      <c r="E1422" s="4">
        <v>101</v>
      </c>
      <c r="F1422" s="5" t="s">
        <v>153</v>
      </c>
      <c r="G1422" s="5" t="s">
        <v>3770</v>
      </c>
      <c r="H1422" s="12" t="s">
        <v>298</v>
      </c>
      <c r="I1422" s="12">
        <f t="shared" si="45"/>
        <v>1</v>
      </c>
      <c r="J1422" s="12">
        <v>5</v>
      </c>
      <c r="K1422" s="12">
        <v>2</v>
      </c>
      <c r="L1422" s="12">
        <f t="shared" si="44"/>
        <v>5</v>
      </c>
      <c r="M1422" s="2">
        <v>42983</v>
      </c>
      <c r="N1422" s="16" t="s">
        <v>21</v>
      </c>
      <c r="O1422" s="13" t="s">
        <v>3011</v>
      </c>
      <c r="P1422" s="13" t="s">
        <v>3012</v>
      </c>
      <c r="Q1422" s="11" t="s">
        <v>24</v>
      </c>
      <c r="R1422" s="11" t="s">
        <v>89</v>
      </c>
    </row>
    <row r="1423" spans="1:18" ht="24" x14ac:dyDescent="0.15">
      <c r="A1423" s="11">
        <v>1422</v>
      </c>
      <c r="B1423" s="2" t="s">
        <v>3690</v>
      </c>
      <c r="C1423" s="3" t="s">
        <v>3771</v>
      </c>
      <c r="D1423" s="7">
        <f>VLOOKUP(C1423,[1]圆通全网结算明细!$A:$B,2,0)</f>
        <v>5203796438</v>
      </c>
      <c r="E1423" s="4">
        <v>101</v>
      </c>
      <c r="F1423" s="5" t="s">
        <v>153</v>
      </c>
      <c r="G1423" s="5" t="s">
        <v>3772</v>
      </c>
      <c r="H1423" s="12" t="s">
        <v>110</v>
      </c>
      <c r="I1423" s="12">
        <f t="shared" si="45"/>
        <v>2</v>
      </c>
      <c r="J1423" s="12">
        <v>5</v>
      </c>
      <c r="K1423" s="12">
        <v>2</v>
      </c>
      <c r="L1423" s="12">
        <f t="shared" si="44"/>
        <v>7</v>
      </c>
      <c r="M1423" s="2">
        <v>42983</v>
      </c>
      <c r="N1423" s="16" t="s">
        <v>21</v>
      </c>
      <c r="O1423" s="13" t="s">
        <v>111</v>
      </c>
      <c r="P1423" s="13" t="s">
        <v>112</v>
      </c>
      <c r="Q1423" s="11" t="s">
        <v>24</v>
      </c>
      <c r="R1423" s="11" t="s">
        <v>89</v>
      </c>
    </row>
    <row r="1424" spans="1:18" ht="24" x14ac:dyDescent="0.15">
      <c r="A1424" s="11">
        <v>1423</v>
      </c>
      <c r="B1424" s="2" t="s">
        <v>3690</v>
      </c>
      <c r="C1424" s="3" t="s">
        <v>3773</v>
      </c>
      <c r="D1424" s="7">
        <f>VLOOKUP(C1424,[1]圆通全网结算明细!$A:$B,2,0)</f>
        <v>5203742210</v>
      </c>
      <c r="E1424" s="4">
        <v>101</v>
      </c>
      <c r="F1424" s="5" t="s">
        <v>153</v>
      </c>
      <c r="G1424" s="5" t="s">
        <v>3774</v>
      </c>
      <c r="H1424" s="12" t="s">
        <v>2116</v>
      </c>
      <c r="I1424" s="12">
        <f t="shared" si="45"/>
        <v>3</v>
      </c>
      <c r="J1424" s="12">
        <v>5</v>
      </c>
      <c r="K1424" s="12">
        <v>2</v>
      </c>
      <c r="L1424" s="12">
        <f t="shared" si="44"/>
        <v>9</v>
      </c>
      <c r="M1424" s="2">
        <v>42983</v>
      </c>
      <c r="N1424" s="16" t="s">
        <v>21</v>
      </c>
      <c r="O1424" s="13" t="s">
        <v>1435</v>
      </c>
      <c r="P1424" s="13" t="s">
        <v>1436</v>
      </c>
      <c r="Q1424" s="11" t="s">
        <v>24</v>
      </c>
      <c r="R1424" s="11" t="s">
        <v>89</v>
      </c>
    </row>
    <row r="1425" spans="1:18" ht="24" x14ac:dyDescent="0.15">
      <c r="A1425" s="11">
        <v>1424</v>
      </c>
      <c r="B1425" s="2" t="s">
        <v>3690</v>
      </c>
      <c r="C1425" s="3" t="s">
        <v>3775</v>
      </c>
      <c r="D1425" s="7">
        <f>VLOOKUP(C1425,[1]圆通全网结算明细!$A:$B,2,0)</f>
        <v>5203697387</v>
      </c>
      <c r="E1425" s="4">
        <v>101</v>
      </c>
      <c r="F1425" s="5" t="s">
        <v>153</v>
      </c>
      <c r="G1425" s="5" t="s">
        <v>3776</v>
      </c>
      <c r="H1425" s="12" t="s">
        <v>782</v>
      </c>
      <c r="I1425" s="12">
        <f t="shared" si="45"/>
        <v>1</v>
      </c>
      <c r="J1425" s="12">
        <v>5</v>
      </c>
      <c r="K1425" s="12">
        <v>2</v>
      </c>
      <c r="L1425" s="12">
        <f t="shared" si="44"/>
        <v>5</v>
      </c>
      <c r="M1425" s="2">
        <v>42983</v>
      </c>
      <c r="N1425" s="16" t="s">
        <v>21</v>
      </c>
      <c r="O1425" s="13" t="s">
        <v>3763</v>
      </c>
      <c r="P1425" s="13" t="s">
        <v>3764</v>
      </c>
      <c r="Q1425" s="11" t="s">
        <v>24</v>
      </c>
      <c r="R1425" s="11" t="s">
        <v>89</v>
      </c>
    </row>
    <row r="1426" spans="1:18" ht="36" x14ac:dyDescent="0.15">
      <c r="A1426" s="11">
        <v>1425</v>
      </c>
      <c r="B1426" s="2" t="s">
        <v>3690</v>
      </c>
      <c r="C1426" s="3" t="s">
        <v>3777</v>
      </c>
      <c r="D1426" s="7">
        <f>VLOOKUP(C1426,[1]圆通全网结算明细!$A:$B,2,0)</f>
        <v>5203733447</v>
      </c>
      <c r="E1426" s="4">
        <v>101</v>
      </c>
      <c r="F1426" s="5" t="s">
        <v>153</v>
      </c>
      <c r="G1426" s="5" t="s">
        <v>3778</v>
      </c>
      <c r="H1426" s="12" t="s">
        <v>3298</v>
      </c>
      <c r="I1426" s="12">
        <f t="shared" si="45"/>
        <v>5</v>
      </c>
      <c r="J1426" s="12">
        <v>5</v>
      </c>
      <c r="K1426" s="12">
        <v>2</v>
      </c>
      <c r="L1426" s="12">
        <f t="shared" si="44"/>
        <v>13</v>
      </c>
      <c r="M1426" s="2">
        <v>42983</v>
      </c>
      <c r="N1426" s="16" t="s">
        <v>21</v>
      </c>
      <c r="O1426" s="13" t="s">
        <v>72</v>
      </c>
      <c r="P1426" s="13" t="s">
        <v>73</v>
      </c>
      <c r="Q1426" s="11" t="s">
        <v>24</v>
      </c>
      <c r="R1426" s="11" t="s">
        <v>25</v>
      </c>
    </row>
    <row r="1427" spans="1:18" ht="36" x14ac:dyDescent="0.15">
      <c r="A1427" s="11">
        <v>1426</v>
      </c>
      <c r="B1427" s="2" t="s">
        <v>3690</v>
      </c>
      <c r="C1427" s="3" t="s">
        <v>3779</v>
      </c>
      <c r="D1427" s="7">
        <f>VLOOKUP(C1427,[1]圆通全网结算明细!$A:$B,2,0)</f>
        <v>5203706091</v>
      </c>
      <c r="E1427" s="4">
        <v>101</v>
      </c>
      <c r="F1427" s="5" t="s">
        <v>153</v>
      </c>
      <c r="G1427" s="5" t="s">
        <v>3780</v>
      </c>
      <c r="H1427" s="12" t="s">
        <v>2039</v>
      </c>
      <c r="I1427" s="12">
        <f t="shared" si="45"/>
        <v>3</v>
      </c>
      <c r="J1427" s="12">
        <v>5</v>
      </c>
      <c r="K1427" s="12">
        <v>2</v>
      </c>
      <c r="L1427" s="12">
        <f t="shared" si="44"/>
        <v>9</v>
      </c>
      <c r="M1427" s="2">
        <v>42983</v>
      </c>
      <c r="N1427" s="16" t="s">
        <v>21</v>
      </c>
      <c r="O1427" s="13" t="s">
        <v>1435</v>
      </c>
      <c r="P1427" s="13" t="s">
        <v>1436</v>
      </c>
      <c r="Q1427" s="11" t="s">
        <v>24</v>
      </c>
      <c r="R1427" s="11" t="s">
        <v>89</v>
      </c>
    </row>
    <row r="1428" spans="1:18" ht="24" x14ac:dyDescent="0.15">
      <c r="A1428" s="11">
        <v>1427</v>
      </c>
      <c r="B1428" s="2" t="s">
        <v>3690</v>
      </c>
      <c r="C1428" s="3" t="s">
        <v>3781</v>
      </c>
      <c r="D1428" s="7">
        <f>VLOOKUP(C1428,[1]圆通全网结算明细!$A:$B,2,0)</f>
        <v>5203727038</v>
      </c>
      <c r="E1428" s="4">
        <v>101</v>
      </c>
      <c r="F1428" s="5" t="s">
        <v>153</v>
      </c>
      <c r="G1428" s="5" t="s">
        <v>3782</v>
      </c>
      <c r="H1428" s="12" t="s">
        <v>1371</v>
      </c>
      <c r="I1428" s="12">
        <f t="shared" si="45"/>
        <v>3</v>
      </c>
      <c r="J1428" s="12">
        <v>5</v>
      </c>
      <c r="K1428" s="12">
        <v>2</v>
      </c>
      <c r="L1428" s="12">
        <f t="shared" si="44"/>
        <v>9</v>
      </c>
      <c r="M1428" s="2">
        <v>42983</v>
      </c>
      <c r="N1428" s="16" t="s">
        <v>21</v>
      </c>
      <c r="O1428" s="13" t="s">
        <v>1435</v>
      </c>
      <c r="P1428" s="13" t="s">
        <v>1436</v>
      </c>
      <c r="Q1428" s="11" t="s">
        <v>24</v>
      </c>
      <c r="R1428" s="11" t="s">
        <v>25</v>
      </c>
    </row>
    <row r="1429" spans="1:18" ht="24" x14ac:dyDescent="0.15">
      <c r="A1429" s="11">
        <v>1428</v>
      </c>
      <c r="B1429" s="2" t="s">
        <v>3690</v>
      </c>
      <c r="C1429" s="3" t="s">
        <v>3783</v>
      </c>
      <c r="D1429" s="7">
        <f>VLOOKUP(C1429,[1]圆通全网结算明细!$A:$B,2,0)</f>
        <v>5203711054</v>
      </c>
      <c r="E1429" s="4">
        <v>101</v>
      </c>
      <c r="F1429" s="5" t="s">
        <v>153</v>
      </c>
      <c r="G1429" s="5" t="s">
        <v>3784</v>
      </c>
      <c r="H1429" s="12" t="s">
        <v>3785</v>
      </c>
      <c r="I1429" s="12">
        <f t="shared" si="45"/>
        <v>4</v>
      </c>
      <c r="J1429" s="12">
        <v>5</v>
      </c>
      <c r="K1429" s="12">
        <v>2</v>
      </c>
      <c r="L1429" s="12">
        <f t="shared" si="44"/>
        <v>11</v>
      </c>
      <c r="M1429" s="2">
        <v>42983</v>
      </c>
      <c r="N1429" s="16" t="s">
        <v>21</v>
      </c>
      <c r="O1429" s="13" t="s">
        <v>1182</v>
      </c>
      <c r="P1429" s="13" t="s">
        <v>1183</v>
      </c>
      <c r="Q1429" s="11" t="s">
        <v>24</v>
      </c>
      <c r="R1429" s="11" t="s">
        <v>25</v>
      </c>
    </row>
    <row r="1430" spans="1:18" ht="24" x14ac:dyDescent="0.15">
      <c r="A1430" s="11">
        <v>1429</v>
      </c>
      <c r="B1430" s="2" t="s">
        <v>3690</v>
      </c>
      <c r="C1430" s="3" t="s">
        <v>3786</v>
      </c>
      <c r="D1430" s="7">
        <f>VLOOKUP(C1430,[1]圆通全网结算明细!$A:$B,2,0)</f>
        <v>5203695889</v>
      </c>
      <c r="E1430" s="4">
        <v>101</v>
      </c>
      <c r="F1430" s="5" t="s">
        <v>153</v>
      </c>
      <c r="G1430" s="5" t="s">
        <v>3787</v>
      </c>
      <c r="H1430" s="12" t="s">
        <v>45</v>
      </c>
      <c r="I1430" s="12">
        <f t="shared" si="45"/>
        <v>2</v>
      </c>
      <c r="J1430" s="12">
        <v>5</v>
      </c>
      <c r="K1430" s="12">
        <v>2</v>
      </c>
      <c r="L1430" s="12">
        <f t="shared" si="44"/>
        <v>7</v>
      </c>
      <c r="M1430" s="2">
        <v>42983</v>
      </c>
      <c r="N1430" s="16" t="s">
        <v>21</v>
      </c>
      <c r="O1430" s="13" t="s">
        <v>501</v>
      </c>
      <c r="P1430" s="13" t="s">
        <v>502</v>
      </c>
      <c r="Q1430" s="11" t="s">
        <v>24</v>
      </c>
      <c r="R1430" s="11" t="s">
        <v>89</v>
      </c>
    </row>
    <row r="1431" spans="1:18" ht="24" x14ac:dyDescent="0.15">
      <c r="A1431" s="11">
        <v>1430</v>
      </c>
      <c r="B1431" s="2" t="s">
        <v>3690</v>
      </c>
      <c r="C1431" s="3" t="s">
        <v>3788</v>
      </c>
      <c r="D1431" s="7">
        <f>VLOOKUP(C1431,[1]圆通全网结算明细!$A:$B,2,0)</f>
        <v>5203688304</v>
      </c>
      <c r="E1431" s="4">
        <v>101</v>
      </c>
      <c r="F1431" s="5" t="s">
        <v>153</v>
      </c>
      <c r="G1431" s="5" t="s">
        <v>3789</v>
      </c>
      <c r="H1431" s="12" t="s">
        <v>1371</v>
      </c>
      <c r="I1431" s="12">
        <f t="shared" si="45"/>
        <v>3</v>
      </c>
      <c r="J1431" s="12">
        <v>5</v>
      </c>
      <c r="K1431" s="12">
        <v>2</v>
      </c>
      <c r="L1431" s="12">
        <f t="shared" si="44"/>
        <v>9</v>
      </c>
      <c r="M1431" s="2">
        <v>42983</v>
      </c>
      <c r="N1431" s="16" t="s">
        <v>21</v>
      </c>
      <c r="O1431" s="13" t="s">
        <v>1435</v>
      </c>
      <c r="P1431" s="13" t="s">
        <v>1436</v>
      </c>
      <c r="Q1431" s="11" t="s">
        <v>24</v>
      </c>
      <c r="R1431" s="11" t="s">
        <v>89</v>
      </c>
    </row>
    <row r="1432" spans="1:18" ht="24" x14ac:dyDescent="0.15">
      <c r="A1432" s="11">
        <v>1431</v>
      </c>
      <c r="B1432" s="2" t="s">
        <v>3690</v>
      </c>
      <c r="C1432" s="3" t="s">
        <v>3790</v>
      </c>
      <c r="D1432" s="7">
        <f>VLOOKUP(C1432,[1]圆通全网结算明细!$A:$B,2,0)</f>
        <v>5203763707</v>
      </c>
      <c r="E1432" s="4">
        <v>101</v>
      </c>
      <c r="F1432" s="5" t="s">
        <v>153</v>
      </c>
      <c r="G1432" s="5" t="s">
        <v>3791</v>
      </c>
      <c r="H1432" s="12" t="s">
        <v>110</v>
      </c>
      <c r="I1432" s="12">
        <f t="shared" si="45"/>
        <v>2</v>
      </c>
      <c r="J1432" s="12">
        <v>5</v>
      </c>
      <c r="K1432" s="12">
        <v>2</v>
      </c>
      <c r="L1432" s="12">
        <f t="shared" si="44"/>
        <v>7</v>
      </c>
      <c r="M1432" s="2">
        <v>42983</v>
      </c>
      <c r="N1432" s="16" t="s">
        <v>21</v>
      </c>
      <c r="O1432" s="13" t="s">
        <v>111</v>
      </c>
      <c r="P1432" s="13" t="s">
        <v>112</v>
      </c>
      <c r="Q1432" s="11" t="s">
        <v>24</v>
      </c>
      <c r="R1432" s="11" t="s">
        <v>25</v>
      </c>
    </row>
    <row r="1433" spans="1:18" ht="24" x14ac:dyDescent="0.15">
      <c r="A1433" s="11">
        <v>1432</v>
      </c>
      <c r="B1433" s="2" t="s">
        <v>3690</v>
      </c>
      <c r="C1433" s="3" t="s">
        <v>3792</v>
      </c>
      <c r="D1433" s="7">
        <f>VLOOKUP(C1433,[1]圆通全网结算明细!$A:$B,2,0)</f>
        <v>5203733834</v>
      </c>
      <c r="E1433" s="4">
        <v>101</v>
      </c>
      <c r="F1433" s="5" t="s">
        <v>153</v>
      </c>
      <c r="G1433" s="5" t="s">
        <v>3793</v>
      </c>
      <c r="H1433" s="12" t="s">
        <v>2928</v>
      </c>
      <c r="I1433" s="12">
        <f t="shared" si="45"/>
        <v>4</v>
      </c>
      <c r="J1433" s="12">
        <v>5</v>
      </c>
      <c r="K1433" s="12">
        <v>2</v>
      </c>
      <c r="L1433" s="12">
        <f t="shared" si="44"/>
        <v>11</v>
      </c>
      <c r="M1433" s="2">
        <v>42983</v>
      </c>
      <c r="N1433" s="16" t="s">
        <v>21</v>
      </c>
      <c r="O1433" s="13" t="s">
        <v>3043</v>
      </c>
      <c r="P1433" s="13" t="s">
        <v>3044</v>
      </c>
      <c r="Q1433" s="11" t="s">
        <v>24</v>
      </c>
      <c r="R1433" s="11" t="s">
        <v>89</v>
      </c>
    </row>
    <row r="1434" spans="1:18" ht="24" x14ac:dyDescent="0.15">
      <c r="A1434" s="11">
        <v>1433</v>
      </c>
      <c r="B1434" s="2" t="s">
        <v>3690</v>
      </c>
      <c r="C1434" s="3" t="s">
        <v>3794</v>
      </c>
      <c r="D1434" s="7">
        <f>VLOOKUP(C1434,[1]圆通全网结算明细!$A:$B,2,0)</f>
        <v>5203795563</v>
      </c>
      <c r="E1434" s="4">
        <v>101</v>
      </c>
      <c r="F1434" s="5" t="s">
        <v>153</v>
      </c>
      <c r="G1434" s="5" t="s">
        <v>3795</v>
      </c>
      <c r="H1434" s="12" t="s">
        <v>298</v>
      </c>
      <c r="I1434" s="12">
        <f t="shared" si="45"/>
        <v>1</v>
      </c>
      <c r="J1434" s="12">
        <v>5</v>
      </c>
      <c r="K1434" s="12">
        <v>2</v>
      </c>
      <c r="L1434" s="12">
        <f t="shared" si="44"/>
        <v>5</v>
      </c>
      <c r="M1434" s="2">
        <v>42983</v>
      </c>
      <c r="N1434" s="16" t="s">
        <v>21</v>
      </c>
      <c r="O1434" s="13" t="s">
        <v>3047</v>
      </c>
      <c r="P1434" s="13" t="s">
        <v>3048</v>
      </c>
      <c r="Q1434" s="11" t="s">
        <v>24</v>
      </c>
      <c r="R1434" s="11" t="s">
        <v>25</v>
      </c>
    </row>
    <row r="1435" spans="1:18" ht="36" x14ac:dyDescent="0.15">
      <c r="A1435" s="11">
        <v>1434</v>
      </c>
      <c r="B1435" s="2" t="s">
        <v>3690</v>
      </c>
      <c r="C1435" s="3" t="s">
        <v>3796</v>
      </c>
      <c r="D1435" s="7">
        <f>VLOOKUP(C1435,[1]圆通全网结算明细!$A:$B,2,0)</f>
        <v>5203694667</v>
      </c>
      <c r="E1435" s="4">
        <v>101</v>
      </c>
      <c r="F1435" s="5" t="s">
        <v>153</v>
      </c>
      <c r="G1435" s="5" t="s">
        <v>3797</v>
      </c>
      <c r="H1435" s="12" t="s">
        <v>110</v>
      </c>
      <c r="I1435" s="12">
        <f t="shared" si="45"/>
        <v>2</v>
      </c>
      <c r="J1435" s="12">
        <v>5</v>
      </c>
      <c r="K1435" s="12">
        <v>2</v>
      </c>
      <c r="L1435" s="12">
        <f t="shared" si="44"/>
        <v>7</v>
      </c>
      <c r="M1435" s="2">
        <v>42983</v>
      </c>
      <c r="N1435" s="16" t="s">
        <v>21</v>
      </c>
      <c r="O1435" s="13" t="s">
        <v>111</v>
      </c>
      <c r="P1435" s="13" t="s">
        <v>112</v>
      </c>
      <c r="Q1435" s="11" t="s">
        <v>24</v>
      </c>
      <c r="R1435" s="11" t="s">
        <v>89</v>
      </c>
    </row>
    <row r="1436" spans="1:18" ht="24" x14ac:dyDescent="0.15">
      <c r="A1436" s="11">
        <v>1435</v>
      </c>
      <c r="B1436" s="2" t="s">
        <v>3690</v>
      </c>
      <c r="C1436" s="3" t="s">
        <v>3798</v>
      </c>
      <c r="D1436" s="7">
        <f>VLOOKUP(C1436,[1]圆通全网结算明细!$A:$B,2,0)</f>
        <v>5203714352</v>
      </c>
      <c r="E1436" s="4">
        <v>101</v>
      </c>
      <c r="F1436" s="5" t="s">
        <v>153</v>
      </c>
      <c r="G1436" s="5" t="s">
        <v>3799</v>
      </c>
      <c r="H1436" s="12" t="s">
        <v>3008</v>
      </c>
      <c r="I1436" s="12">
        <f t="shared" si="45"/>
        <v>4</v>
      </c>
      <c r="J1436" s="12">
        <v>5</v>
      </c>
      <c r="K1436" s="12">
        <v>2</v>
      </c>
      <c r="L1436" s="12">
        <f t="shared" si="44"/>
        <v>11</v>
      </c>
      <c r="M1436" s="2">
        <v>42983</v>
      </c>
      <c r="N1436" s="19" t="s">
        <v>7144</v>
      </c>
      <c r="O1436" s="13" t="s">
        <v>3043</v>
      </c>
      <c r="P1436" s="13" t="s">
        <v>3044</v>
      </c>
      <c r="Q1436" s="11" t="s">
        <v>24</v>
      </c>
      <c r="R1436" s="11" t="s">
        <v>25</v>
      </c>
    </row>
    <row r="1437" spans="1:18" ht="24" x14ac:dyDescent="0.15">
      <c r="A1437" s="11">
        <v>1436</v>
      </c>
      <c r="B1437" s="2" t="s">
        <v>3690</v>
      </c>
      <c r="C1437" s="3" t="s">
        <v>3800</v>
      </c>
      <c r="D1437" s="7">
        <f>VLOOKUP(C1437,[1]圆通全网结算明细!$A:$B,2,0)</f>
        <v>5203753822</v>
      </c>
      <c r="E1437" s="4">
        <v>101</v>
      </c>
      <c r="F1437" s="5" t="s">
        <v>153</v>
      </c>
      <c r="G1437" s="5" t="s">
        <v>3801</v>
      </c>
      <c r="H1437" s="12" t="s">
        <v>1371</v>
      </c>
      <c r="I1437" s="12">
        <f t="shared" si="45"/>
        <v>3</v>
      </c>
      <c r="J1437" s="12">
        <v>5</v>
      </c>
      <c r="K1437" s="12">
        <v>2</v>
      </c>
      <c r="L1437" s="12">
        <f t="shared" si="44"/>
        <v>9</v>
      </c>
      <c r="M1437" s="2">
        <v>42983</v>
      </c>
      <c r="N1437" s="16" t="s">
        <v>21</v>
      </c>
      <c r="O1437" s="13" t="s">
        <v>1435</v>
      </c>
      <c r="P1437" s="13" t="s">
        <v>1436</v>
      </c>
      <c r="Q1437" s="11" t="s">
        <v>24</v>
      </c>
      <c r="R1437" s="11" t="s">
        <v>89</v>
      </c>
    </row>
    <row r="1438" spans="1:18" ht="24" x14ac:dyDescent="0.15">
      <c r="A1438" s="11">
        <v>1437</v>
      </c>
      <c r="B1438" s="2" t="s">
        <v>3690</v>
      </c>
      <c r="C1438" s="3" t="s">
        <v>3802</v>
      </c>
      <c r="D1438" s="7">
        <f>VLOOKUP(C1438,[1]圆通全网结算明细!$A:$B,2,0)</f>
        <v>5203763505</v>
      </c>
      <c r="E1438" s="4">
        <v>101</v>
      </c>
      <c r="F1438" s="5" t="s">
        <v>153</v>
      </c>
      <c r="G1438" s="5" t="s">
        <v>3803</v>
      </c>
      <c r="H1438" s="12" t="s">
        <v>777</v>
      </c>
      <c r="I1438" s="12">
        <f t="shared" si="45"/>
        <v>1</v>
      </c>
      <c r="J1438" s="12">
        <v>5</v>
      </c>
      <c r="K1438" s="12">
        <v>2</v>
      </c>
      <c r="L1438" s="12">
        <f t="shared" si="44"/>
        <v>5</v>
      </c>
      <c r="M1438" s="2">
        <v>42983</v>
      </c>
      <c r="N1438" s="16" t="s">
        <v>21</v>
      </c>
      <c r="O1438" s="13" t="s">
        <v>3011</v>
      </c>
      <c r="P1438" s="13" t="s">
        <v>3012</v>
      </c>
      <c r="Q1438" s="11" t="s">
        <v>24</v>
      </c>
      <c r="R1438" s="11" t="s">
        <v>89</v>
      </c>
    </row>
    <row r="1439" spans="1:18" ht="24" x14ac:dyDescent="0.15">
      <c r="A1439" s="11">
        <v>1438</v>
      </c>
      <c r="B1439" s="2" t="s">
        <v>3690</v>
      </c>
      <c r="C1439" s="3" t="s">
        <v>3804</v>
      </c>
      <c r="D1439" s="7">
        <f>VLOOKUP(C1439,[1]圆通全网结算明细!$A:$B,2,0)</f>
        <v>5203717846</v>
      </c>
      <c r="E1439" s="4">
        <v>101</v>
      </c>
      <c r="F1439" s="5" t="s">
        <v>153</v>
      </c>
      <c r="G1439" s="5" t="s">
        <v>3805</v>
      </c>
      <c r="H1439" s="12" t="s">
        <v>641</v>
      </c>
      <c r="I1439" s="12">
        <f t="shared" si="45"/>
        <v>1</v>
      </c>
      <c r="J1439" s="12">
        <v>5</v>
      </c>
      <c r="K1439" s="12">
        <v>2</v>
      </c>
      <c r="L1439" s="12">
        <f t="shared" si="44"/>
        <v>5</v>
      </c>
      <c r="M1439" s="2">
        <v>42983</v>
      </c>
      <c r="N1439" s="16" t="s">
        <v>21</v>
      </c>
      <c r="O1439" s="13" t="s">
        <v>3806</v>
      </c>
      <c r="P1439" s="13" t="s">
        <v>3807</v>
      </c>
      <c r="Q1439" s="11" t="s">
        <v>24</v>
      </c>
      <c r="R1439" s="11" t="s">
        <v>89</v>
      </c>
    </row>
    <row r="1440" spans="1:18" ht="24" x14ac:dyDescent="0.15">
      <c r="A1440" s="11">
        <v>1439</v>
      </c>
      <c r="B1440" s="2" t="s">
        <v>3690</v>
      </c>
      <c r="C1440" s="3" t="s">
        <v>3808</v>
      </c>
      <c r="D1440" s="7">
        <f>VLOOKUP(C1440,[1]圆通全网结算明细!$A:$B,2,0)</f>
        <v>5203764015</v>
      </c>
      <c r="E1440" s="4">
        <v>101</v>
      </c>
      <c r="F1440" s="5" t="s">
        <v>153</v>
      </c>
      <c r="G1440" s="5" t="s">
        <v>3809</v>
      </c>
      <c r="H1440" s="12" t="s">
        <v>110</v>
      </c>
      <c r="I1440" s="12">
        <f t="shared" si="45"/>
        <v>2</v>
      </c>
      <c r="J1440" s="12">
        <v>5</v>
      </c>
      <c r="K1440" s="12">
        <v>2</v>
      </c>
      <c r="L1440" s="12">
        <f t="shared" si="44"/>
        <v>7</v>
      </c>
      <c r="M1440" s="2">
        <v>42983</v>
      </c>
      <c r="N1440" s="16" t="s">
        <v>21</v>
      </c>
      <c r="O1440" s="13" t="s">
        <v>111</v>
      </c>
      <c r="P1440" s="13" t="s">
        <v>112</v>
      </c>
      <c r="Q1440" s="11" t="s">
        <v>24</v>
      </c>
      <c r="R1440" s="11" t="s">
        <v>89</v>
      </c>
    </row>
    <row r="1441" spans="1:18" ht="24" x14ac:dyDescent="0.15">
      <c r="A1441" s="11">
        <v>1440</v>
      </c>
      <c r="B1441" s="2" t="s">
        <v>3690</v>
      </c>
      <c r="C1441" s="3" t="s">
        <v>3810</v>
      </c>
      <c r="D1441" s="7">
        <f>VLOOKUP(C1441,[1]圆通全网结算明细!$A:$B,2,0)</f>
        <v>5203692377</v>
      </c>
      <c r="E1441" s="4">
        <v>101</v>
      </c>
      <c r="F1441" s="5" t="s">
        <v>153</v>
      </c>
      <c r="G1441" s="5" t="s">
        <v>3811</v>
      </c>
      <c r="H1441" s="12" t="s">
        <v>35</v>
      </c>
      <c r="I1441" s="12">
        <f t="shared" si="45"/>
        <v>1</v>
      </c>
      <c r="J1441" s="12">
        <v>5</v>
      </c>
      <c r="K1441" s="12">
        <v>2</v>
      </c>
      <c r="L1441" s="12">
        <f t="shared" si="44"/>
        <v>5</v>
      </c>
      <c r="M1441" s="2">
        <v>42983</v>
      </c>
      <c r="N1441" s="16" t="s">
        <v>21</v>
      </c>
      <c r="O1441" s="13" t="s">
        <v>1343</v>
      </c>
      <c r="P1441" s="13" t="s">
        <v>1344</v>
      </c>
      <c r="Q1441" s="11" t="s">
        <v>24</v>
      </c>
      <c r="R1441" s="11" t="s">
        <v>327</v>
      </c>
    </row>
    <row r="1442" spans="1:18" ht="36" x14ac:dyDescent="0.15">
      <c r="A1442" s="11">
        <v>1441</v>
      </c>
      <c r="B1442" s="2" t="s">
        <v>3690</v>
      </c>
      <c r="C1442" s="3" t="s">
        <v>3812</v>
      </c>
      <c r="D1442" s="7">
        <f>VLOOKUP(C1442,[1]圆通全网结算明细!$A:$B,2,0)</f>
        <v>5203717536</v>
      </c>
      <c r="E1442" s="4">
        <v>101</v>
      </c>
      <c r="F1442" s="5" t="s">
        <v>153</v>
      </c>
      <c r="G1442" s="5" t="s">
        <v>3813</v>
      </c>
      <c r="H1442" s="12" t="s">
        <v>624</v>
      </c>
      <c r="I1442" s="12">
        <f t="shared" si="45"/>
        <v>1</v>
      </c>
      <c r="J1442" s="12">
        <v>5</v>
      </c>
      <c r="K1442" s="12">
        <v>2</v>
      </c>
      <c r="L1442" s="12">
        <f t="shared" si="44"/>
        <v>5</v>
      </c>
      <c r="M1442" s="2">
        <v>42983</v>
      </c>
      <c r="N1442" s="16" t="s">
        <v>21</v>
      </c>
      <c r="O1442" s="13" t="s">
        <v>1551</v>
      </c>
      <c r="P1442" s="13" t="s">
        <v>1552</v>
      </c>
      <c r="Q1442" s="11" t="s">
        <v>24</v>
      </c>
      <c r="R1442" s="11" t="s">
        <v>89</v>
      </c>
    </row>
    <row r="1443" spans="1:18" ht="24" x14ac:dyDescent="0.15">
      <c r="A1443" s="11">
        <v>1442</v>
      </c>
      <c r="B1443" s="2" t="s">
        <v>3690</v>
      </c>
      <c r="C1443" s="3" t="s">
        <v>3814</v>
      </c>
      <c r="D1443" s="7">
        <f>VLOOKUP(C1443,[1]圆通全网结算明细!$A:$B,2,0)</f>
        <v>5203776685</v>
      </c>
      <c r="E1443" s="4">
        <v>101</v>
      </c>
      <c r="F1443" s="5" t="s">
        <v>153</v>
      </c>
      <c r="G1443" s="5" t="s">
        <v>3815</v>
      </c>
      <c r="H1443" s="12" t="s">
        <v>641</v>
      </c>
      <c r="I1443" s="12">
        <f t="shared" si="45"/>
        <v>1</v>
      </c>
      <c r="J1443" s="12">
        <v>5</v>
      </c>
      <c r="K1443" s="12">
        <v>2</v>
      </c>
      <c r="L1443" s="12">
        <f t="shared" si="44"/>
        <v>5</v>
      </c>
      <c r="M1443" s="2">
        <v>42983</v>
      </c>
      <c r="N1443" s="16" t="s">
        <v>21</v>
      </c>
      <c r="O1443" s="13" t="s">
        <v>2847</v>
      </c>
      <c r="P1443" s="13" t="s">
        <v>2848</v>
      </c>
      <c r="Q1443" s="11" t="s">
        <v>24</v>
      </c>
      <c r="R1443" s="11" t="s">
        <v>25</v>
      </c>
    </row>
    <row r="1444" spans="1:18" ht="24" x14ac:dyDescent="0.15">
      <c r="A1444" s="11">
        <v>1443</v>
      </c>
      <c r="B1444" s="2" t="s">
        <v>3690</v>
      </c>
      <c r="C1444" s="3" t="s">
        <v>3816</v>
      </c>
      <c r="D1444" s="7">
        <f>VLOOKUP(C1444,[1]圆通全网结算明细!$A:$B,2,0)</f>
        <v>5203715905</v>
      </c>
      <c r="E1444" s="4">
        <v>101</v>
      </c>
      <c r="F1444" s="5" t="s">
        <v>153</v>
      </c>
      <c r="G1444" s="5" t="s">
        <v>3817</v>
      </c>
      <c r="H1444" s="12" t="s">
        <v>782</v>
      </c>
      <c r="I1444" s="12">
        <f t="shared" si="45"/>
        <v>1</v>
      </c>
      <c r="J1444" s="12">
        <v>5</v>
      </c>
      <c r="K1444" s="12">
        <v>2</v>
      </c>
      <c r="L1444" s="12">
        <f t="shared" si="44"/>
        <v>5</v>
      </c>
      <c r="M1444" s="2">
        <v>42983</v>
      </c>
      <c r="N1444" s="16" t="s">
        <v>21</v>
      </c>
      <c r="O1444" s="13" t="s">
        <v>3011</v>
      </c>
      <c r="P1444" s="13" t="s">
        <v>3012</v>
      </c>
      <c r="Q1444" s="11" t="s">
        <v>24</v>
      </c>
      <c r="R1444" s="11" t="s">
        <v>89</v>
      </c>
    </row>
    <row r="1445" spans="1:18" ht="24" x14ac:dyDescent="0.15">
      <c r="A1445" s="11">
        <v>1444</v>
      </c>
      <c r="B1445" s="2" t="s">
        <v>3690</v>
      </c>
      <c r="C1445" s="3" t="s">
        <v>3818</v>
      </c>
      <c r="D1445" s="7">
        <f>VLOOKUP(C1445,[1]圆通全网结算明细!$A:$B,2,0)</f>
        <v>5203789681</v>
      </c>
      <c r="E1445" s="4">
        <v>101</v>
      </c>
      <c r="F1445" s="5" t="s">
        <v>153</v>
      </c>
      <c r="G1445" s="5" t="s">
        <v>3819</v>
      </c>
      <c r="H1445" s="12" t="s">
        <v>500</v>
      </c>
      <c r="I1445" s="12">
        <f t="shared" si="45"/>
        <v>1</v>
      </c>
      <c r="J1445" s="12">
        <v>5</v>
      </c>
      <c r="K1445" s="12">
        <v>2</v>
      </c>
      <c r="L1445" s="12">
        <f t="shared" si="44"/>
        <v>5</v>
      </c>
      <c r="M1445" s="2">
        <v>42983</v>
      </c>
      <c r="N1445" s="19" t="s">
        <v>7144</v>
      </c>
      <c r="O1445" s="13" t="s">
        <v>132</v>
      </c>
      <c r="P1445" s="13" t="s">
        <v>133</v>
      </c>
      <c r="Q1445" s="11" t="s">
        <v>24</v>
      </c>
      <c r="R1445" s="11" t="s">
        <v>25</v>
      </c>
    </row>
    <row r="1446" spans="1:18" ht="24" x14ac:dyDescent="0.15">
      <c r="A1446" s="11">
        <v>1445</v>
      </c>
      <c r="B1446" s="2" t="s">
        <v>3690</v>
      </c>
      <c r="C1446" s="3" t="s">
        <v>3820</v>
      </c>
      <c r="D1446" s="7">
        <f>VLOOKUP(C1446,[1]圆通全网结算明细!$A:$B,2,0)</f>
        <v>5203801096</v>
      </c>
      <c r="E1446" s="4">
        <v>101</v>
      </c>
      <c r="F1446" s="5" t="s">
        <v>153</v>
      </c>
      <c r="G1446" s="5" t="s">
        <v>3821</v>
      </c>
      <c r="H1446" s="12" t="s">
        <v>1371</v>
      </c>
      <c r="I1446" s="12">
        <f t="shared" si="45"/>
        <v>3</v>
      </c>
      <c r="J1446" s="12">
        <v>5</v>
      </c>
      <c r="K1446" s="12">
        <v>2</v>
      </c>
      <c r="L1446" s="12">
        <f t="shared" si="44"/>
        <v>9</v>
      </c>
      <c r="M1446" s="2">
        <v>42983</v>
      </c>
      <c r="N1446" s="16" t="s">
        <v>21</v>
      </c>
      <c r="O1446" s="13" t="s">
        <v>1435</v>
      </c>
      <c r="P1446" s="13" t="s">
        <v>1436</v>
      </c>
      <c r="Q1446" s="11" t="s">
        <v>24</v>
      </c>
      <c r="R1446" s="11" t="s">
        <v>89</v>
      </c>
    </row>
    <row r="1447" spans="1:18" ht="24" x14ac:dyDescent="0.15">
      <c r="A1447" s="11">
        <v>1446</v>
      </c>
      <c r="B1447" s="2" t="s">
        <v>3690</v>
      </c>
      <c r="C1447" s="3" t="s">
        <v>3822</v>
      </c>
      <c r="D1447" s="7">
        <f>VLOOKUP(C1447,[1]圆通全网结算明细!$A:$B,2,0)</f>
        <v>5203748762</v>
      </c>
      <c r="E1447" s="4">
        <v>101</v>
      </c>
      <c r="F1447" s="5" t="s">
        <v>153</v>
      </c>
      <c r="G1447" s="5" t="s">
        <v>3823</v>
      </c>
      <c r="H1447" s="12" t="s">
        <v>1371</v>
      </c>
      <c r="I1447" s="12">
        <f t="shared" si="45"/>
        <v>3</v>
      </c>
      <c r="J1447" s="12">
        <v>5</v>
      </c>
      <c r="K1447" s="12">
        <v>2</v>
      </c>
      <c r="L1447" s="12">
        <f t="shared" si="44"/>
        <v>9</v>
      </c>
      <c r="M1447" s="2">
        <v>42983</v>
      </c>
      <c r="N1447" s="16" t="s">
        <v>21</v>
      </c>
      <c r="O1447" s="13" t="s">
        <v>1435</v>
      </c>
      <c r="P1447" s="13" t="s">
        <v>1436</v>
      </c>
      <c r="Q1447" s="11" t="s">
        <v>24</v>
      </c>
      <c r="R1447" s="11" t="s">
        <v>89</v>
      </c>
    </row>
    <row r="1448" spans="1:18" ht="36" x14ac:dyDescent="0.15">
      <c r="A1448" s="11">
        <v>1447</v>
      </c>
      <c r="B1448" s="2" t="s">
        <v>3690</v>
      </c>
      <c r="C1448" s="3" t="s">
        <v>3824</v>
      </c>
      <c r="D1448" s="7">
        <f>VLOOKUP(C1448,[1]圆通全网结算明细!$A:$B,2,0)</f>
        <v>5203796988</v>
      </c>
      <c r="E1448" s="4">
        <v>101</v>
      </c>
      <c r="F1448" s="5" t="s">
        <v>153</v>
      </c>
      <c r="G1448" s="5" t="s">
        <v>3825</v>
      </c>
      <c r="H1448" s="12" t="s">
        <v>3826</v>
      </c>
      <c r="I1448" s="12">
        <f t="shared" si="45"/>
        <v>3</v>
      </c>
      <c r="J1448" s="12">
        <v>5</v>
      </c>
      <c r="K1448" s="12">
        <v>2</v>
      </c>
      <c r="L1448" s="12">
        <f t="shared" si="44"/>
        <v>9</v>
      </c>
      <c r="M1448" s="2">
        <v>42983</v>
      </c>
      <c r="N1448" s="16" t="s">
        <v>21</v>
      </c>
      <c r="O1448" s="13" t="s">
        <v>1435</v>
      </c>
      <c r="P1448" s="13" t="s">
        <v>1436</v>
      </c>
      <c r="Q1448" s="11" t="s">
        <v>24</v>
      </c>
      <c r="R1448" s="11" t="s">
        <v>25</v>
      </c>
    </row>
    <row r="1449" spans="1:18" ht="24" x14ac:dyDescent="0.15">
      <c r="A1449" s="11">
        <v>1448</v>
      </c>
      <c r="B1449" s="2" t="s">
        <v>3690</v>
      </c>
      <c r="C1449" s="3" t="s">
        <v>3827</v>
      </c>
      <c r="D1449" s="7">
        <f>VLOOKUP(C1449,[1]圆通全网结算明细!$A:$B,2,0)</f>
        <v>5203705936</v>
      </c>
      <c r="E1449" s="4">
        <v>101</v>
      </c>
      <c r="F1449" s="5" t="s">
        <v>153</v>
      </c>
      <c r="G1449" s="5" t="s">
        <v>3828</v>
      </c>
      <c r="H1449" s="12" t="s">
        <v>45</v>
      </c>
      <c r="I1449" s="12">
        <f t="shared" si="45"/>
        <v>2</v>
      </c>
      <c r="J1449" s="12">
        <v>5</v>
      </c>
      <c r="K1449" s="12">
        <v>2</v>
      </c>
      <c r="L1449" s="12">
        <f t="shared" si="44"/>
        <v>7</v>
      </c>
      <c r="M1449" s="2">
        <v>42983</v>
      </c>
      <c r="N1449" s="16" t="s">
        <v>21</v>
      </c>
      <c r="O1449" s="13" t="s">
        <v>501</v>
      </c>
      <c r="P1449" s="13" t="s">
        <v>502</v>
      </c>
      <c r="Q1449" s="11" t="s">
        <v>24</v>
      </c>
      <c r="R1449" s="11" t="s">
        <v>25</v>
      </c>
    </row>
    <row r="1450" spans="1:18" ht="24" x14ac:dyDescent="0.15">
      <c r="A1450" s="11">
        <v>1449</v>
      </c>
      <c r="B1450" s="2" t="s">
        <v>3690</v>
      </c>
      <c r="C1450" s="3" t="s">
        <v>3829</v>
      </c>
      <c r="D1450" s="7">
        <f>VLOOKUP(C1450,[1]圆通全网结算明细!$A:$B,2,0)</f>
        <v>5203747737</v>
      </c>
      <c r="E1450" s="4">
        <v>101</v>
      </c>
      <c r="F1450" s="5" t="s">
        <v>153</v>
      </c>
      <c r="G1450" s="5" t="s">
        <v>3830</v>
      </c>
      <c r="H1450" s="12" t="s">
        <v>1371</v>
      </c>
      <c r="I1450" s="12">
        <f t="shared" si="45"/>
        <v>3</v>
      </c>
      <c r="J1450" s="12">
        <v>5</v>
      </c>
      <c r="K1450" s="12">
        <v>2</v>
      </c>
      <c r="L1450" s="12">
        <f t="shared" si="44"/>
        <v>9</v>
      </c>
      <c r="M1450" s="2">
        <v>42983</v>
      </c>
      <c r="N1450" s="16" t="s">
        <v>21</v>
      </c>
      <c r="O1450" s="13" t="s">
        <v>1435</v>
      </c>
      <c r="P1450" s="13" t="s">
        <v>1436</v>
      </c>
      <c r="Q1450" s="11" t="s">
        <v>24</v>
      </c>
      <c r="R1450" s="11" t="s">
        <v>89</v>
      </c>
    </row>
    <row r="1451" spans="1:18" ht="24" x14ac:dyDescent="0.15">
      <c r="A1451" s="11">
        <v>1450</v>
      </c>
      <c r="B1451" s="2" t="s">
        <v>3690</v>
      </c>
      <c r="C1451" s="3" t="s">
        <v>3831</v>
      </c>
      <c r="D1451" s="7">
        <f>VLOOKUP(C1451,[1]圆通全网结算明细!$A:$B,2,0)</f>
        <v>5203763965</v>
      </c>
      <c r="E1451" s="4">
        <v>101</v>
      </c>
      <c r="F1451" s="5" t="s">
        <v>153</v>
      </c>
      <c r="G1451" s="5" t="s">
        <v>3832</v>
      </c>
      <c r="H1451" s="12" t="s">
        <v>1181</v>
      </c>
      <c r="I1451" s="12">
        <f t="shared" si="45"/>
        <v>4</v>
      </c>
      <c r="J1451" s="12">
        <v>5</v>
      </c>
      <c r="K1451" s="12">
        <v>2</v>
      </c>
      <c r="L1451" s="12">
        <f t="shared" si="44"/>
        <v>11</v>
      </c>
      <c r="M1451" s="2">
        <v>42983</v>
      </c>
      <c r="N1451" s="16" t="s">
        <v>21</v>
      </c>
      <c r="O1451" s="13" t="s">
        <v>1182</v>
      </c>
      <c r="P1451" s="13" t="s">
        <v>1183</v>
      </c>
      <c r="Q1451" s="11" t="s">
        <v>24</v>
      </c>
      <c r="R1451" s="11" t="s">
        <v>89</v>
      </c>
    </row>
    <row r="1452" spans="1:18" ht="24" x14ac:dyDescent="0.15">
      <c r="A1452" s="11">
        <v>1451</v>
      </c>
      <c r="B1452" s="2" t="s">
        <v>3690</v>
      </c>
      <c r="C1452" s="3" t="s">
        <v>3833</v>
      </c>
      <c r="D1452" s="7">
        <f>VLOOKUP(C1452,[1]圆通全网结算明细!$A:$B,2,0)</f>
        <v>5203694773</v>
      </c>
      <c r="E1452" s="4">
        <v>101</v>
      </c>
      <c r="F1452" s="5" t="s">
        <v>153</v>
      </c>
      <c r="G1452" s="5" t="s">
        <v>3834</v>
      </c>
      <c r="H1452" s="12" t="s">
        <v>2498</v>
      </c>
      <c r="I1452" s="12">
        <f t="shared" si="45"/>
        <v>3</v>
      </c>
      <c r="J1452" s="12">
        <v>5</v>
      </c>
      <c r="K1452" s="12">
        <v>2</v>
      </c>
      <c r="L1452" s="12">
        <f t="shared" si="44"/>
        <v>9</v>
      </c>
      <c r="M1452" s="2">
        <v>42983</v>
      </c>
      <c r="N1452" s="16" t="s">
        <v>21</v>
      </c>
      <c r="O1452" s="13" t="s">
        <v>1435</v>
      </c>
      <c r="P1452" s="13" t="s">
        <v>1436</v>
      </c>
      <c r="Q1452" s="11" t="s">
        <v>24</v>
      </c>
      <c r="R1452" s="11" t="s">
        <v>89</v>
      </c>
    </row>
    <row r="1453" spans="1:18" ht="24" x14ac:dyDescent="0.15">
      <c r="A1453" s="11">
        <v>1452</v>
      </c>
      <c r="B1453" s="2" t="s">
        <v>3690</v>
      </c>
      <c r="C1453" s="3" t="s">
        <v>3835</v>
      </c>
      <c r="D1453" s="7">
        <f>VLOOKUP(C1453,[1]圆通全网结算明细!$A:$B,2,0)</f>
        <v>5203720296</v>
      </c>
      <c r="E1453" s="4">
        <v>101</v>
      </c>
      <c r="F1453" s="5" t="s">
        <v>153</v>
      </c>
      <c r="G1453" s="5" t="s">
        <v>3836</v>
      </c>
      <c r="H1453" s="12" t="s">
        <v>110</v>
      </c>
      <c r="I1453" s="12">
        <f t="shared" si="45"/>
        <v>2</v>
      </c>
      <c r="J1453" s="12">
        <v>5</v>
      </c>
      <c r="K1453" s="12">
        <v>2</v>
      </c>
      <c r="L1453" s="12">
        <f t="shared" si="44"/>
        <v>7</v>
      </c>
      <c r="M1453" s="2">
        <v>42983</v>
      </c>
      <c r="N1453" s="16" t="s">
        <v>21</v>
      </c>
      <c r="O1453" s="13" t="s">
        <v>111</v>
      </c>
      <c r="P1453" s="13" t="s">
        <v>112</v>
      </c>
      <c r="Q1453" s="11" t="s">
        <v>24</v>
      </c>
      <c r="R1453" s="11" t="s">
        <v>89</v>
      </c>
    </row>
    <row r="1454" spans="1:18" ht="24" x14ac:dyDescent="0.15">
      <c r="A1454" s="11">
        <v>1453</v>
      </c>
      <c r="B1454" s="2" t="s">
        <v>3690</v>
      </c>
      <c r="C1454" s="3" t="s">
        <v>3837</v>
      </c>
      <c r="D1454" s="7">
        <f>VLOOKUP(C1454,[1]圆通全网结算明细!$A:$B,2,0)</f>
        <v>5203743517</v>
      </c>
      <c r="E1454" s="4">
        <v>101</v>
      </c>
      <c r="F1454" s="5" t="s">
        <v>153</v>
      </c>
      <c r="G1454" s="5" t="s">
        <v>3838</v>
      </c>
      <c r="H1454" s="12" t="s">
        <v>333</v>
      </c>
      <c r="I1454" s="12">
        <f t="shared" si="45"/>
        <v>1</v>
      </c>
      <c r="J1454" s="12">
        <v>5</v>
      </c>
      <c r="K1454" s="12">
        <v>2</v>
      </c>
      <c r="L1454" s="12">
        <f t="shared" si="44"/>
        <v>5</v>
      </c>
      <c r="M1454" s="2">
        <v>42983</v>
      </c>
      <c r="N1454" s="16" t="s">
        <v>21</v>
      </c>
      <c r="O1454" s="13" t="s">
        <v>3839</v>
      </c>
      <c r="P1454" s="13" t="s">
        <v>3840</v>
      </c>
      <c r="Q1454" s="11" t="s">
        <v>24</v>
      </c>
      <c r="R1454" s="11" t="s">
        <v>25</v>
      </c>
    </row>
    <row r="1455" spans="1:18" ht="24" x14ac:dyDescent="0.15">
      <c r="A1455" s="11">
        <v>1454</v>
      </c>
      <c r="B1455" s="2" t="s">
        <v>3690</v>
      </c>
      <c r="C1455" s="3" t="s">
        <v>3841</v>
      </c>
      <c r="D1455" s="7">
        <f>VLOOKUP(C1455,[1]圆通全网结算明细!$A:$B,2,0)</f>
        <v>5203806892</v>
      </c>
      <c r="E1455" s="4">
        <v>101</v>
      </c>
      <c r="F1455" s="5" t="s">
        <v>153</v>
      </c>
      <c r="G1455" s="5" t="s">
        <v>3842</v>
      </c>
      <c r="H1455" s="12" t="s">
        <v>1434</v>
      </c>
      <c r="I1455" s="12">
        <f t="shared" si="45"/>
        <v>3</v>
      </c>
      <c r="J1455" s="12">
        <v>5</v>
      </c>
      <c r="K1455" s="12">
        <v>2</v>
      </c>
      <c r="L1455" s="12">
        <f t="shared" si="44"/>
        <v>9</v>
      </c>
      <c r="M1455" s="2">
        <v>42983</v>
      </c>
      <c r="N1455" s="16" t="s">
        <v>21</v>
      </c>
      <c r="O1455" s="13" t="s">
        <v>1435</v>
      </c>
      <c r="P1455" s="13" t="s">
        <v>1436</v>
      </c>
      <c r="Q1455" s="11" t="s">
        <v>24</v>
      </c>
      <c r="R1455" s="11" t="s">
        <v>89</v>
      </c>
    </row>
    <row r="1456" spans="1:18" ht="24" x14ac:dyDescent="0.15">
      <c r="A1456" s="11">
        <v>1455</v>
      </c>
      <c r="B1456" s="2" t="s">
        <v>3690</v>
      </c>
      <c r="C1456" s="3" t="s">
        <v>3843</v>
      </c>
      <c r="D1456" s="7">
        <f>VLOOKUP(C1456,[1]圆通全网结算明细!$A:$B,2,0)</f>
        <v>5203798158</v>
      </c>
      <c r="E1456" s="4">
        <v>101</v>
      </c>
      <c r="F1456" s="5" t="s">
        <v>153</v>
      </c>
      <c r="G1456" s="5" t="s">
        <v>3844</v>
      </c>
      <c r="H1456" s="12" t="s">
        <v>2078</v>
      </c>
      <c r="I1456" s="12">
        <f t="shared" si="45"/>
        <v>1</v>
      </c>
      <c r="J1456" s="12">
        <v>5</v>
      </c>
      <c r="K1456" s="12">
        <v>2</v>
      </c>
      <c r="L1456" s="12">
        <f t="shared" si="44"/>
        <v>5</v>
      </c>
      <c r="M1456" s="2">
        <v>42983</v>
      </c>
      <c r="N1456" s="19" t="s">
        <v>7144</v>
      </c>
      <c r="O1456" s="13" t="s">
        <v>3845</v>
      </c>
      <c r="P1456" s="13" t="s">
        <v>3846</v>
      </c>
      <c r="Q1456" s="11" t="s">
        <v>24</v>
      </c>
      <c r="R1456" s="11" t="s">
        <v>89</v>
      </c>
    </row>
    <row r="1457" spans="1:18" ht="24" x14ac:dyDescent="0.15">
      <c r="A1457" s="11">
        <v>1456</v>
      </c>
      <c r="B1457" s="2" t="s">
        <v>3690</v>
      </c>
      <c r="C1457" s="3" t="s">
        <v>3847</v>
      </c>
      <c r="D1457" s="7">
        <f>VLOOKUP(C1457,[1]圆通全网结算明细!$A:$B,2,0)</f>
        <v>5203694623</v>
      </c>
      <c r="E1457" s="4">
        <v>101</v>
      </c>
      <c r="F1457" s="5" t="s">
        <v>255</v>
      </c>
      <c r="G1457" s="5" t="s">
        <v>3848</v>
      </c>
      <c r="H1457" s="12" t="s">
        <v>2675</v>
      </c>
      <c r="I1457" s="12">
        <f t="shared" si="45"/>
        <v>3</v>
      </c>
      <c r="J1457" s="12">
        <v>5</v>
      </c>
      <c r="K1457" s="12">
        <v>2</v>
      </c>
      <c r="L1457" s="12">
        <f t="shared" si="44"/>
        <v>9</v>
      </c>
      <c r="M1457" s="2">
        <v>42983</v>
      </c>
      <c r="N1457" s="16" t="s">
        <v>21</v>
      </c>
      <c r="O1457" s="13" t="s">
        <v>1435</v>
      </c>
      <c r="P1457" s="13" t="s">
        <v>1436</v>
      </c>
      <c r="Q1457" s="11" t="s">
        <v>24</v>
      </c>
      <c r="R1457" s="11" t="s">
        <v>25</v>
      </c>
    </row>
    <row r="1458" spans="1:18" ht="24" x14ac:dyDescent="0.15">
      <c r="A1458" s="11">
        <v>1457</v>
      </c>
      <c r="B1458" s="2" t="s">
        <v>3690</v>
      </c>
      <c r="C1458" s="3" t="s">
        <v>3849</v>
      </c>
      <c r="D1458" s="7">
        <f>VLOOKUP(C1458,[1]圆通全网结算明细!$A:$B,2,0)</f>
        <v>5203802048</v>
      </c>
      <c r="E1458" s="4">
        <v>101</v>
      </c>
      <c r="F1458" s="5" t="s">
        <v>255</v>
      </c>
      <c r="G1458" s="5" t="s">
        <v>3850</v>
      </c>
      <c r="H1458" s="12" t="s">
        <v>3851</v>
      </c>
      <c r="I1458" s="12">
        <f t="shared" si="45"/>
        <v>3</v>
      </c>
      <c r="J1458" s="12">
        <v>5</v>
      </c>
      <c r="K1458" s="12">
        <v>2</v>
      </c>
      <c r="L1458" s="12">
        <f t="shared" si="44"/>
        <v>9</v>
      </c>
      <c r="M1458" s="2">
        <v>42983</v>
      </c>
      <c r="N1458" s="16" t="s">
        <v>21</v>
      </c>
      <c r="O1458" s="13" t="s">
        <v>1435</v>
      </c>
      <c r="P1458" s="13" t="s">
        <v>1436</v>
      </c>
      <c r="Q1458" s="11" t="s">
        <v>24</v>
      </c>
      <c r="R1458" s="11" t="s">
        <v>25</v>
      </c>
    </row>
    <row r="1459" spans="1:18" ht="24" x14ac:dyDescent="0.15">
      <c r="A1459" s="11">
        <v>1458</v>
      </c>
      <c r="B1459" s="2" t="s">
        <v>3690</v>
      </c>
      <c r="C1459" s="3" t="s">
        <v>3852</v>
      </c>
      <c r="D1459" s="7">
        <f>VLOOKUP(C1459,[1]圆通全网结算明细!$A:$B,2,0)</f>
        <v>5203754755</v>
      </c>
      <c r="E1459" s="4">
        <v>101</v>
      </c>
      <c r="F1459" s="5" t="s">
        <v>255</v>
      </c>
      <c r="G1459" s="5" t="s">
        <v>3853</v>
      </c>
      <c r="H1459" s="12" t="s">
        <v>1714</v>
      </c>
      <c r="I1459" s="12">
        <f t="shared" si="45"/>
        <v>3</v>
      </c>
      <c r="J1459" s="12">
        <v>5</v>
      </c>
      <c r="K1459" s="12">
        <v>2</v>
      </c>
      <c r="L1459" s="12">
        <f t="shared" si="44"/>
        <v>9</v>
      </c>
      <c r="M1459" s="2">
        <v>42983</v>
      </c>
      <c r="N1459" s="16" t="s">
        <v>21</v>
      </c>
      <c r="O1459" s="13" t="s">
        <v>351</v>
      </c>
      <c r="P1459" s="13" t="s">
        <v>352</v>
      </c>
      <c r="Q1459" s="11" t="s">
        <v>24</v>
      </c>
      <c r="R1459" s="11" t="s">
        <v>25</v>
      </c>
    </row>
    <row r="1460" spans="1:18" ht="24" x14ac:dyDescent="0.15">
      <c r="A1460" s="11">
        <v>1459</v>
      </c>
      <c r="B1460" s="2" t="s">
        <v>3690</v>
      </c>
      <c r="C1460" s="3" t="s">
        <v>3854</v>
      </c>
      <c r="D1460" s="7">
        <f>VLOOKUP(C1460,[1]圆通全网结算明细!$A:$B,2,0)</f>
        <v>5203777708</v>
      </c>
      <c r="E1460" s="4">
        <v>101</v>
      </c>
      <c r="F1460" s="5" t="s">
        <v>262</v>
      </c>
      <c r="G1460" s="5" t="s">
        <v>3855</v>
      </c>
      <c r="H1460" s="12" t="s">
        <v>269</v>
      </c>
      <c r="I1460" s="12">
        <f t="shared" si="45"/>
        <v>3</v>
      </c>
      <c r="J1460" s="12">
        <v>5</v>
      </c>
      <c r="K1460" s="12">
        <v>2</v>
      </c>
      <c r="L1460" s="12">
        <f t="shared" si="44"/>
        <v>9</v>
      </c>
      <c r="M1460" s="2">
        <v>42983</v>
      </c>
      <c r="N1460" s="16" t="s">
        <v>21</v>
      </c>
      <c r="O1460" s="13" t="s">
        <v>3759</v>
      </c>
      <c r="P1460" s="13" t="s">
        <v>3760</v>
      </c>
      <c r="Q1460" s="11" t="s">
        <v>24</v>
      </c>
      <c r="R1460" s="11" t="s">
        <v>25</v>
      </c>
    </row>
    <row r="1461" spans="1:18" ht="36" x14ac:dyDescent="0.15">
      <c r="A1461" s="11">
        <v>1460</v>
      </c>
      <c r="B1461" s="2" t="s">
        <v>3690</v>
      </c>
      <c r="C1461" s="3" t="s">
        <v>3856</v>
      </c>
      <c r="D1461" s="7">
        <f>VLOOKUP(C1461,[1]圆通全网结算明细!$A:$B,2,0)</f>
        <v>5203713199</v>
      </c>
      <c r="E1461" s="4">
        <v>101</v>
      </c>
      <c r="F1461" s="5" t="s">
        <v>262</v>
      </c>
      <c r="G1461" s="5" t="s">
        <v>3857</v>
      </c>
      <c r="H1461" s="12" t="s">
        <v>110</v>
      </c>
      <c r="I1461" s="12">
        <f t="shared" si="45"/>
        <v>2</v>
      </c>
      <c r="J1461" s="12">
        <v>5</v>
      </c>
      <c r="K1461" s="12">
        <v>2</v>
      </c>
      <c r="L1461" s="12">
        <f t="shared" si="44"/>
        <v>7</v>
      </c>
      <c r="M1461" s="2">
        <v>42983</v>
      </c>
      <c r="N1461" s="16" t="s">
        <v>21</v>
      </c>
      <c r="O1461" s="13" t="s">
        <v>111</v>
      </c>
      <c r="P1461" s="13" t="s">
        <v>112</v>
      </c>
      <c r="Q1461" s="11" t="s">
        <v>24</v>
      </c>
      <c r="R1461" s="11" t="s">
        <v>25</v>
      </c>
    </row>
    <row r="1462" spans="1:18" ht="24" x14ac:dyDescent="0.15">
      <c r="A1462" s="11">
        <v>1461</v>
      </c>
      <c r="B1462" s="2" t="s">
        <v>3690</v>
      </c>
      <c r="C1462" s="3" t="s">
        <v>3858</v>
      </c>
      <c r="D1462" s="7">
        <f>VLOOKUP(C1462,[1]圆通全网结算明细!$A:$B,2,0)</f>
        <v>5203714268</v>
      </c>
      <c r="E1462" s="4">
        <v>101</v>
      </c>
      <c r="F1462" s="5" t="s">
        <v>262</v>
      </c>
      <c r="G1462" s="5" t="s">
        <v>3859</v>
      </c>
      <c r="H1462" s="12" t="s">
        <v>1434</v>
      </c>
      <c r="I1462" s="12">
        <f t="shared" si="45"/>
        <v>3</v>
      </c>
      <c r="J1462" s="12">
        <v>5</v>
      </c>
      <c r="K1462" s="12">
        <v>2</v>
      </c>
      <c r="L1462" s="12">
        <f t="shared" si="44"/>
        <v>9</v>
      </c>
      <c r="M1462" s="2">
        <v>42983</v>
      </c>
      <c r="N1462" s="16" t="s">
        <v>21</v>
      </c>
      <c r="O1462" s="13" t="s">
        <v>177</v>
      </c>
      <c r="P1462" s="13" t="s">
        <v>178</v>
      </c>
      <c r="Q1462" s="11" t="s">
        <v>24</v>
      </c>
      <c r="R1462" s="11" t="s">
        <v>25</v>
      </c>
    </row>
    <row r="1463" spans="1:18" ht="24" x14ac:dyDescent="0.15">
      <c r="A1463" s="11">
        <v>1462</v>
      </c>
      <c r="B1463" s="2" t="s">
        <v>3690</v>
      </c>
      <c r="C1463" s="3" t="s">
        <v>3860</v>
      </c>
      <c r="D1463" s="7">
        <f>VLOOKUP(C1463,[1]圆通全网结算明细!$A:$B,2,0)</f>
        <v>5203720120</v>
      </c>
      <c r="E1463" s="4">
        <v>101</v>
      </c>
      <c r="F1463" s="5" t="s">
        <v>262</v>
      </c>
      <c r="G1463" s="5" t="s">
        <v>3059</v>
      </c>
      <c r="H1463" s="12" t="s">
        <v>1509</v>
      </c>
      <c r="I1463" s="12">
        <f t="shared" si="45"/>
        <v>1</v>
      </c>
      <c r="J1463" s="12">
        <v>5</v>
      </c>
      <c r="K1463" s="12">
        <v>2</v>
      </c>
      <c r="L1463" s="12">
        <f t="shared" si="44"/>
        <v>5</v>
      </c>
      <c r="M1463" s="2">
        <v>42983</v>
      </c>
      <c r="N1463" s="19" t="s">
        <v>7144</v>
      </c>
      <c r="O1463" s="13" t="s">
        <v>1365</v>
      </c>
      <c r="P1463" s="13" t="s">
        <v>1366</v>
      </c>
      <c r="Q1463" s="11" t="s">
        <v>24</v>
      </c>
      <c r="R1463" s="11" t="s">
        <v>134</v>
      </c>
    </row>
    <row r="1464" spans="1:18" ht="36" x14ac:dyDescent="0.15">
      <c r="A1464" s="11">
        <v>1463</v>
      </c>
      <c r="B1464" s="2" t="s">
        <v>3690</v>
      </c>
      <c r="C1464" s="3" t="s">
        <v>3861</v>
      </c>
      <c r="D1464" s="7">
        <f>VLOOKUP(C1464,[1]圆通全网结算明细!$A:$B,2,0)</f>
        <v>5203753543</v>
      </c>
      <c r="E1464" s="4">
        <v>101</v>
      </c>
      <c r="F1464" s="5" t="s">
        <v>262</v>
      </c>
      <c r="G1464" s="5" t="s">
        <v>3862</v>
      </c>
      <c r="H1464" s="12" t="s">
        <v>330</v>
      </c>
      <c r="I1464" s="12">
        <f t="shared" si="45"/>
        <v>3</v>
      </c>
      <c r="J1464" s="12">
        <v>5</v>
      </c>
      <c r="K1464" s="12">
        <v>2</v>
      </c>
      <c r="L1464" s="12">
        <f t="shared" si="44"/>
        <v>9</v>
      </c>
      <c r="M1464" s="2">
        <v>42983</v>
      </c>
      <c r="N1464" s="16" t="s">
        <v>21</v>
      </c>
      <c r="O1464" s="13" t="s">
        <v>3759</v>
      </c>
      <c r="P1464" s="13" t="s">
        <v>3760</v>
      </c>
      <c r="Q1464" s="11" t="s">
        <v>24</v>
      </c>
      <c r="R1464" s="11" t="s">
        <v>25</v>
      </c>
    </row>
    <row r="1465" spans="1:18" ht="24" x14ac:dyDescent="0.15">
      <c r="A1465" s="11">
        <v>1464</v>
      </c>
      <c r="B1465" s="2" t="s">
        <v>3690</v>
      </c>
      <c r="C1465" s="3" t="s">
        <v>3863</v>
      </c>
      <c r="D1465" s="7">
        <f>VLOOKUP(C1465,[1]圆通全网结算明细!$A:$B,2,0)</f>
        <v>5203690141</v>
      </c>
      <c r="E1465" s="4">
        <v>101</v>
      </c>
      <c r="F1465" s="5" t="s">
        <v>262</v>
      </c>
      <c r="G1465" s="5" t="s">
        <v>3864</v>
      </c>
      <c r="H1465" s="12" t="s">
        <v>1618</v>
      </c>
      <c r="I1465" s="12">
        <f t="shared" si="45"/>
        <v>1</v>
      </c>
      <c r="J1465" s="12">
        <v>5</v>
      </c>
      <c r="K1465" s="12">
        <v>2</v>
      </c>
      <c r="L1465" s="12">
        <f t="shared" si="44"/>
        <v>5</v>
      </c>
      <c r="M1465" s="2">
        <v>42983</v>
      </c>
      <c r="N1465" s="16" t="s">
        <v>21</v>
      </c>
      <c r="O1465" s="13" t="s">
        <v>3865</v>
      </c>
      <c r="P1465" s="13" t="s">
        <v>3866</v>
      </c>
      <c r="Q1465" s="11" t="s">
        <v>24</v>
      </c>
      <c r="R1465" s="11" t="s">
        <v>89</v>
      </c>
    </row>
    <row r="1466" spans="1:18" ht="24" x14ac:dyDescent="0.15">
      <c r="A1466" s="11">
        <v>1465</v>
      </c>
      <c r="B1466" s="2" t="s">
        <v>3690</v>
      </c>
      <c r="C1466" s="3" t="s">
        <v>3867</v>
      </c>
      <c r="D1466" s="7">
        <f>VLOOKUP(C1466,[1]圆通全网结算明细!$A:$B,2,0)</f>
        <v>5203751863</v>
      </c>
      <c r="E1466" s="4">
        <v>101</v>
      </c>
      <c r="F1466" s="5" t="s">
        <v>262</v>
      </c>
      <c r="G1466" s="5" t="s">
        <v>3868</v>
      </c>
      <c r="H1466" s="12" t="s">
        <v>1371</v>
      </c>
      <c r="I1466" s="12">
        <f t="shared" si="45"/>
        <v>3</v>
      </c>
      <c r="J1466" s="12">
        <v>5</v>
      </c>
      <c r="K1466" s="12">
        <v>2</v>
      </c>
      <c r="L1466" s="12">
        <f t="shared" si="44"/>
        <v>9</v>
      </c>
      <c r="M1466" s="2">
        <v>42983</v>
      </c>
      <c r="N1466" s="16" t="s">
        <v>21</v>
      </c>
      <c r="O1466" s="13" t="s">
        <v>1435</v>
      </c>
      <c r="P1466" s="13" t="s">
        <v>1436</v>
      </c>
      <c r="Q1466" s="11" t="s">
        <v>24</v>
      </c>
      <c r="R1466" s="11" t="s">
        <v>89</v>
      </c>
    </row>
    <row r="1467" spans="1:18" ht="24" x14ac:dyDescent="0.15">
      <c r="A1467" s="11">
        <v>1466</v>
      </c>
      <c r="B1467" s="2" t="s">
        <v>3690</v>
      </c>
      <c r="C1467" s="3" t="s">
        <v>3869</v>
      </c>
      <c r="D1467" s="7">
        <f>VLOOKUP(C1467,[1]圆通全网结算明细!$A:$B,2,0)</f>
        <v>5203763746</v>
      </c>
      <c r="E1467" s="4">
        <v>101</v>
      </c>
      <c r="F1467" s="5" t="s">
        <v>262</v>
      </c>
      <c r="G1467" s="5" t="s">
        <v>3870</v>
      </c>
      <c r="H1467" s="12" t="s">
        <v>1371</v>
      </c>
      <c r="I1467" s="12">
        <f t="shared" si="45"/>
        <v>3</v>
      </c>
      <c r="J1467" s="12">
        <v>5</v>
      </c>
      <c r="K1467" s="12">
        <v>2</v>
      </c>
      <c r="L1467" s="12">
        <f t="shared" si="44"/>
        <v>9</v>
      </c>
      <c r="M1467" s="2">
        <v>42983</v>
      </c>
      <c r="N1467" s="16" t="s">
        <v>21</v>
      </c>
      <c r="O1467" s="13" t="s">
        <v>1435</v>
      </c>
      <c r="P1467" s="13" t="s">
        <v>1436</v>
      </c>
      <c r="Q1467" s="11" t="s">
        <v>24</v>
      </c>
      <c r="R1467" s="11" t="s">
        <v>89</v>
      </c>
    </row>
    <row r="1468" spans="1:18" ht="24" x14ac:dyDescent="0.15">
      <c r="A1468" s="11">
        <v>1467</v>
      </c>
      <c r="B1468" s="2" t="s">
        <v>3690</v>
      </c>
      <c r="C1468" s="3" t="s">
        <v>3871</v>
      </c>
      <c r="D1468" s="7">
        <f>VLOOKUP(C1468,[1]圆通全网结算明细!$A:$B,2,0)</f>
        <v>5203710784</v>
      </c>
      <c r="E1468" s="4">
        <v>101</v>
      </c>
      <c r="F1468" s="5" t="s">
        <v>262</v>
      </c>
      <c r="G1468" s="5" t="s">
        <v>3872</v>
      </c>
      <c r="H1468" s="12" t="s">
        <v>2498</v>
      </c>
      <c r="I1468" s="12">
        <f t="shared" si="45"/>
        <v>3</v>
      </c>
      <c r="J1468" s="12">
        <v>5</v>
      </c>
      <c r="K1468" s="12">
        <v>2</v>
      </c>
      <c r="L1468" s="12">
        <f t="shared" si="44"/>
        <v>9</v>
      </c>
      <c r="M1468" s="2">
        <v>42983</v>
      </c>
      <c r="N1468" s="16" t="s">
        <v>21</v>
      </c>
      <c r="O1468" s="13" t="s">
        <v>1435</v>
      </c>
      <c r="P1468" s="13" t="s">
        <v>1436</v>
      </c>
      <c r="Q1468" s="11" t="s">
        <v>24</v>
      </c>
      <c r="R1468" s="11" t="s">
        <v>89</v>
      </c>
    </row>
    <row r="1469" spans="1:18" ht="24" x14ac:dyDescent="0.15">
      <c r="A1469" s="11">
        <v>1468</v>
      </c>
      <c r="B1469" s="2" t="s">
        <v>3690</v>
      </c>
      <c r="C1469" s="3" t="s">
        <v>3873</v>
      </c>
      <c r="D1469" s="7">
        <f>VLOOKUP(C1469,[1]圆通全网结算明细!$A:$B,2,0)</f>
        <v>5203717650</v>
      </c>
      <c r="E1469" s="4">
        <v>101</v>
      </c>
      <c r="F1469" s="5" t="s">
        <v>294</v>
      </c>
      <c r="G1469" s="5" t="s">
        <v>3874</v>
      </c>
      <c r="H1469" s="12" t="s">
        <v>41</v>
      </c>
      <c r="I1469" s="12">
        <f t="shared" si="45"/>
        <v>2</v>
      </c>
      <c r="J1469" s="12">
        <v>5</v>
      </c>
      <c r="K1469" s="12">
        <v>2</v>
      </c>
      <c r="L1469" s="12">
        <f t="shared" si="44"/>
        <v>7</v>
      </c>
      <c r="M1469" s="2">
        <v>42983</v>
      </c>
      <c r="N1469" s="16" t="s">
        <v>21</v>
      </c>
      <c r="O1469" s="13" t="s">
        <v>501</v>
      </c>
      <c r="P1469" s="13" t="s">
        <v>502</v>
      </c>
      <c r="Q1469" s="11" t="s">
        <v>24</v>
      </c>
      <c r="R1469" s="11" t="s">
        <v>25</v>
      </c>
    </row>
    <row r="1470" spans="1:18" ht="24" x14ac:dyDescent="0.15">
      <c r="A1470" s="11">
        <v>1469</v>
      </c>
      <c r="B1470" s="2" t="s">
        <v>3690</v>
      </c>
      <c r="C1470" s="3" t="s">
        <v>3875</v>
      </c>
      <c r="D1470" s="7">
        <f>VLOOKUP(C1470,[1]圆通全网结算明细!$A:$B,2,0)</f>
        <v>5203744824</v>
      </c>
      <c r="E1470" s="4">
        <v>101</v>
      </c>
      <c r="F1470" s="5" t="s">
        <v>294</v>
      </c>
      <c r="G1470" s="5" t="s">
        <v>3876</v>
      </c>
      <c r="H1470" s="12" t="s">
        <v>1550</v>
      </c>
      <c r="I1470" s="12">
        <f t="shared" si="45"/>
        <v>1</v>
      </c>
      <c r="J1470" s="12">
        <v>5</v>
      </c>
      <c r="K1470" s="12">
        <v>2</v>
      </c>
      <c r="L1470" s="12">
        <f t="shared" si="44"/>
        <v>5</v>
      </c>
      <c r="M1470" s="2">
        <v>42983</v>
      </c>
      <c r="N1470" s="16" t="s">
        <v>21</v>
      </c>
      <c r="O1470" s="13" t="s">
        <v>3763</v>
      </c>
      <c r="P1470" s="13" t="s">
        <v>3764</v>
      </c>
      <c r="Q1470" s="11" t="s">
        <v>24</v>
      </c>
      <c r="R1470" s="11" t="s">
        <v>89</v>
      </c>
    </row>
    <row r="1471" spans="1:18" ht="24" x14ac:dyDescent="0.15">
      <c r="A1471" s="11">
        <v>1470</v>
      </c>
      <c r="B1471" s="2" t="s">
        <v>3690</v>
      </c>
      <c r="C1471" s="3" t="s">
        <v>3877</v>
      </c>
      <c r="D1471" s="7">
        <f>VLOOKUP(C1471,[1]圆通全网结算明细!$A:$B,2,0)</f>
        <v>5203713469</v>
      </c>
      <c r="E1471" s="4">
        <v>101</v>
      </c>
      <c r="F1471" s="5" t="s">
        <v>136</v>
      </c>
      <c r="G1471" s="5" t="s">
        <v>3878</v>
      </c>
      <c r="H1471" s="12" t="s">
        <v>315</v>
      </c>
      <c r="I1471" s="12">
        <f t="shared" si="45"/>
        <v>2</v>
      </c>
      <c r="J1471" s="12">
        <v>5</v>
      </c>
      <c r="K1471" s="12">
        <v>2</v>
      </c>
      <c r="L1471" s="12">
        <f t="shared" si="44"/>
        <v>7</v>
      </c>
      <c r="M1471" s="2">
        <v>42983</v>
      </c>
      <c r="N1471" s="16" t="s">
        <v>21</v>
      </c>
      <c r="O1471" s="13" t="s">
        <v>42</v>
      </c>
      <c r="P1471" s="13" t="s">
        <v>43</v>
      </c>
      <c r="Q1471" s="11" t="s">
        <v>24</v>
      </c>
      <c r="R1471" s="11" t="s">
        <v>25</v>
      </c>
    </row>
    <row r="1472" spans="1:18" ht="24" x14ac:dyDescent="0.15">
      <c r="A1472" s="11">
        <v>1471</v>
      </c>
      <c r="B1472" s="2" t="s">
        <v>3690</v>
      </c>
      <c r="C1472" s="3" t="s">
        <v>3879</v>
      </c>
      <c r="D1472" s="7">
        <f>VLOOKUP(C1472,[1]圆通全网结算明细!$A:$B,2,0)</f>
        <v>5203800171</v>
      </c>
      <c r="E1472" s="4">
        <v>101</v>
      </c>
      <c r="F1472" s="5" t="s">
        <v>294</v>
      </c>
      <c r="G1472" s="5" t="s">
        <v>3880</v>
      </c>
      <c r="H1472" s="12" t="s">
        <v>163</v>
      </c>
      <c r="I1472" s="12">
        <f t="shared" si="45"/>
        <v>1</v>
      </c>
      <c r="J1472" s="12">
        <v>5</v>
      </c>
      <c r="K1472" s="12">
        <v>2</v>
      </c>
      <c r="L1472" s="12">
        <f t="shared" si="44"/>
        <v>5</v>
      </c>
      <c r="M1472" s="2">
        <v>42983</v>
      </c>
      <c r="N1472" s="16" t="s">
        <v>21</v>
      </c>
      <c r="O1472" s="13" t="s">
        <v>3881</v>
      </c>
      <c r="P1472" s="13" t="s">
        <v>3882</v>
      </c>
      <c r="Q1472" s="11" t="s">
        <v>24</v>
      </c>
      <c r="R1472" s="11" t="s">
        <v>25</v>
      </c>
    </row>
    <row r="1473" spans="1:18" ht="24" x14ac:dyDescent="0.15">
      <c r="A1473" s="11">
        <v>1472</v>
      </c>
      <c r="B1473" s="2" t="s">
        <v>3690</v>
      </c>
      <c r="C1473" s="3" t="s">
        <v>3883</v>
      </c>
      <c r="D1473" s="7">
        <f>VLOOKUP(C1473,[1]圆通全网结算明细!$A:$B,2,0)</f>
        <v>5203742351</v>
      </c>
      <c r="E1473" s="4">
        <v>101</v>
      </c>
      <c r="F1473" s="5" t="s">
        <v>18</v>
      </c>
      <c r="G1473" s="5" t="s">
        <v>3884</v>
      </c>
      <c r="H1473" s="12" t="s">
        <v>193</v>
      </c>
      <c r="I1473" s="12">
        <f t="shared" si="45"/>
        <v>2</v>
      </c>
      <c r="J1473" s="12">
        <v>5</v>
      </c>
      <c r="K1473" s="12">
        <v>2</v>
      </c>
      <c r="L1473" s="12">
        <f t="shared" si="44"/>
        <v>7</v>
      </c>
      <c r="M1473" s="2">
        <v>42983</v>
      </c>
      <c r="N1473" s="16" t="s">
        <v>21</v>
      </c>
      <c r="O1473" s="13" t="s">
        <v>501</v>
      </c>
      <c r="P1473" s="13" t="s">
        <v>502</v>
      </c>
      <c r="Q1473" s="11" t="s">
        <v>24</v>
      </c>
      <c r="R1473" s="11" t="s">
        <v>25</v>
      </c>
    </row>
    <row r="1474" spans="1:18" ht="24" x14ac:dyDescent="0.15">
      <c r="A1474" s="11">
        <v>1473</v>
      </c>
      <c r="B1474" s="2" t="s">
        <v>3690</v>
      </c>
      <c r="C1474" s="3" t="s">
        <v>3885</v>
      </c>
      <c r="D1474" s="7">
        <f>VLOOKUP(C1474,[1]圆通全网结算明细!$A:$B,2,0)</f>
        <v>5203745008</v>
      </c>
      <c r="E1474" s="4">
        <v>101</v>
      </c>
      <c r="F1474" s="5" t="s">
        <v>153</v>
      </c>
      <c r="G1474" s="5" t="s">
        <v>302</v>
      </c>
      <c r="H1474" s="12" t="s">
        <v>529</v>
      </c>
      <c r="I1474" s="12">
        <f t="shared" si="45"/>
        <v>1</v>
      </c>
      <c r="J1474" s="12">
        <v>5</v>
      </c>
      <c r="K1474" s="12">
        <v>2</v>
      </c>
      <c r="L1474" s="12">
        <f t="shared" ref="L1474:L1537" si="46">J1474+(I1474-1)*K1474</f>
        <v>5</v>
      </c>
      <c r="M1474" s="2">
        <v>42983</v>
      </c>
      <c r="N1474" s="16" t="s">
        <v>21</v>
      </c>
      <c r="O1474" s="13" t="s">
        <v>3886</v>
      </c>
      <c r="P1474" s="13" t="s">
        <v>3887</v>
      </c>
      <c r="Q1474" s="11" t="s">
        <v>24</v>
      </c>
      <c r="R1474" s="11" t="s">
        <v>25</v>
      </c>
    </row>
    <row r="1475" spans="1:18" ht="36" x14ac:dyDescent="0.15">
      <c r="A1475" s="11">
        <v>1474</v>
      </c>
      <c r="B1475" s="2" t="s">
        <v>3690</v>
      </c>
      <c r="C1475" s="3" t="s">
        <v>3888</v>
      </c>
      <c r="D1475" s="7">
        <f>VLOOKUP(C1475,[1]圆通全网结算明细!$A:$B,2,0)</f>
        <v>5203712987</v>
      </c>
      <c r="E1475" s="4">
        <v>101</v>
      </c>
      <c r="F1475" s="5" t="s">
        <v>153</v>
      </c>
      <c r="G1475" s="5" t="s">
        <v>3889</v>
      </c>
      <c r="H1475" s="12" t="s">
        <v>1371</v>
      </c>
      <c r="I1475" s="12">
        <f t="shared" ref="I1475:I1538" si="47">CEILING(H1475,1)</f>
        <v>3</v>
      </c>
      <c r="J1475" s="12">
        <v>5</v>
      </c>
      <c r="K1475" s="12">
        <v>2</v>
      </c>
      <c r="L1475" s="12">
        <f t="shared" si="46"/>
        <v>9</v>
      </c>
      <c r="M1475" s="2">
        <v>42983</v>
      </c>
      <c r="N1475" s="16" t="s">
        <v>21</v>
      </c>
      <c r="O1475" s="13" t="s">
        <v>1435</v>
      </c>
      <c r="P1475" s="13" t="s">
        <v>1436</v>
      </c>
      <c r="Q1475" s="11" t="s">
        <v>24</v>
      </c>
      <c r="R1475" s="11" t="s">
        <v>89</v>
      </c>
    </row>
    <row r="1476" spans="1:18" ht="24" x14ac:dyDescent="0.15">
      <c r="A1476" s="11">
        <v>1475</v>
      </c>
      <c r="B1476" s="2" t="s">
        <v>3690</v>
      </c>
      <c r="C1476" s="3" t="s">
        <v>3890</v>
      </c>
      <c r="D1476" s="7">
        <f>VLOOKUP(C1476,[1]圆通全网结算明细!$A:$B,2,0)</f>
        <v>5203764308</v>
      </c>
      <c r="E1476" s="4">
        <v>101</v>
      </c>
      <c r="F1476" s="5" t="s">
        <v>153</v>
      </c>
      <c r="G1476" s="5" t="s">
        <v>3891</v>
      </c>
      <c r="H1476" s="12" t="s">
        <v>344</v>
      </c>
      <c r="I1476" s="12">
        <f t="shared" si="47"/>
        <v>2</v>
      </c>
      <c r="J1476" s="12">
        <v>5</v>
      </c>
      <c r="K1476" s="12">
        <v>2</v>
      </c>
      <c r="L1476" s="12">
        <f t="shared" si="46"/>
        <v>7</v>
      </c>
      <c r="M1476" s="2">
        <v>42983</v>
      </c>
      <c r="N1476" s="16" t="s">
        <v>21</v>
      </c>
      <c r="O1476" s="13" t="s">
        <v>3892</v>
      </c>
      <c r="P1476" s="13" t="s">
        <v>3893</v>
      </c>
      <c r="Q1476" s="11" t="s">
        <v>24</v>
      </c>
      <c r="R1476" s="11" t="s">
        <v>89</v>
      </c>
    </row>
    <row r="1477" spans="1:18" ht="24" x14ac:dyDescent="0.15">
      <c r="A1477" s="11">
        <v>1476</v>
      </c>
      <c r="B1477" s="2" t="s">
        <v>3690</v>
      </c>
      <c r="C1477" s="3" t="s">
        <v>3894</v>
      </c>
      <c r="D1477" s="7">
        <f>VLOOKUP(C1477,[1]圆通全网结算明细!$A:$B,2,0)</f>
        <v>5203720160</v>
      </c>
      <c r="E1477" s="4">
        <v>101</v>
      </c>
      <c r="F1477" s="5" t="s">
        <v>153</v>
      </c>
      <c r="G1477" s="5" t="s">
        <v>3895</v>
      </c>
      <c r="H1477" s="12" t="s">
        <v>71</v>
      </c>
      <c r="I1477" s="12">
        <f t="shared" si="47"/>
        <v>3</v>
      </c>
      <c r="J1477" s="12">
        <v>5</v>
      </c>
      <c r="K1477" s="12">
        <v>2</v>
      </c>
      <c r="L1477" s="12">
        <f t="shared" si="46"/>
        <v>9</v>
      </c>
      <c r="M1477" s="2">
        <v>42983</v>
      </c>
      <c r="N1477" s="16" t="s">
        <v>21</v>
      </c>
      <c r="O1477" s="13" t="s">
        <v>72</v>
      </c>
      <c r="P1477" s="13" t="s">
        <v>73</v>
      </c>
      <c r="Q1477" s="11" t="s">
        <v>24</v>
      </c>
      <c r="R1477" s="11" t="s">
        <v>25</v>
      </c>
    </row>
    <row r="1478" spans="1:18" ht="24" x14ac:dyDescent="0.15">
      <c r="A1478" s="11">
        <v>1477</v>
      </c>
      <c r="B1478" s="2" t="s">
        <v>3690</v>
      </c>
      <c r="C1478" s="3" t="s">
        <v>3896</v>
      </c>
      <c r="D1478" s="7">
        <f>VLOOKUP(C1478,[1]圆通全网结算明细!$A:$B,2,0)</f>
        <v>5203705819</v>
      </c>
      <c r="E1478" s="4">
        <v>101</v>
      </c>
      <c r="F1478" s="5" t="s">
        <v>153</v>
      </c>
      <c r="G1478" s="5" t="s">
        <v>3897</v>
      </c>
      <c r="H1478" s="12" t="s">
        <v>734</v>
      </c>
      <c r="I1478" s="12">
        <f t="shared" si="47"/>
        <v>2</v>
      </c>
      <c r="J1478" s="12">
        <v>5</v>
      </c>
      <c r="K1478" s="12">
        <v>2</v>
      </c>
      <c r="L1478" s="12">
        <f t="shared" si="46"/>
        <v>7</v>
      </c>
      <c r="M1478" s="2">
        <v>42983</v>
      </c>
      <c r="N1478" s="19" t="s">
        <v>7144</v>
      </c>
      <c r="O1478" s="13" t="s">
        <v>146</v>
      </c>
      <c r="P1478" s="13" t="s">
        <v>147</v>
      </c>
      <c r="Q1478" s="11" t="s">
        <v>24</v>
      </c>
      <c r="R1478" s="11" t="s">
        <v>25</v>
      </c>
    </row>
    <row r="1479" spans="1:18" ht="24" x14ac:dyDescent="0.15">
      <c r="A1479" s="11">
        <v>1478</v>
      </c>
      <c r="B1479" s="2" t="s">
        <v>3690</v>
      </c>
      <c r="C1479" s="3" t="s">
        <v>3898</v>
      </c>
      <c r="D1479" s="7">
        <f>VLOOKUP(C1479,[1]圆通全网结算明细!$A:$B,2,0)</f>
        <v>5203756227</v>
      </c>
      <c r="E1479" s="4">
        <v>101</v>
      </c>
      <c r="F1479" s="5" t="s">
        <v>153</v>
      </c>
      <c r="G1479" s="5" t="s">
        <v>3899</v>
      </c>
      <c r="H1479" s="12" t="s">
        <v>593</v>
      </c>
      <c r="I1479" s="12">
        <f t="shared" si="47"/>
        <v>1</v>
      </c>
      <c r="J1479" s="12">
        <v>5</v>
      </c>
      <c r="K1479" s="12">
        <v>2</v>
      </c>
      <c r="L1479" s="12">
        <f t="shared" si="46"/>
        <v>5</v>
      </c>
      <c r="M1479" s="2">
        <v>42983</v>
      </c>
      <c r="N1479" s="16" t="s">
        <v>21</v>
      </c>
      <c r="O1479" s="13" t="s">
        <v>1578</v>
      </c>
      <c r="P1479" s="13" t="s">
        <v>1579</v>
      </c>
      <c r="Q1479" s="11" t="s">
        <v>24</v>
      </c>
      <c r="R1479" s="11" t="s">
        <v>89</v>
      </c>
    </row>
    <row r="1480" spans="1:18" ht="36" x14ac:dyDescent="0.15">
      <c r="A1480" s="11">
        <v>1479</v>
      </c>
      <c r="B1480" s="2" t="s">
        <v>3690</v>
      </c>
      <c r="C1480" s="3" t="s">
        <v>3900</v>
      </c>
      <c r="D1480" s="7">
        <f>VLOOKUP(C1480,[1]圆通全网结算明细!$A:$B,2,0)</f>
        <v>5203804136</v>
      </c>
      <c r="E1480" s="4">
        <v>101</v>
      </c>
      <c r="F1480" s="5" t="s">
        <v>153</v>
      </c>
      <c r="G1480" s="5" t="s">
        <v>3901</v>
      </c>
      <c r="H1480" s="12" t="s">
        <v>3008</v>
      </c>
      <c r="I1480" s="12">
        <f t="shared" si="47"/>
        <v>4</v>
      </c>
      <c r="J1480" s="12">
        <v>5</v>
      </c>
      <c r="K1480" s="12">
        <v>2</v>
      </c>
      <c r="L1480" s="12">
        <f t="shared" si="46"/>
        <v>11</v>
      </c>
      <c r="M1480" s="2">
        <v>42983</v>
      </c>
      <c r="N1480" s="19" t="s">
        <v>7144</v>
      </c>
      <c r="O1480" s="13" t="s">
        <v>3043</v>
      </c>
      <c r="P1480" s="13" t="s">
        <v>3044</v>
      </c>
      <c r="Q1480" s="11" t="s">
        <v>24</v>
      </c>
      <c r="R1480" s="11" t="s">
        <v>89</v>
      </c>
    </row>
    <row r="1481" spans="1:18" ht="24" x14ac:dyDescent="0.15">
      <c r="A1481" s="11">
        <v>1480</v>
      </c>
      <c r="B1481" s="2" t="s">
        <v>3690</v>
      </c>
      <c r="C1481" s="3" t="s">
        <v>3902</v>
      </c>
      <c r="D1481" s="7">
        <f>VLOOKUP(C1481,[1]圆通全网结算明细!$A:$B,2,0)</f>
        <v>5203802279</v>
      </c>
      <c r="E1481" s="4">
        <v>101</v>
      </c>
      <c r="F1481" s="5" t="s">
        <v>153</v>
      </c>
      <c r="G1481" s="5" t="s">
        <v>3903</v>
      </c>
      <c r="H1481" s="12" t="s">
        <v>110</v>
      </c>
      <c r="I1481" s="12">
        <f t="shared" si="47"/>
        <v>2</v>
      </c>
      <c r="J1481" s="12">
        <v>5</v>
      </c>
      <c r="K1481" s="12">
        <v>2</v>
      </c>
      <c r="L1481" s="12">
        <f t="shared" si="46"/>
        <v>7</v>
      </c>
      <c r="M1481" s="2">
        <v>42983</v>
      </c>
      <c r="N1481" s="16" t="s">
        <v>21</v>
      </c>
      <c r="O1481" s="13" t="s">
        <v>111</v>
      </c>
      <c r="P1481" s="13" t="s">
        <v>112</v>
      </c>
      <c r="Q1481" s="11" t="s">
        <v>24</v>
      </c>
      <c r="R1481" s="11" t="s">
        <v>89</v>
      </c>
    </row>
    <row r="1482" spans="1:18" ht="36" x14ac:dyDescent="0.15">
      <c r="A1482" s="11">
        <v>1481</v>
      </c>
      <c r="B1482" s="2" t="s">
        <v>3690</v>
      </c>
      <c r="C1482" s="3" t="s">
        <v>3904</v>
      </c>
      <c r="D1482" s="7">
        <f>VLOOKUP(C1482,[1]圆通全网结算明细!$A:$B,2,0)</f>
        <v>5203712470</v>
      </c>
      <c r="E1482" s="4">
        <v>101</v>
      </c>
      <c r="F1482" s="5" t="s">
        <v>153</v>
      </c>
      <c r="G1482" s="5" t="s">
        <v>3905</v>
      </c>
      <c r="H1482" s="12" t="s">
        <v>298</v>
      </c>
      <c r="I1482" s="12">
        <f t="shared" si="47"/>
        <v>1</v>
      </c>
      <c r="J1482" s="12">
        <v>5</v>
      </c>
      <c r="K1482" s="12">
        <v>2</v>
      </c>
      <c r="L1482" s="12">
        <f t="shared" si="46"/>
        <v>5</v>
      </c>
      <c r="M1482" s="2">
        <v>42983</v>
      </c>
      <c r="N1482" s="16" t="s">
        <v>21</v>
      </c>
      <c r="O1482" s="13" t="s">
        <v>3763</v>
      </c>
      <c r="P1482" s="13" t="s">
        <v>3764</v>
      </c>
      <c r="Q1482" s="11" t="s">
        <v>24</v>
      </c>
      <c r="R1482" s="11" t="s">
        <v>89</v>
      </c>
    </row>
    <row r="1483" spans="1:18" ht="24" x14ac:dyDescent="0.15">
      <c r="A1483" s="11">
        <v>1482</v>
      </c>
      <c r="B1483" s="2" t="s">
        <v>3690</v>
      </c>
      <c r="C1483" s="3" t="s">
        <v>3906</v>
      </c>
      <c r="D1483" s="7">
        <f>VLOOKUP(C1483,[1]圆通全网结算明细!$A:$B,2,0)</f>
        <v>5203807184</v>
      </c>
      <c r="E1483" s="4">
        <v>101</v>
      </c>
      <c r="F1483" s="5" t="s">
        <v>153</v>
      </c>
      <c r="G1483" s="5" t="s">
        <v>3907</v>
      </c>
      <c r="H1483" s="12" t="s">
        <v>97</v>
      </c>
      <c r="I1483" s="12">
        <f t="shared" si="47"/>
        <v>2</v>
      </c>
      <c r="J1483" s="12">
        <v>5</v>
      </c>
      <c r="K1483" s="12">
        <v>2</v>
      </c>
      <c r="L1483" s="12">
        <f t="shared" si="46"/>
        <v>7</v>
      </c>
      <c r="M1483" s="2">
        <v>42983</v>
      </c>
      <c r="N1483" s="16" t="s">
        <v>21</v>
      </c>
      <c r="O1483" s="13" t="s">
        <v>501</v>
      </c>
      <c r="P1483" s="13" t="s">
        <v>502</v>
      </c>
      <c r="Q1483" s="11" t="s">
        <v>24</v>
      </c>
      <c r="R1483" s="11" t="s">
        <v>89</v>
      </c>
    </row>
    <row r="1484" spans="1:18" ht="36" x14ac:dyDescent="0.15">
      <c r="A1484" s="11">
        <v>1483</v>
      </c>
      <c r="B1484" s="2" t="s">
        <v>3690</v>
      </c>
      <c r="C1484" s="3" t="s">
        <v>3908</v>
      </c>
      <c r="D1484" s="7">
        <f>VLOOKUP(C1484,[1]圆通全网结算明细!$A:$B,2,0)</f>
        <v>5203706618</v>
      </c>
      <c r="E1484" s="4">
        <v>101</v>
      </c>
      <c r="F1484" s="5" t="s">
        <v>153</v>
      </c>
      <c r="G1484" s="5" t="s">
        <v>3909</v>
      </c>
      <c r="H1484" s="12" t="s">
        <v>2170</v>
      </c>
      <c r="I1484" s="12">
        <f t="shared" si="47"/>
        <v>5</v>
      </c>
      <c r="J1484" s="12">
        <v>5</v>
      </c>
      <c r="K1484" s="12">
        <v>2</v>
      </c>
      <c r="L1484" s="12">
        <f t="shared" si="46"/>
        <v>13</v>
      </c>
      <c r="M1484" s="2">
        <v>42983</v>
      </c>
      <c r="N1484" s="16" t="s">
        <v>21</v>
      </c>
      <c r="O1484" s="13" t="s">
        <v>3910</v>
      </c>
      <c r="P1484" s="13" t="s">
        <v>3911</v>
      </c>
      <c r="Q1484" s="11" t="s">
        <v>24</v>
      </c>
      <c r="R1484" s="11" t="s">
        <v>25</v>
      </c>
    </row>
    <row r="1485" spans="1:18" ht="36" x14ac:dyDescent="0.15">
      <c r="A1485" s="11">
        <v>1484</v>
      </c>
      <c r="B1485" s="2" t="s">
        <v>3690</v>
      </c>
      <c r="C1485" s="3" t="s">
        <v>3912</v>
      </c>
      <c r="D1485" s="7">
        <f>VLOOKUP(C1485,[1]圆通全网结算明细!$A:$B,2,0)</f>
        <v>5203737721</v>
      </c>
      <c r="E1485" s="4">
        <v>101</v>
      </c>
      <c r="F1485" s="5" t="s">
        <v>153</v>
      </c>
      <c r="G1485" s="5" t="s">
        <v>3909</v>
      </c>
      <c r="H1485" s="12" t="s">
        <v>372</v>
      </c>
      <c r="I1485" s="12">
        <f t="shared" si="47"/>
        <v>1</v>
      </c>
      <c r="J1485" s="12">
        <v>5</v>
      </c>
      <c r="K1485" s="12">
        <v>2</v>
      </c>
      <c r="L1485" s="12">
        <f t="shared" si="46"/>
        <v>5</v>
      </c>
      <c r="M1485" s="2">
        <v>42983</v>
      </c>
      <c r="N1485" s="16" t="s">
        <v>21</v>
      </c>
      <c r="O1485" s="13" t="s">
        <v>1365</v>
      </c>
      <c r="P1485" s="13" t="s">
        <v>1366</v>
      </c>
      <c r="Q1485" s="11" t="s">
        <v>24</v>
      </c>
      <c r="R1485" s="11" t="s">
        <v>89</v>
      </c>
    </row>
    <row r="1486" spans="1:18" ht="24" x14ac:dyDescent="0.15">
      <c r="A1486" s="11">
        <v>1485</v>
      </c>
      <c r="B1486" s="2" t="s">
        <v>3690</v>
      </c>
      <c r="C1486" s="3" t="s">
        <v>3913</v>
      </c>
      <c r="D1486" s="7">
        <f>VLOOKUP(C1486,[1]圆通全网结算明细!$A:$B,2,0)</f>
        <v>5203802916</v>
      </c>
      <c r="E1486" s="4">
        <v>101</v>
      </c>
      <c r="F1486" s="5" t="s">
        <v>153</v>
      </c>
      <c r="G1486" s="5" t="s">
        <v>3914</v>
      </c>
      <c r="H1486" s="12" t="s">
        <v>2928</v>
      </c>
      <c r="I1486" s="12">
        <f t="shared" si="47"/>
        <v>4</v>
      </c>
      <c r="J1486" s="12">
        <v>5</v>
      </c>
      <c r="K1486" s="12">
        <v>2</v>
      </c>
      <c r="L1486" s="12">
        <f t="shared" si="46"/>
        <v>11</v>
      </c>
      <c r="M1486" s="2">
        <v>42983</v>
      </c>
      <c r="N1486" s="16" t="s">
        <v>21</v>
      </c>
      <c r="O1486" s="13" t="s">
        <v>3043</v>
      </c>
      <c r="P1486" s="13" t="s">
        <v>3044</v>
      </c>
      <c r="Q1486" s="11" t="s">
        <v>24</v>
      </c>
      <c r="R1486" s="11" t="s">
        <v>89</v>
      </c>
    </row>
    <row r="1487" spans="1:18" ht="24" x14ac:dyDescent="0.15">
      <c r="A1487" s="11">
        <v>1486</v>
      </c>
      <c r="B1487" s="2" t="s">
        <v>3690</v>
      </c>
      <c r="C1487" s="3" t="s">
        <v>3915</v>
      </c>
      <c r="D1487" s="7">
        <f>VLOOKUP(C1487,[1]圆通全网结算明细!$A:$B,2,0)</f>
        <v>5203689592</v>
      </c>
      <c r="E1487" s="4">
        <v>101</v>
      </c>
      <c r="F1487" s="5" t="s">
        <v>153</v>
      </c>
      <c r="G1487" s="5" t="s">
        <v>3916</v>
      </c>
      <c r="H1487" s="12" t="s">
        <v>570</v>
      </c>
      <c r="I1487" s="12">
        <f t="shared" si="47"/>
        <v>1</v>
      </c>
      <c r="J1487" s="12">
        <v>5</v>
      </c>
      <c r="K1487" s="12">
        <v>2</v>
      </c>
      <c r="L1487" s="12">
        <f t="shared" si="46"/>
        <v>5</v>
      </c>
      <c r="M1487" s="2">
        <v>42983</v>
      </c>
      <c r="N1487" s="16" t="s">
        <v>21</v>
      </c>
      <c r="O1487" s="13" t="s">
        <v>3886</v>
      </c>
      <c r="P1487" s="13" t="s">
        <v>3887</v>
      </c>
      <c r="Q1487" s="11" t="s">
        <v>24</v>
      </c>
      <c r="R1487" s="11" t="s">
        <v>25</v>
      </c>
    </row>
    <row r="1488" spans="1:18" ht="24" x14ac:dyDescent="0.15">
      <c r="A1488" s="11">
        <v>1487</v>
      </c>
      <c r="B1488" s="2" t="s">
        <v>3690</v>
      </c>
      <c r="C1488" s="3" t="s">
        <v>3917</v>
      </c>
      <c r="D1488" s="7">
        <f>VLOOKUP(C1488,[1]圆通全网结算明细!$A:$B,2,0)</f>
        <v>5203741194</v>
      </c>
      <c r="E1488" s="4">
        <v>101</v>
      </c>
      <c r="F1488" s="5" t="s">
        <v>153</v>
      </c>
      <c r="G1488" s="5" t="s">
        <v>3918</v>
      </c>
      <c r="H1488" s="12" t="s">
        <v>3081</v>
      </c>
      <c r="I1488" s="12">
        <f t="shared" si="47"/>
        <v>4</v>
      </c>
      <c r="J1488" s="12">
        <v>5</v>
      </c>
      <c r="K1488" s="12">
        <v>2</v>
      </c>
      <c r="L1488" s="12">
        <f t="shared" si="46"/>
        <v>11</v>
      </c>
      <c r="M1488" s="2">
        <v>42983</v>
      </c>
      <c r="N1488" s="16" t="s">
        <v>21</v>
      </c>
      <c r="O1488" s="13" t="s">
        <v>3043</v>
      </c>
      <c r="P1488" s="13" t="s">
        <v>3044</v>
      </c>
      <c r="Q1488" s="11" t="s">
        <v>24</v>
      </c>
      <c r="R1488" s="11" t="s">
        <v>25</v>
      </c>
    </row>
    <row r="1489" spans="1:18" ht="24" x14ac:dyDescent="0.15">
      <c r="A1489" s="11">
        <v>1488</v>
      </c>
      <c r="B1489" s="2" t="s">
        <v>3690</v>
      </c>
      <c r="C1489" s="3" t="s">
        <v>3919</v>
      </c>
      <c r="D1489" s="7">
        <f>VLOOKUP(C1489,[1]圆通全网结算明细!$A:$B,2,0)</f>
        <v>5203732682</v>
      </c>
      <c r="E1489" s="4">
        <v>101</v>
      </c>
      <c r="F1489" s="5" t="s">
        <v>153</v>
      </c>
      <c r="G1489" s="5" t="s">
        <v>3920</v>
      </c>
      <c r="H1489" s="12" t="s">
        <v>3921</v>
      </c>
      <c r="I1489" s="12">
        <f t="shared" si="47"/>
        <v>4</v>
      </c>
      <c r="J1489" s="12">
        <v>5</v>
      </c>
      <c r="K1489" s="12">
        <v>2</v>
      </c>
      <c r="L1489" s="12">
        <f t="shared" si="46"/>
        <v>11</v>
      </c>
      <c r="M1489" s="2">
        <v>42983</v>
      </c>
      <c r="N1489" s="16" t="s">
        <v>21</v>
      </c>
      <c r="O1489" s="13" t="s">
        <v>1182</v>
      </c>
      <c r="P1489" s="13" t="s">
        <v>1183</v>
      </c>
      <c r="Q1489" s="11" t="s">
        <v>24</v>
      </c>
      <c r="R1489" s="11" t="s">
        <v>25</v>
      </c>
    </row>
    <row r="1490" spans="1:18" ht="24" x14ac:dyDescent="0.15">
      <c r="A1490" s="11">
        <v>1489</v>
      </c>
      <c r="B1490" s="2" t="s">
        <v>3690</v>
      </c>
      <c r="C1490" s="3" t="s">
        <v>3922</v>
      </c>
      <c r="D1490" s="7">
        <f>VLOOKUP(C1490,[1]圆通全网结算明细!$A:$B,2,0)</f>
        <v>5203720708</v>
      </c>
      <c r="E1490" s="4">
        <v>101</v>
      </c>
      <c r="F1490" s="5" t="s">
        <v>153</v>
      </c>
      <c r="G1490" s="5" t="s">
        <v>3923</v>
      </c>
      <c r="H1490" s="12" t="s">
        <v>130</v>
      </c>
      <c r="I1490" s="12">
        <f t="shared" si="47"/>
        <v>1</v>
      </c>
      <c r="J1490" s="12">
        <v>5</v>
      </c>
      <c r="K1490" s="12">
        <v>2</v>
      </c>
      <c r="L1490" s="12">
        <f t="shared" si="46"/>
        <v>5</v>
      </c>
      <c r="M1490" s="2">
        <v>42983</v>
      </c>
      <c r="N1490" s="16" t="s">
        <v>21</v>
      </c>
      <c r="O1490" s="13" t="s">
        <v>1365</v>
      </c>
      <c r="P1490" s="13" t="s">
        <v>1366</v>
      </c>
      <c r="Q1490" s="11" t="s">
        <v>24</v>
      </c>
      <c r="R1490" s="11" t="s">
        <v>25</v>
      </c>
    </row>
    <row r="1491" spans="1:18" ht="24" x14ac:dyDescent="0.15">
      <c r="A1491" s="11">
        <v>1490</v>
      </c>
      <c r="B1491" s="2" t="s">
        <v>3690</v>
      </c>
      <c r="C1491" s="3" t="s">
        <v>3924</v>
      </c>
      <c r="D1491" s="7">
        <f>VLOOKUP(C1491,[1]圆通全网结算明细!$A:$B,2,0)</f>
        <v>5203758709</v>
      </c>
      <c r="E1491" s="4">
        <v>101</v>
      </c>
      <c r="F1491" s="5" t="s">
        <v>153</v>
      </c>
      <c r="G1491" s="5" t="s">
        <v>3925</v>
      </c>
      <c r="H1491" s="12" t="s">
        <v>2928</v>
      </c>
      <c r="I1491" s="12">
        <f t="shared" si="47"/>
        <v>4</v>
      </c>
      <c r="J1491" s="12">
        <v>5</v>
      </c>
      <c r="K1491" s="12">
        <v>2</v>
      </c>
      <c r="L1491" s="12">
        <f t="shared" si="46"/>
        <v>11</v>
      </c>
      <c r="M1491" s="2">
        <v>42983</v>
      </c>
      <c r="N1491" s="16" t="s">
        <v>21</v>
      </c>
      <c r="O1491" s="13" t="s">
        <v>3043</v>
      </c>
      <c r="P1491" s="13" t="s">
        <v>3044</v>
      </c>
      <c r="Q1491" s="11" t="s">
        <v>24</v>
      </c>
      <c r="R1491" s="11" t="s">
        <v>25</v>
      </c>
    </row>
    <row r="1492" spans="1:18" ht="24" x14ac:dyDescent="0.15">
      <c r="A1492" s="11">
        <v>1491</v>
      </c>
      <c r="B1492" s="2" t="s">
        <v>3690</v>
      </c>
      <c r="C1492" s="3" t="s">
        <v>3926</v>
      </c>
      <c r="D1492" s="7">
        <f>VLOOKUP(C1492,[1]圆通全网结算明细!$A:$B,2,0)</f>
        <v>5203689696</v>
      </c>
      <c r="E1492" s="4">
        <v>101</v>
      </c>
      <c r="F1492" s="5" t="s">
        <v>153</v>
      </c>
      <c r="G1492" s="5" t="s">
        <v>3927</v>
      </c>
      <c r="H1492" s="12" t="s">
        <v>2498</v>
      </c>
      <c r="I1492" s="12">
        <f t="shared" si="47"/>
        <v>3</v>
      </c>
      <c r="J1492" s="12">
        <v>5</v>
      </c>
      <c r="K1492" s="12">
        <v>2</v>
      </c>
      <c r="L1492" s="12">
        <f t="shared" si="46"/>
        <v>9</v>
      </c>
      <c r="M1492" s="2">
        <v>42983</v>
      </c>
      <c r="N1492" s="16" t="s">
        <v>21</v>
      </c>
      <c r="O1492" s="13" t="s">
        <v>1435</v>
      </c>
      <c r="P1492" s="13" t="s">
        <v>1436</v>
      </c>
      <c r="Q1492" s="11" t="s">
        <v>24</v>
      </c>
      <c r="R1492" s="11" t="s">
        <v>89</v>
      </c>
    </row>
    <row r="1493" spans="1:18" ht="24" x14ac:dyDescent="0.15">
      <c r="A1493" s="11">
        <v>1492</v>
      </c>
      <c r="B1493" s="2" t="s">
        <v>3690</v>
      </c>
      <c r="C1493" s="3" t="s">
        <v>3928</v>
      </c>
      <c r="D1493" s="7">
        <f>VLOOKUP(C1493,[1]圆通全网结算明细!$A:$B,2,0)</f>
        <v>5203748786</v>
      </c>
      <c r="E1493" s="4">
        <v>101</v>
      </c>
      <c r="F1493" s="5" t="s">
        <v>153</v>
      </c>
      <c r="G1493" s="5" t="s">
        <v>3929</v>
      </c>
      <c r="H1493" s="12" t="s">
        <v>2675</v>
      </c>
      <c r="I1493" s="12">
        <f t="shared" si="47"/>
        <v>3</v>
      </c>
      <c r="J1493" s="12">
        <v>5</v>
      </c>
      <c r="K1493" s="12">
        <v>2</v>
      </c>
      <c r="L1493" s="12">
        <f t="shared" si="46"/>
        <v>9</v>
      </c>
      <c r="M1493" s="2">
        <v>42983</v>
      </c>
      <c r="N1493" s="16" t="s">
        <v>21</v>
      </c>
      <c r="O1493" s="13" t="s">
        <v>1435</v>
      </c>
      <c r="P1493" s="13" t="s">
        <v>1436</v>
      </c>
      <c r="Q1493" s="11" t="s">
        <v>24</v>
      </c>
      <c r="R1493" s="11" t="s">
        <v>89</v>
      </c>
    </row>
    <row r="1494" spans="1:18" ht="24" x14ac:dyDescent="0.15">
      <c r="A1494" s="11">
        <v>1493</v>
      </c>
      <c r="B1494" s="2" t="s">
        <v>3690</v>
      </c>
      <c r="C1494" s="3" t="s">
        <v>3930</v>
      </c>
      <c r="D1494" s="7">
        <f>VLOOKUP(C1494,[1]圆通全网结算明细!$A:$B,2,0)</f>
        <v>5203737677</v>
      </c>
      <c r="E1494" s="4">
        <v>101</v>
      </c>
      <c r="F1494" s="5" t="s">
        <v>153</v>
      </c>
      <c r="G1494" s="5" t="s">
        <v>3931</v>
      </c>
      <c r="H1494" s="12" t="s">
        <v>3932</v>
      </c>
      <c r="I1494" s="12">
        <f t="shared" si="47"/>
        <v>4</v>
      </c>
      <c r="J1494" s="12">
        <v>5</v>
      </c>
      <c r="K1494" s="12">
        <v>2</v>
      </c>
      <c r="L1494" s="12">
        <f t="shared" si="46"/>
        <v>11</v>
      </c>
      <c r="M1494" s="2">
        <v>42983</v>
      </c>
      <c r="N1494" s="16" t="s">
        <v>21</v>
      </c>
      <c r="O1494" s="13" t="s">
        <v>1182</v>
      </c>
      <c r="P1494" s="13" t="s">
        <v>1183</v>
      </c>
      <c r="Q1494" s="11" t="s">
        <v>24</v>
      </c>
      <c r="R1494" s="11" t="s">
        <v>25</v>
      </c>
    </row>
    <row r="1495" spans="1:18" ht="36" x14ac:dyDescent="0.15">
      <c r="A1495" s="11">
        <v>1494</v>
      </c>
      <c r="B1495" s="2" t="s">
        <v>3690</v>
      </c>
      <c r="C1495" s="3" t="s">
        <v>3933</v>
      </c>
      <c r="D1495" s="7">
        <f>VLOOKUP(C1495,[1]圆通全网结算明细!$A:$B,2,0)</f>
        <v>5203789067</v>
      </c>
      <c r="E1495" s="4">
        <v>101</v>
      </c>
      <c r="F1495" s="5" t="s">
        <v>153</v>
      </c>
      <c r="G1495" s="5" t="s">
        <v>3934</v>
      </c>
      <c r="H1495" s="12" t="s">
        <v>140</v>
      </c>
      <c r="I1495" s="12">
        <f t="shared" si="47"/>
        <v>1</v>
      </c>
      <c r="J1495" s="12">
        <v>5</v>
      </c>
      <c r="K1495" s="12">
        <v>2</v>
      </c>
      <c r="L1495" s="12">
        <f t="shared" si="46"/>
        <v>5</v>
      </c>
      <c r="M1495" s="2">
        <v>42983</v>
      </c>
      <c r="N1495" s="16" t="s">
        <v>21</v>
      </c>
      <c r="O1495" s="13" t="s">
        <v>3935</v>
      </c>
      <c r="P1495" s="13" t="s">
        <v>3936</v>
      </c>
      <c r="Q1495" s="11" t="s">
        <v>24</v>
      </c>
      <c r="R1495" s="11" t="s">
        <v>89</v>
      </c>
    </row>
    <row r="1496" spans="1:18" ht="48" x14ac:dyDescent="0.15">
      <c r="A1496" s="11">
        <v>1495</v>
      </c>
      <c r="B1496" s="2" t="s">
        <v>3690</v>
      </c>
      <c r="C1496" s="3" t="s">
        <v>3937</v>
      </c>
      <c r="D1496" s="7">
        <f>VLOOKUP(C1496,[1]圆通全网结算明细!$A:$B,2,0)</f>
        <v>5203722668</v>
      </c>
      <c r="E1496" s="4">
        <v>101</v>
      </c>
      <c r="F1496" s="5" t="s">
        <v>153</v>
      </c>
      <c r="G1496" s="5" t="s">
        <v>3938</v>
      </c>
      <c r="H1496" s="12" t="s">
        <v>1509</v>
      </c>
      <c r="I1496" s="12">
        <f t="shared" si="47"/>
        <v>1</v>
      </c>
      <c r="J1496" s="12">
        <v>5</v>
      </c>
      <c r="K1496" s="12">
        <v>2</v>
      </c>
      <c r="L1496" s="12">
        <f t="shared" si="46"/>
        <v>5</v>
      </c>
      <c r="M1496" s="2">
        <v>42983</v>
      </c>
      <c r="N1496" s="19" t="s">
        <v>7144</v>
      </c>
      <c r="O1496" s="13" t="s">
        <v>1365</v>
      </c>
      <c r="P1496" s="13" t="s">
        <v>1366</v>
      </c>
      <c r="Q1496" s="11" t="s">
        <v>24</v>
      </c>
      <c r="R1496" s="11" t="s">
        <v>25</v>
      </c>
    </row>
    <row r="1497" spans="1:18" ht="24" x14ac:dyDescent="0.15">
      <c r="A1497" s="11">
        <v>1496</v>
      </c>
      <c r="B1497" s="2" t="s">
        <v>3690</v>
      </c>
      <c r="C1497" s="3" t="s">
        <v>3939</v>
      </c>
      <c r="D1497" s="7">
        <f>VLOOKUP(C1497,[1]圆通全网结算明细!$A:$B,2,0)</f>
        <v>5203691803</v>
      </c>
      <c r="E1497" s="4">
        <v>101</v>
      </c>
      <c r="F1497" s="5" t="s">
        <v>153</v>
      </c>
      <c r="G1497" s="5" t="s">
        <v>3940</v>
      </c>
      <c r="H1497" s="12" t="s">
        <v>3941</v>
      </c>
      <c r="I1497" s="12">
        <f t="shared" si="47"/>
        <v>3</v>
      </c>
      <c r="J1497" s="12">
        <v>5</v>
      </c>
      <c r="K1497" s="12">
        <v>2</v>
      </c>
      <c r="L1497" s="12">
        <f t="shared" si="46"/>
        <v>9</v>
      </c>
      <c r="M1497" s="2">
        <v>42983</v>
      </c>
      <c r="N1497" s="16" t="s">
        <v>21</v>
      </c>
      <c r="O1497" s="13" t="s">
        <v>1435</v>
      </c>
      <c r="P1497" s="13" t="s">
        <v>1436</v>
      </c>
      <c r="Q1497" s="11" t="s">
        <v>24</v>
      </c>
      <c r="R1497" s="11" t="s">
        <v>89</v>
      </c>
    </row>
    <row r="1498" spans="1:18" ht="24" x14ac:dyDescent="0.15">
      <c r="A1498" s="11">
        <v>1497</v>
      </c>
      <c r="B1498" s="2" t="s">
        <v>3690</v>
      </c>
      <c r="C1498" s="3" t="s">
        <v>3942</v>
      </c>
      <c r="D1498" s="7">
        <f>VLOOKUP(C1498,[1]圆通全网结算明细!$A:$B,2,0)</f>
        <v>5203787680</v>
      </c>
      <c r="E1498" s="4">
        <v>101</v>
      </c>
      <c r="F1498" s="5" t="s">
        <v>153</v>
      </c>
      <c r="G1498" s="5" t="s">
        <v>3943</v>
      </c>
      <c r="H1498" s="12" t="s">
        <v>29</v>
      </c>
      <c r="I1498" s="12">
        <f t="shared" si="47"/>
        <v>2</v>
      </c>
      <c r="J1498" s="12">
        <v>5</v>
      </c>
      <c r="K1498" s="12">
        <v>2</v>
      </c>
      <c r="L1498" s="12">
        <f t="shared" si="46"/>
        <v>7</v>
      </c>
      <c r="M1498" s="2">
        <v>42983</v>
      </c>
      <c r="N1498" s="16" t="s">
        <v>21</v>
      </c>
      <c r="O1498" s="13" t="s">
        <v>3944</v>
      </c>
      <c r="P1498" s="13" t="s">
        <v>3945</v>
      </c>
      <c r="Q1498" s="11" t="s">
        <v>24</v>
      </c>
      <c r="R1498" s="11" t="s">
        <v>25</v>
      </c>
    </row>
    <row r="1499" spans="1:18" ht="24" x14ac:dyDescent="0.15">
      <c r="A1499" s="11">
        <v>1498</v>
      </c>
      <c r="B1499" s="2" t="s">
        <v>3690</v>
      </c>
      <c r="C1499" s="3" t="s">
        <v>3946</v>
      </c>
      <c r="D1499" s="7">
        <f>VLOOKUP(C1499,[1]圆通全网结算明细!$A:$B,2,0)</f>
        <v>5203737636</v>
      </c>
      <c r="E1499" s="4">
        <v>101</v>
      </c>
      <c r="F1499" s="5" t="s">
        <v>153</v>
      </c>
      <c r="G1499" s="5" t="s">
        <v>3947</v>
      </c>
      <c r="H1499" s="12" t="s">
        <v>298</v>
      </c>
      <c r="I1499" s="12">
        <f t="shared" si="47"/>
        <v>1</v>
      </c>
      <c r="J1499" s="12">
        <v>5</v>
      </c>
      <c r="K1499" s="12">
        <v>2</v>
      </c>
      <c r="L1499" s="12">
        <f t="shared" si="46"/>
        <v>5</v>
      </c>
      <c r="M1499" s="2">
        <v>42983</v>
      </c>
      <c r="N1499" s="16" t="s">
        <v>21</v>
      </c>
      <c r="O1499" s="13" t="s">
        <v>3011</v>
      </c>
      <c r="P1499" s="13" t="s">
        <v>3012</v>
      </c>
      <c r="Q1499" s="11" t="s">
        <v>24</v>
      </c>
      <c r="R1499" s="11" t="s">
        <v>89</v>
      </c>
    </row>
    <row r="1500" spans="1:18" ht="24" x14ac:dyDescent="0.15">
      <c r="A1500" s="11">
        <v>1499</v>
      </c>
      <c r="B1500" s="2" t="s">
        <v>3690</v>
      </c>
      <c r="C1500" s="3" t="s">
        <v>3948</v>
      </c>
      <c r="D1500" s="7">
        <f>VLOOKUP(C1500,[1]圆通全网结算明细!$A:$B,2,0)</f>
        <v>5203716995</v>
      </c>
      <c r="E1500" s="4">
        <v>101</v>
      </c>
      <c r="F1500" s="5" t="s">
        <v>153</v>
      </c>
      <c r="G1500" s="5" t="s">
        <v>3949</v>
      </c>
      <c r="H1500" s="12" t="s">
        <v>45</v>
      </c>
      <c r="I1500" s="12">
        <f t="shared" si="47"/>
        <v>2</v>
      </c>
      <c r="J1500" s="12">
        <v>5</v>
      </c>
      <c r="K1500" s="12">
        <v>2</v>
      </c>
      <c r="L1500" s="12">
        <f t="shared" si="46"/>
        <v>7</v>
      </c>
      <c r="M1500" s="2">
        <v>42983</v>
      </c>
      <c r="N1500" s="16" t="s">
        <v>21</v>
      </c>
      <c r="O1500" s="13" t="s">
        <v>501</v>
      </c>
      <c r="P1500" s="13" t="s">
        <v>502</v>
      </c>
      <c r="Q1500" s="11" t="s">
        <v>24</v>
      </c>
      <c r="R1500" s="11" t="s">
        <v>89</v>
      </c>
    </row>
    <row r="1501" spans="1:18" ht="24" x14ac:dyDescent="0.15">
      <c r="A1501" s="11">
        <v>1500</v>
      </c>
      <c r="B1501" s="2" t="s">
        <v>3690</v>
      </c>
      <c r="C1501" s="3" t="s">
        <v>3950</v>
      </c>
      <c r="D1501" s="7">
        <f>VLOOKUP(C1501,[1]圆通全网结算明细!$A:$B,2,0)</f>
        <v>5203706769</v>
      </c>
      <c r="E1501" s="4">
        <v>101</v>
      </c>
      <c r="F1501" s="5" t="s">
        <v>153</v>
      </c>
      <c r="G1501" s="5" t="s">
        <v>3951</v>
      </c>
      <c r="H1501" s="12" t="s">
        <v>655</v>
      </c>
      <c r="I1501" s="12">
        <f t="shared" si="47"/>
        <v>1</v>
      </c>
      <c r="J1501" s="12">
        <v>5</v>
      </c>
      <c r="K1501" s="12">
        <v>2</v>
      </c>
      <c r="L1501" s="12">
        <f t="shared" si="46"/>
        <v>5</v>
      </c>
      <c r="M1501" s="2">
        <v>42983</v>
      </c>
      <c r="N1501" s="16" t="s">
        <v>21</v>
      </c>
      <c r="O1501" s="13" t="s">
        <v>3806</v>
      </c>
      <c r="P1501" s="13" t="s">
        <v>3807</v>
      </c>
      <c r="Q1501" s="11" t="s">
        <v>24</v>
      </c>
      <c r="R1501" s="11" t="s">
        <v>25</v>
      </c>
    </row>
    <row r="1502" spans="1:18" ht="24" x14ac:dyDescent="0.15">
      <c r="A1502" s="11">
        <v>1501</v>
      </c>
      <c r="B1502" s="2" t="s">
        <v>3690</v>
      </c>
      <c r="C1502" s="3" t="s">
        <v>3952</v>
      </c>
      <c r="D1502" s="7">
        <f>VLOOKUP(C1502,[1]圆通全网结算明细!$A:$B,2,0)</f>
        <v>5203753382</v>
      </c>
      <c r="E1502" s="4">
        <v>101</v>
      </c>
      <c r="F1502" s="5" t="s">
        <v>153</v>
      </c>
      <c r="G1502" s="5" t="s">
        <v>1483</v>
      </c>
      <c r="H1502" s="12" t="s">
        <v>991</v>
      </c>
      <c r="I1502" s="12">
        <f t="shared" si="47"/>
        <v>2</v>
      </c>
      <c r="J1502" s="12">
        <v>5</v>
      </c>
      <c r="K1502" s="12">
        <v>2</v>
      </c>
      <c r="L1502" s="12">
        <f t="shared" si="46"/>
        <v>7</v>
      </c>
      <c r="M1502" s="2">
        <v>42983</v>
      </c>
      <c r="N1502" s="16" t="s">
        <v>21</v>
      </c>
      <c r="O1502" s="13" t="s">
        <v>501</v>
      </c>
      <c r="P1502" s="13" t="s">
        <v>502</v>
      </c>
      <c r="Q1502" s="11" t="s">
        <v>24</v>
      </c>
      <c r="R1502" s="11" t="s">
        <v>89</v>
      </c>
    </row>
    <row r="1503" spans="1:18" ht="24" x14ac:dyDescent="0.15">
      <c r="A1503" s="11">
        <v>1502</v>
      </c>
      <c r="B1503" s="2" t="s">
        <v>3690</v>
      </c>
      <c r="C1503" s="3" t="s">
        <v>3953</v>
      </c>
      <c r="D1503" s="7">
        <f>VLOOKUP(C1503,[1]圆通全网结算明细!$A:$B,2,0)</f>
        <v>5203738117</v>
      </c>
      <c r="E1503" s="4">
        <v>101</v>
      </c>
      <c r="F1503" s="5" t="s">
        <v>153</v>
      </c>
      <c r="G1503" s="5" t="s">
        <v>1483</v>
      </c>
      <c r="H1503" s="12" t="s">
        <v>417</v>
      </c>
      <c r="I1503" s="12">
        <f t="shared" si="47"/>
        <v>2</v>
      </c>
      <c r="J1503" s="12">
        <v>5</v>
      </c>
      <c r="K1503" s="12">
        <v>2</v>
      </c>
      <c r="L1503" s="12">
        <f t="shared" si="46"/>
        <v>7</v>
      </c>
      <c r="M1503" s="2">
        <v>42983</v>
      </c>
      <c r="N1503" s="16" t="s">
        <v>21</v>
      </c>
      <c r="O1503" s="13" t="s">
        <v>501</v>
      </c>
      <c r="P1503" s="13" t="s">
        <v>502</v>
      </c>
      <c r="Q1503" s="11" t="s">
        <v>24</v>
      </c>
      <c r="R1503" s="11" t="s">
        <v>89</v>
      </c>
    </row>
    <row r="1504" spans="1:18" ht="24" x14ac:dyDescent="0.15">
      <c r="A1504" s="11">
        <v>1503</v>
      </c>
      <c r="B1504" s="2" t="s">
        <v>3690</v>
      </c>
      <c r="C1504" s="3" t="s">
        <v>3954</v>
      </c>
      <c r="D1504" s="7">
        <f>VLOOKUP(C1504,[1]圆通全网结算明细!$A:$B,2,0)</f>
        <v>5203737779</v>
      </c>
      <c r="E1504" s="4">
        <v>101</v>
      </c>
      <c r="F1504" s="5" t="s">
        <v>153</v>
      </c>
      <c r="G1504" s="5" t="s">
        <v>1483</v>
      </c>
      <c r="H1504" s="12" t="s">
        <v>110</v>
      </c>
      <c r="I1504" s="12">
        <f t="shared" si="47"/>
        <v>2</v>
      </c>
      <c r="J1504" s="12">
        <v>5</v>
      </c>
      <c r="K1504" s="12">
        <v>2</v>
      </c>
      <c r="L1504" s="12">
        <f t="shared" si="46"/>
        <v>7</v>
      </c>
      <c r="M1504" s="2">
        <v>42983</v>
      </c>
      <c r="N1504" s="16" t="s">
        <v>7145</v>
      </c>
      <c r="O1504" s="13" t="s">
        <v>1435</v>
      </c>
      <c r="P1504" s="13" t="s">
        <v>1436</v>
      </c>
      <c r="Q1504" s="11" t="s">
        <v>24</v>
      </c>
      <c r="R1504" s="11" t="s">
        <v>89</v>
      </c>
    </row>
    <row r="1505" spans="1:18" ht="36" x14ac:dyDescent="0.15">
      <c r="A1505" s="11">
        <v>1504</v>
      </c>
      <c r="B1505" s="2" t="s">
        <v>3690</v>
      </c>
      <c r="C1505" s="3" t="s">
        <v>3955</v>
      </c>
      <c r="D1505" s="7">
        <f>VLOOKUP(C1505,[1]圆通全网结算明细!$A:$B,2,0)</f>
        <v>5203726949</v>
      </c>
      <c r="E1505" s="4">
        <v>101</v>
      </c>
      <c r="F1505" s="5" t="s">
        <v>153</v>
      </c>
      <c r="G1505" s="5" t="s">
        <v>3956</v>
      </c>
      <c r="H1505" s="12" t="s">
        <v>211</v>
      </c>
      <c r="I1505" s="12">
        <f t="shared" si="47"/>
        <v>2</v>
      </c>
      <c r="J1505" s="12">
        <v>5</v>
      </c>
      <c r="K1505" s="12">
        <v>2</v>
      </c>
      <c r="L1505" s="12">
        <f t="shared" si="46"/>
        <v>7</v>
      </c>
      <c r="M1505" s="2">
        <v>42983</v>
      </c>
      <c r="N1505" s="16" t="s">
        <v>21</v>
      </c>
      <c r="O1505" s="13" t="s">
        <v>3957</v>
      </c>
      <c r="P1505" s="13" t="s">
        <v>3958</v>
      </c>
      <c r="Q1505" s="11" t="s">
        <v>24</v>
      </c>
      <c r="R1505" s="11" t="s">
        <v>25</v>
      </c>
    </row>
    <row r="1506" spans="1:18" ht="24" x14ac:dyDescent="0.15">
      <c r="A1506" s="11">
        <v>1505</v>
      </c>
      <c r="B1506" s="2" t="s">
        <v>3690</v>
      </c>
      <c r="C1506" s="3" t="s">
        <v>3959</v>
      </c>
      <c r="D1506" s="7">
        <f>VLOOKUP(C1506,[1]圆通全网结算明细!$A:$B,2,0)</f>
        <v>5203754245</v>
      </c>
      <c r="E1506" s="4">
        <v>101</v>
      </c>
      <c r="F1506" s="5" t="s">
        <v>153</v>
      </c>
      <c r="G1506" s="5" t="s">
        <v>3960</v>
      </c>
      <c r="H1506" s="12" t="s">
        <v>110</v>
      </c>
      <c r="I1506" s="12">
        <f t="shared" si="47"/>
        <v>2</v>
      </c>
      <c r="J1506" s="12">
        <v>5</v>
      </c>
      <c r="K1506" s="12">
        <v>2</v>
      </c>
      <c r="L1506" s="12">
        <f t="shared" si="46"/>
        <v>7</v>
      </c>
      <c r="M1506" s="2">
        <v>42983</v>
      </c>
      <c r="N1506" s="16" t="s">
        <v>21</v>
      </c>
      <c r="O1506" s="13" t="s">
        <v>111</v>
      </c>
      <c r="P1506" s="13" t="s">
        <v>112</v>
      </c>
      <c r="Q1506" s="11" t="s">
        <v>24</v>
      </c>
      <c r="R1506" s="11" t="s">
        <v>25</v>
      </c>
    </row>
    <row r="1507" spans="1:18" ht="24" x14ac:dyDescent="0.15">
      <c r="A1507" s="11">
        <v>1506</v>
      </c>
      <c r="B1507" s="2" t="s">
        <v>3690</v>
      </c>
      <c r="C1507" s="3" t="s">
        <v>3961</v>
      </c>
      <c r="D1507" s="7">
        <f>VLOOKUP(C1507,[1]圆通全网结算明细!$A:$B,2,0)</f>
        <v>5203773917</v>
      </c>
      <c r="E1507" s="4">
        <v>101</v>
      </c>
      <c r="F1507" s="5" t="s">
        <v>153</v>
      </c>
      <c r="G1507" s="5" t="s">
        <v>3962</v>
      </c>
      <c r="H1507" s="12" t="s">
        <v>56</v>
      </c>
      <c r="I1507" s="12">
        <f t="shared" si="47"/>
        <v>3</v>
      </c>
      <c r="J1507" s="12">
        <v>5</v>
      </c>
      <c r="K1507" s="12">
        <v>2</v>
      </c>
      <c r="L1507" s="12">
        <f t="shared" si="46"/>
        <v>9</v>
      </c>
      <c r="M1507" s="2">
        <v>42983</v>
      </c>
      <c r="N1507" s="16" t="s">
        <v>21</v>
      </c>
      <c r="O1507" s="13" t="s">
        <v>72</v>
      </c>
      <c r="P1507" s="13" t="s">
        <v>73</v>
      </c>
      <c r="Q1507" s="11" t="s">
        <v>24</v>
      </c>
      <c r="R1507" s="11" t="s">
        <v>25</v>
      </c>
    </row>
    <row r="1508" spans="1:18" ht="24" x14ac:dyDescent="0.15">
      <c r="A1508" s="11">
        <v>1507</v>
      </c>
      <c r="B1508" s="2" t="s">
        <v>3690</v>
      </c>
      <c r="C1508" s="3" t="s">
        <v>3963</v>
      </c>
      <c r="D1508" s="7">
        <f>VLOOKUP(C1508,[1]圆通全网结算明细!$A:$B,2,0)</f>
        <v>5203743593</v>
      </c>
      <c r="E1508" s="4">
        <v>101</v>
      </c>
      <c r="F1508" s="5" t="s">
        <v>153</v>
      </c>
      <c r="G1508" s="5" t="s">
        <v>3964</v>
      </c>
      <c r="H1508" s="12" t="s">
        <v>122</v>
      </c>
      <c r="I1508" s="12">
        <f t="shared" si="47"/>
        <v>1</v>
      </c>
      <c r="J1508" s="12">
        <v>5</v>
      </c>
      <c r="K1508" s="12">
        <v>2</v>
      </c>
      <c r="L1508" s="12">
        <f t="shared" si="46"/>
        <v>5</v>
      </c>
      <c r="M1508" s="2">
        <v>42983</v>
      </c>
      <c r="N1508" s="16" t="s">
        <v>21</v>
      </c>
      <c r="O1508" s="13" t="s">
        <v>3965</v>
      </c>
      <c r="P1508" s="13" t="s">
        <v>3966</v>
      </c>
      <c r="Q1508" s="11" t="s">
        <v>24</v>
      </c>
      <c r="R1508" s="11" t="s">
        <v>89</v>
      </c>
    </row>
    <row r="1509" spans="1:18" ht="24" x14ac:dyDescent="0.15">
      <c r="A1509" s="11">
        <v>1508</v>
      </c>
      <c r="B1509" s="2" t="s">
        <v>3690</v>
      </c>
      <c r="C1509" s="3" t="s">
        <v>3967</v>
      </c>
      <c r="D1509" s="7">
        <f>VLOOKUP(C1509,[1]圆通全网结算明细!$A:$B,2,0)</f>
        <v>5203716370</v>
      </c>
      <c r="E1509" s="4">
        <v>101</v>
      </c>
      <c r="F1509" s="5" t="s">
        <v>153</v>
      </c>
      <c r="G1509" s="5" t="s">
        <v>3968</v>
      </c>
      <c r="H1509" s="12" t="s">
        <v>41</v>
      </c>
      <c r="I1509" s="12">
        <f t="shared" si="47"/>
        <v>2</v>
      </c>
      <c r="J1509" s="12">
        <v>5</v>
      </c>
      <c r="K1509" s="12">
        <v>2</v>
      </c>
      <c r="L1509" s="12">
        <f t="shared" si="46"/>
        <v>7</v>
      </c>
      <c r="M1509" s="2">
        <v>42983</v>
      </c>
      <c r="N1509" s="16" t="s">
        <v>21</v>
      </c>
      <c r="O1509" s="13" t="s">
        <v>501</v>
      </c>
      <c r="P1509" s="13" t="s">
        <v>502</v>
      </c>
      <c r="Q1509" s="11" t="s">
        <v>24</v>
      </c>
      <c r="R1509" s="11" t="s">
        <v>25</v>
      </c>
    </row>
    <row r="1510" spans="1:18" ht="24" x14ac:dyDescent="0.15">
      <c r="A1510" s="11">
        <v>1509</v>
      </c>
      <c r="B1510" s="2" t="s">
        <v>3690</v>
      </c>
      <c r="C1510" s="3" t="s">
        <v>3969</v>
      </c>
      <c r="D1510" s="7">
        <f>VLOOKUP(C1510,[1]圆通全网结算明细!$A:$B,2,0)</f>
        <v>5203757889</v>
      </c>
      <c r="E1510" s="4">
        <v>101</v>
      </c>
      <c r="F1510" s="5" t="s">
        <v>153</v>
      </c>
      <c r="G1510" s="5" t="s">
        <v>3970</v>
      </c>
      <c r="H1510" s="12" t="s">
        <v>122</v>
      </c>
      <c r="I1510" s="12">
        <f t="shared" si="47"/>
        <v>1</v>
      </c>
      <c r="J1510" s="12">
        <v>5</v>
      </c>
      <c r="K1510" s="12">
        <v>2</v>
      </c>
      <c r="L1510" s="12">
        <f t="shared" si="46"/>
        <v>5</v>
      </c>
      <c r="M1510" s="2">
        <v>42983</v>
      </c>
      <c r="N1510" s="16" t="s">
        <v>21</v>
      </c>
      <c r="O1510" s="13" t="s">
        <v>3971</v>
      </c>
      <c r="P1510" s="13" t="s">
        <v>3972</v>
      </c>
      <c r="Q1510" s="11" t="s">
        <v>24</v>
      </c>
      <c r="R1510" s="11" t="s">
        <v>89</v>
      </c>
    </row>
    <row r="1511" spans="1:18" ht="24" x14ac:dyDescent="0.15">
      <c r="A1511" s="11">
        <v>1510</v>
      </c>
      <c r="B1511" s="2" t="s">
        <v>3690</v>
      </c>
      <c r="C1511" s="3" t="s">
        <v>3973</v>
      </c>
      <c r="D1511" s="7">
        <f>VLOOKUP(C1511,[1]圆通全网结算明细!$A:$B,2,0)</f>
        <v>5203737185</v>
      </c>
      <c r="E1511" s="4">
        <v>101</v>
      </c>
      <c r="F1511" s="5" t="s">
        <v>153</v>
      </c>
      <c r="G1511" s="5" t="s">
        <v>3970</v>
      </c>
      <c r="H1511" s="12" t="s">
        <v>782</v>
      </c>
      <c r="I1511" s="12">
        <f t="shared" si="47"/>
        <v>1</v>
      </c>
      <c r="J1511" s="12">
        <v>5</v>
      </c>
      <c r="K1511" s="12">
        <v>2</v>
      </c>
      <c r="L1511" s="12">
        <f t="shared" si="46"/>
        <v>5</v>
      </c>
      <c r="M1511" s="2">
        <v>42983</v>
      </c>
      <c r="N1511" s="16" t="s">
        <v>21</v>
      </c>
      <c r="O1511" s="13" t="s">
        <v>3974</v>
      </c>
      <c r="P1511" s="13" t="s">
        <v>3975</v>
      </c>
      <c r="Q1511" s="11" t="s">
        <v>24</v>
      </c>
      <c r="R1511" s="11" t="s">
        <v>89</v>
      </c>
    </row>
    <row r="1512" spans="1:18" ht="24" x14ac:dyDescent="0.15">
      <c r="A1512" s="11">
        <v>1511</v>
      </c>
      <c r="B1512" s="2" t="s">
        <v>3690</v>
      </c>
      <c r="C1512" s="3" t="s">
        <v>3976</v>
      </c>
      <c r="D1512" s="7">
        <f>VLOOKUP(C1512,[1]圆通全网结算明细!$A:$B,2,0)</f>
        <v>5203785206</v>
      </c>
      <c r="E1512" s="4">
        <v>101</v>
      </c>
      <c r="F1512" s="5" t="s">
        <v>153</v>
      </c>
      <c r="G1512" s="5" t="s">
        <v>3977</v>
      </c>
      <c r="H1512" s="12" t="s">
        <v>3005</v>
      </c>
      <c r="I1512" s="12">
        <f t="shared" si="47"/>
        <v>3</v>
      </c>
      <c r="J1512" s="12">
        <v>5</v>
      </c>
      <c r="K1512" s="12">
        <v>2</v>
      </c>
      <c r="L1512" s="12">
        <f t="shared" si="46"/>
        <v>9</v>
      </c>
      <c r="M1512" s="2">
        <v>42983</v>
      </c>
      <c r="N1512" s="16" t="s">
        <v>21</v>
      </c>
      <c r="O1512" s="13" t="s">
        <v>1435</v>
      </c>
      <c r="P1512" s="13" t="s">
        <v>1436</v>
      </c>
      <c r="Q1512" s="11" t="s">
        <v>24</v>
      </c>
      <c r="R1512" s="11" t="s">
        <v>89</v>
      </c>
    </row>
    <row r="1513" spans="1:18" ht="36" x14ac:dyDescent="0.15">
      <c r="A1513" s="11">
        <v>1512</v>
      </c>
      <c r="B1513" s="2" t="s">
        <v>3690</v>
      </c>
      <c r="C1513" s="3" t="s">
        <v>3978</v>
      </c>
      <c r="D1513" s="7">
        <f>VLOOKUP(C1513,[1]圆通全网结算明细!$A:$B,2,0)</f>
        <v>5203775345</v>
      </c>
      <c r="E1513" s="4">
        <v>101</v>
      </c>
      <c r="F1513" s="5" t="s">
        <v>153</v>
      </c>
      <c r="G1513" s="5" t="s">
        <v>3979</v>
      </c>
      <c r="H1513" s="12" t="s">
        <v>1618</v>
      </c>
      <c r="I1513" s="12">
        <f t="shared" si="47"/>
        <v>1</v>
      </c>
      <c r="J1513" s="12">
        <v>5</v>
      </c>
      <c r="K1513" s="12">
        <v>2</v>
      </c>
      <c r="L1513" s="12">
        <f t="shared" si="46"/>
        <v>5</v>
      </c>
      <c r="M1513" s="2">
        <v>42983</v>
      </c>
      <c r="N1513" s="16" t="s">
        <v>21</v>
      </c>
      <c r="O1513" s="13" t="s">
        <v>3980</v>
      </c>
      <c r="P1513" s="13" t="s">
        <v>3981</v>
      </c>
      <c r="Q1513" s="11" t="s">
        <v>24</v>
      </c>
      <c r="R1513" s="11" t="s">
        <v>25</v>
      </c>
    </row>
    <row r="1514" spans="1:18" ht="36" x14ac:dyDescent="0.15">
      <c r="A1514" s="11">
        <v>1513</v>
      </c>
      <c r="B1514" s="2" t="s">
        <v>3690</v>
      </c>
      <c r="C1514" s="3" t="s">
        <v>3982</v>
      </c>
      <c r="D1514" s="7">
        <f>VLOOKUP(C1514,[1]圆通全网结算明细!$A:$B,2,0)</f>
        <v>5203694334</v>
      </c>
      <c r="E1514" s="4">
        <v>101</v>
      </c>
      <c r="F1514" s="5" t="s">
        <v>153</v>
      </c>
      <c r="G1514" s="5" t="s">
        <v>3979</v>
      </c>
      <c r="H1514" s="12" t="s">
        <v>1342</v>
      </c>
      <c r="I1514" s="12">
        <f t="shared" si="47"/>
        <v>1</v>
      </c>
      <c r="J1514" s="12">
        <v>5</v>
      </c>
      <c r="K1514" s="12">
        <v>2</v>
      </c>
      <c r="L1514" s="12">
        <f t="shared" si="46"/>
        <v>5</v>
      </c>
      <c r="M1514" s="2">
        <v>42983</v>
      </c>
      <c r="N1514" s="16" t="s">
        <v>21</v>
      </c>
      <c r="O1514" s="13" t="s">
        <v>1343</v>
      </c>
      <c r="P1514" s="13" t="s">
        <v>1344</v>
      </c>
      <c r="Q1514" s="11" t="s">
        <v>24</v>
      </c>
      <c r="R1514" s="11" t="s">
        <v>25</v>
      </c>
    </row>
    <row r="1515" spans="1:18" ht="36" x14ac:dyDescent="0.15">
      <c r="A1515" s="11">
        <v>1514</v>
      </c>
      <c r="B1515" s="2" t="s">
        <v>3690</v>
      </c>
      <c r="C1515" s="3" t="s">
        <v>3983</v>
      </c>
      <c r="D1515" s="7">
        <f>VLOOKUP(C1515,[1]圆通全网结算明细!$A:$B,2,0)</f>
        <v>5203764803</v>
      </c>
      <c r="E1515" s="4">
        <v>101</v>
      </c>
      <c r="F1515" s="5" t="s">
        <v>153</v>
      </c>
      <c r="G1515" s="5" t="s">
        <v>3979</v>
      </c>
      <c r="H1515" s="12" t="s">
        <v>181</v>
      </c>
      <c r="I1515" s="12">
        <f t="shared" si="47"/>
        <v>1</v>
      </c>
      <c r="J1515" s="12">
        <v>5</v>
      </c>
      <c r="K1515" s="12">
        <v>2</v>
      </c>
      <c r="L1515" s="12">
        <f t="shared" si="46"/>
        <v>5</v>
      </c>
      <c r="M1515" s="2">
        <v>42983</v>
      </c>
      <c r="N1515" s="16" t="s">
        <v>21</v>
      </c>
      <c r="O1515" s="13" t="s">
        <v>3984</v>
      </c>
      <c r="P1515" s="13" t="s">
        <v>3985</v>
      </c>
      <c r="Q1515" s="11" t="s">
        <v>24</v>
      </c>
      <c r="R1515" s="11" t="s">
        <v>25</v>
      </c>
    </row>
    <row r="1516" spans="1:18" ht="24" x14ac:dyDescent="0.15">
      <c r="A1516" s="11">
        <v>1515</v>
      </c>
      <c r="B1516" s="2" t="s">
        <v>3690</v>
      </c>
      <c r="C1516" s="3" t="s">
        <v>3986</v>
      </c>
      <c r="D1516" s="7">
        <f>VLOOKUP(C1516,[1]圆通全网结算明细!$A:$B,2,0)</f>
        <v>5203756088</v>
      </c>
      <c r="E1516" s="4">
        <v>101</v>
      </c>
      <c r="F1516" s="5" t="s">
        <v>153</v>
      </c>
      <c r="G1516" s="5" t="s">
        <v>3987</v>
      </c>
      <c r="H1516" s="12" t="s">
        <v>117</v>
      </c>
      <c r="I1516" s="12">
        <f t="shared" si="47"/>
        <v>1</v>
      </c>
      <c r="J1516" s="12">
        <v>5</v>
      </c>
      <c r="K1516" s="12">
        <v>2</v>
      </c>
      <c r="L1516" s="12">
        <f t="shared" si="46"/>
        <v>5</v>
      </c>
      <c r="M1516" s="2">
        <v>42983</v>
      </c>
      <c r="N1516" s="16" t="s">
        <v>21</v>
      </c>
      <c r="O1516" s="13" t="s">
        <v>1551</v>
      </c>
      <c r="P1516" s="13" t="s">
        <v>1552</v>
      </c>
      <c r="Q1516" s="11" t="s">
        <v>24</v>
      </c>
      <c r="R1516" s="11" t="s">
        <v>89</v>
      </c>
    </row>
    <row r="1517" spans="1:18" ht="24" x14ac:dyDescent="0.15">
      <c r="A1517" s="11">
        <v>1516</v>
      </c>
      <c r="B1517" s="2" t="s">
        <v>3690</v>
      </c>
      <c r="C1517" s="3" t="s">
        <v>3988</v>
      </c>
      <c r="D1517" s="7">
        <f>VLOOKUP(C1517,[1]圆通全网结算明细!$A:$B,2,0)</f>
        <v>5203802765</v>
      </c>
      <c r="E1517" s="4">
        <v>101</v>
      </c>
      <c r="F1517" s="5" t="s">
        <v>153</v>
      </c>
      <c r="G1517" s="5" t="s">
        <v>3989</v>
      </c>
      <c r="H1517" s="12" t="s">
        <v>71</v>
      </c>
      <c r="I1517" s="12">
        <f t="shared" si="47"/>
        <v>3</v>
      </c>
      <c r="J1517" s="12">
        <v>5</v>
      </c>
      <c r="K1517" s="12">
        <v>2</v>
      </c>
      <c r="L1517" s="12">
        <f t="shared" si="46"/>
        <v>9</v>
      </c>
      <c r="M1517" s="2">
        <v>42983</v>
      </c>
      <c r="N1517" s="16" t="s">
        <v>21</v>
      </c>
      <c r="O1517" s="13" t="s">
        <v>447</v>
      </c>
      <c r="P1517" s="13" t="s">
        <v>448</v>
      </c>
      <c r="Q1517" s="11" t="s">
        <v>24</v>
      </c>
      <c r="R1517" s="11" t="s">
        <v>89</v>
      </c>
    </row>
    <row r="1518" spans="1:18" ht="24" x14ac:dyDescent="0.15">
      <c r="A1518" s="11">
        <v>1517</v>
      </c>
      <c r="B1518" s="2" t="s">
        <v>3690</v>
      </c>
      <c r="C1518" s="3" t="s">
        <v>3990</v>
      </c>
      <c r="D1518" s="7">
        <f>VLOOKUP(C1518,[1]圆通全网结算明细!$A:$B,2,0)</f>
        <v>5203764226</v>
      </c>
      <c r="E1518" s="4">
        <v>101</v>
      </c>
      <c r="F1518" s="5" t="s">
        <v>153</v>
      </c>
      <c r="G1518" s="5" t="s">
        <v>3991</v>
      </c>
      <c r="H1518" s="12" t="s">
        <v>1618</v>
      </c>
      <c r="I1518" s="12">
        <f t="shared" si="47"/>
        <v>1</v>
      </c>
      <c r="J1518" s="12">
        <v>5</v>
      </c>
      <c r="K1518" s="12">
        <v>2</v>
      </c>
      <c r="L1518" s="12">
        <f t="shared" si="46"/>
        <v>5</v>
      </c>
      <c r="M1518" s="2">
        <v>42983</v>
      </c>
      <c r="N1518" s="16" t="s">
        <v>21</v>
      </c>
      <c r="O1518" s="13" t="s">
        <v>3974</v>
      </c>
      <c r="P1518" s="13" t="s">
        <v>3975</v>
      </c>
      <c r="Q1518" s="11" t="s">
        <v>24</v>
      </c>
      <c r="R1518" s="11" t="s">
        <v>89</v>
      </c>
    </row>
    <row r="1519" spans="1:18" ht="24" x14ac:dyDescent="0.15">
      <c r="A1519" s="11">
        <v>1518</v>
      </c>
      <c r="B1519" s="2" t="s">
        <v>3690</v>
      </c>
      <c r="C1519" s="3" t="s">
        <v>3992</v>
      </c>
      <c r="D1519" s="7">
        <f>VLOOKUP(C1519,[1]圆通全网结算明细!$A:$B,2,0)</f>
        <v>5203761843</v>
      </c>
      <c r="E1519" s="4">
        <v>101</v>
      </c>
      <c r="F1519" s="5" t="s">
        <v>153</v>
      </c>
      <c r="G1519" s="5" t="s">
        <v>3993</v>
      </c>
      <c r="H1519" s="12" t="s">
        <v>20</v>
      </c>
      <c r="I1519" s="12">
        <f t="shared" si="47"/>
        <v>2</v>
      </c>
      <c r="J1519" s="12">
        <v>5</v>
      </c>
      <c r="K1519" s="12">
        <v>2</v>
      </c>
      <c r="L1519" s="12">
        <f t="shared" si="46"/>
        <v>7</v>
      </c>
      <c r="M1519" s="2">
        <v>42983</v>
      </c>
      <c r="N1519" s="16" t="s">
        <v>21</v>
      </c>
      <c r="O1519" s="13" t="s">
        <v>2910</v>
      </c>
      <c r="P1519" s="13" t="s">
        <v>2911</v>
      </c>
      <c r="Q1519" s="11" t="s">
        <v>24</v>
      </c>
      <c r="R1519" s="11" t="s">
        <v>134</v>
      </c>
    </row>
    <row r="1520" spans="1:18" ht="36" x14ac:dyDescent="0.15">
      <c r="A1520" s="11">
        <v>1519</v>
      </c>
      <c r="B1520" s="2" t="s">
        <v>3690</v>
      </c>
      <c r="C1520" s="3" t="s">
        <v>3994</v>
      </c>
      <c r="D1520" s="7">
        <f>VLOOKUP(C1520,[1]圆通全网结算明细!$A:$B,2,0)</f>
        <v>5203744395</v>
      </c>
      <c r="E1520" s="4">
        <v>101</v>
      </c>
      <c r="F1520" s="5" t="s">
        <v>153</v>
      </c>
      <c r="G1520" s="5" t="s">
        <v>3995</v>
      </c>
      <c r="H1520" s="12" t="s">
        <v>117</v>
      </c>
      <c r="I1520" s="12">
        <f t="shared" si="47"/>
        <v>1</v>
      </c>
      <c r="J1520" s="12">
        <v>5</v>
      </c>
      <c r="K1520" s="12">
        <v>2</v>
      </c>
      <c r="L1520" s="12">
        <f t="shared" si="46"/>
        <v>5</v>
      </c>
      <c r="M1520" s="2">
        <v>42983</v>
      </c>
      <c r="N1520" s="16" t="s">
        <v>21</v>
      </c>
      <c r="O1520" s="13" t="s">
        <v>3047</v>
      </c>
      <c r="P1520" s="13" t="s">
        <v>3048</v>
      </c>
      <c r="Q1520" s="11" t="s">
        <v>24</v>
      </c>
      <c r="R1520" s="11" t="s">
        <v>89</v>
      </c>
    </row>
    <row r="1521" spans="1:18" ht="36" x14ac:dyDescent="0.15">
      <c r="A1521" s="11">
        <v>1520</v>
      </c>
      <c r="B1521" s="2" t="s">
        <v>3690</v>
      </c>
      <c r="C1521" s="3" t="s">
        <v>3996</v>
      </c>
      <c r="D1521" s="7">
        <f>VLOOKUP(C1521,[1]圆通全网结算明细!$A:$B,2,0)</f>
        <v>5203805835</v>
      </c>
      <c r="E1521" s="4">
        <v>101</v>
      </c>
      <c r="F1521" s="5" t="s">
        <v>153</v>
      </c>
      <c r="G1521" s="5" t="s">
        <v>3995</v>
      </c>
      <c r="H1521" s="12" t="s">
        <v>110</v>
      </c>
      <c r="I1521" s="12">
        <f t="shared" si="47"/>
        <v>2</v>
      </c>
      <c r="J1521" s="12">
        <v>5</v>
      </c>
      <c r="K1521" s="12">
        <v>2</v>
      </c>
      <c r="L1521" s="12">
        <f t="shared" si="46"/>
        <v>7</v>
      </c>
      <c r="M1521" s="2">
        <v>42983</v>
      </c>
      <c r="N1521" s="16" t="s">
        <v>21</v>
      </c>
      <c r="O1521" s="13" t="s">
        <v>111</v>
      </c>
      <c r="P1521" s="13" t="s">
        <v>112</v>
      </c>
      <c r="Q1521" s="11" t="s">
        <v>24</v>
      </c>
      <c r="R1521" s="11" t="s">
        <v>89</v>
      </c>
    </row>
    <row r="1522" spans="1:18" ht="24" x14ac:dyDescent="0.15">
      <c r="A1522" s="11">
        <v>1521</v>
      </c>
      <c r="B1522" s="2" t="s">
        <v>3690</v>
      </c>
      <c r="C1522" s="3" t="s">
        <v>3997</v>
      </c>
      <c r="D1522" s="7">
        <f>VLOOKUP(C1522,[1]圆通全网结算明细!$A:$B,2,0)</f>
        <v>5203754624</v>
      </c>
      <c r="E1522" s="4">
        <v>101</v>
      </c>
      <c r="F1522" s="5" t="s">
        <v>153</v>
      </c>
      <c r="G1522" s="5" t="s">
        <v>3998</v>
      </c>
      <c r="H1522" s="12" t="s">
        <v>782</v>
      </c>
      <c r="I1522" s="12">
        <f t="shared" si="47"/>
        <v>1</v>
      </c>
      <c r="J1522" s="12">
        <v>5</v>
      </c>
      <c r="K1522" s="12">
        <v>2</v>
      </c>
      <c r="L1522" s="12">
        <f t="shared" si="46"/>
        <v>5</v>
      </c>
      <c r="M1522" s="2">
        <v>42983</v>
      </c>
      <c r="N1522" s="16" t="s">
        <v>21</v>
      </c>
      <c r="O1522" s="13" t="s">
        <v>1551</v>
      </c>
      <c r="P1522" s="13" t="s">
        <v>1552</v>
      </c>
      <c r="Q1522" s="11" t="s">
        <v>24</v>
      </c>
      <c r="R1522" s="11" t="s">
        <v>89</v>
      </c>
    </row>
    <row r="1523" spans="1:18" ht="24" x14ac:dyDescent="0.15">
      <c r="A1523" s="11">
        <v>1522</v>
      </c>
      <c r="B1523" s="2" t="s">
        <v>3690</v>
      </c>
      <c r="C1523" s="3" t="s">
        <v>3999</v>
      </c>
      <c r="D1523" s="7">
        <f>VLOOKUP(C1523,[1]圆通全网结算明细!$A:$B,2,0)</f>
        <v>5203765156</v>
      </c>
      <c r="E1523" s="4">
        <v>101</v>
      </c>
      <c r="F1523" s="5" t="s">
        <v>153</v>
      </c>
      <c r="G1523" s="5" t="s">
        <v>4000</v>
      </c>
      <c r="H1523" s="12" t="s">
        <v>298</v>
      </c>
      <c r="I1523" s="12">
        <f t="shared" si="47"/>
        <v>1</v>
      </c>
      <c r="J1523" s="12">
        <v>5</v>
      </c>
      <c r="K1523" s="12">
        <v>2</v>
      </c>
      <c r="L1523" s="12">
        <f t="shared" si="46"/>
        <v>5</v>
      </c>
      <c r="M1523" s="2">
        <v>42983</v>
      </c>
      <c r="N1523" s="16" t="s">
        <v>21</v>
      </c>
      <c r="O1523" s="13" t="s">
        <v>3672</v>
      </c>
      <c r="P1523" s="13" t="s">
        <v>3673</v>
      </c>
      <c r="Q1523" s="11" t="s">
        <v>24</v>
      </c>
      <c r="R1523" s="11" t="s">
        <v>25</v>
      </c>
    </row>
    <row r="1524" spans="1:18" ht="24" x14ac:dyDescent="0.15">
      <c r="A1524" s="11">
        <v>1523</v>
      </c>
      <c r="B1524" s="2" t="s">
        <v>3690</v>
      </c>
      <c r="C1524" s="3" t="s">
        <v>4001</v>
      </c>
      <c r="D1524" s="7">
        <f>VLOOKUP(C1524,[1]圆通全网结算明细!$A:$B,2,0)</f>
        <v>5203707549</v>
      </c>
      <c r="E1524" s="4">
        <v>101</v>
      </c>
      <c r="F1524" s="5" t="s">
        <v>153</v>
      </c>
      <c r="G1524" s="5" t="s">
        <v>4002</v>
      </c>
      <c r="H1524" s="12" t="s">
        <v>2675</v>
      </c>
      <c r="I1524" s="12">
        <f t="shared" si="47"/>
        <v>3</v>
      </c>
      <c r="J1524" s="12">
        <v>5</v>
      </c>
      <c r="K1524" s="12">
        <v>2</v>
      </c>
      <c r="L1524" s="12">
        <f t="shared" si="46"/>
        <v>9</v>
      </c>
      <c r="M1524" s="2">
        <v>42983</v>
      </c>
      <c r="N1524" s="16" t="s">
        <v>21</v>
      </c>
      <c r="O1524" s="13" t="s">
        <v>1435</v>
      </c>
      <c r="P1524" s="13" t="s">
        <v>1436</v>
      </c>
      <c r="Q1524" s="11" t="s">
        <v>24</v>
      </c>
      <c r="R1524" s="11" t="s">
        <v>25</v>
      </c>
    </row>
    <row r="1525" spans="1:18" ht="36" x14ac:dyDescent="0.15">
      <c r="A1525" s="11">
        <v>1524</v>
      </c>
      <c r="B1525" s="2" t="s">
        <v>3690</v>
      </c>
      <c r="C1525" s="3" t="s">
        <v>4003</v>
      </c>
      <c r="D1525" s="7">
        <f>VLOOKUP(C1525,[1]圆通全网结算明细!$A:$B,2,0)</f>
        <v>5203755201</v>
      </c>
      <c r="E1525" s="4">
        <v>101</v>
      </c>
      <c r="F1525" s="5" t="s">
        <v>399</v>
      </c>
      <c r="G1525" s="5" t="s">
        <v>4004</v>
      </c>
      <c r="H1525" s="12" t="s">
        <v>145</v>
      </c>
      <c r="I1525" s="12">
        <f t="shared" si="47"/>
        <v>2</v>
      </c>
      <c r="J1525" s="12">
        <v>5</v>
      </c>
      <c r="K1525" s="12">
        <v>2</v>
      </c>
      <c r="L1525" s="12">
        <f t="shared" si="46"/>
        <v>7</v>
      </c>
      <c r="M1525" s="2">
        <v>42983</v>
      </c>
      <c r="N1525" s="16" t="s">
        <v>21</v>
      </c>
      <c r="O1525" s="13" t="s">
        <v>132</v>
      </c>
      <c r="P1525" s="13" t="s">
        <v>133</v>
      </c>
      <c r="Q1525" s="11" t="s">
        <v>24</v>
      </c>
      <c r="R1525" s="11" t="s">
        <v>89</v>
      </c>
    </row>
    <row r="1526" spans="1:18" ht="24" x14ac:dyDescent="0.15">
      <c r="A1526" s="11">
        <v>1525</v>
      </c>
      <c r="B1526" s="2" t="s">
        <v>3690</v>
      </c>
      <c r="C1526" s="3" t="s">
        <v>4005</v>
      </c>
      <c r="D1526" s="7">
        <f>VLOOKUP(C1526,[1]圆通全网结算明细!$A:$B,2,0)</f>
        <v>5203776264</v>
      </c>
      <c r="E1526" s="4">
        <v>101</v>
      </c>
      <c r="F1526" s="5" t="s">
        <v>399</v>
      </c>
      <c r="G1526" s="5" t="s">
        <v>4006</v>
      </c>
      <c r="H1526" s="12" t="s">
        <v>1509</v>
      </c>
      <c r="I1526" s="12">
        <f t="shared" si="47"/>
        <v>1</v>
      </c>
      <c r="J1526" s="12">
        <v>5</v>
      </c>
      <c r="K1526" s="12">
        <v>2</v>
      </c>
      <c r="L1526" s="12">
        <f t="shared" si="46"/>
        <v>5</v>
      </c>
      <c r="M1526" s="2">
        <v>42983</v>
      </c>
      <c r="N1526" s="19" t="s">
        <v>7144</v>
      </c>
      <c r="O1526" s="13" t="s">
        <v>1365</v>
      </c>
      <c r="P1526" s="13" t="s">
        <v>1366</v>
      </c>
      <c r="Q1526" s="11" t="s">
        <v>24</v>
      </c>
      <c r="R1526" s="11" t="s">
        <v>89</v>
      </c>
    </row>
    <row r="1527" spans="1:18" ht="36" x14ac:dyDescent="0.15">
      <c r="A1527" s="11">
        <v>1526</v>
      </c>
      <c r="B1527" s="2" t="s">
        <v>3690</v>
      </c>
      <c r="C1527" s="3" t="s">
        <v>4007</v>
      </c>
      <c r="D1527" s="7">
        <f>VLOOKUP(C1527,[1]圆通全网结算明细!$A:$B,2,0)</f>
        <v>5203746256</v>
      </c>
      <c r="E1527" s="4">
        <v>101</v>
      </c>
      <c r="F1527" s="5" t="s">
        <v>399</v>
      </c>
      <c r="G1527" s="5" t="s">
        <v>4008</v>
      </c>
      <c r="H1527" s="12" t="s">
        <v>330</v>
      </c>
      <c r="I1527" s="12">
        <f t="shared" si="47"/>
        <v>3</v>
      </c>
      <c r="J1527" s="12">
        <v>5</v>
      </c>
      <c r="K1527" s="12">
        <v>2</v>
      </c>
      <c r="L1527" s="12">
        <f t="shared" si="46"/>
        <v>9</v>
      </c>
      <c r="M1527" s="2">
        <v>42983</v>
      </c>
      <c r="N1527" s="16" t="s">
        <v>21</v>
      </c>
      <c r="O1527" s="13" t="s">
        <v>3759</v>
      </c>
      <c r="P1527" s="13" t="s">
        <v>3760</v>
      </c>
      <c r="Q1527" s="11" t="s">
        <v>24</v>
      </c>
      <c r="R1527" s="11" t="s">
        <v>89</v>
      </c>
    </row>
    <row r="1528" spans="1:18" ht="36" x14ac:dyDescent="0.15">
      <c r="A1528" s="11">
        <v>1527</v>
      </c>
      <c r="B1528" s="2" t="s">
        <v>3690</v>
      </c>
      <c r="C1528" s="3" t="s">
        <v>4009</v>
      </c>
      <c r="D1528" s="7">
        <f>VLOOKUP(C1528,[1]圆通全网结算明细!$A:$B,2,0)</f>
        <v>5203755937</v>
      </c>
      <c r="E1528" s="4">
        <v>101</v>
      </c>
      <c r="F1528" s="5" t="s">
        <v>399</v>
      </c>
      <c r="G1528" s="5" t="s">
        <v>4010</v>
      </c>
      <c r="H1528" s="12" t="s">
        <v>61</v>
      </c>
      <c r="I1528" s="12">
        <f t="shared" si="47"/>
        <v>1</v>
      </c>
      <c r="J1528" s="12">
        <v>5</v>
      </c>
      <c r="K1528" s="12">
        <v>2</v>
      </c>
      <c r="L1528" s="12">
        <f t="shared" si="46"/>
        <v>5</v>
      </c>
      <c r="M1528" s="2">
        <v>42983</v>
      </c>
      <c r="N1528" s="16" t="s">
        <v>21</v>
      </c>
      <c r="O1528" s="13" t="s">
        <v>299</v>
      </c>
      <c r="P1528" s="13" t="s">
        <v>300</v>
      </c>
      <c r="Q1528" s="11" t="s">
        <v>24</v>
      </c>
      <c r="R1528" s="11" t="s">
        <v>25</v>
      </c>
    </row>
    <row r="1529" spans="1:18" ht="24" x14ac:dyDescent="0.15">
      <c r="A1529" s="11">
        <v>1528</v>
      </c>
      <c r="B1529" s="2" t="s">
        <v>3690</v>
      </c>
      <c r="C1529" s="3" t="s">
        <v>4011</v>
      </c>
      <c r="D1529" s="7">
        <f>VLOOKUP(C1529,[1]圆通全网结算明细!$A:$B,2,0)</f>
        <v>5203796038</v>
      </c>
      <c r="E1529" s="4">
        <v>101</v>
      </c>
      <c r="F1529" s="5" t="s">
        <v>399</v>
      </c>
      <c r="G1529" s="5" t="s">
        <v>4012</v>
      </c>
      <c r="H1529" s="12" t="s">
        <v>298</v>
      </c>
      <c r="I1529" s="12">
        <f t="shared" si="47"/>
        <v>1</v>
      </c>
      <c r="J1529" s="12">
        <v>5</v>
      </c>
      <c r="K1529" s="12">
        <v>2</v>
      </c>
      <c r="L1529" s="12">
        <f t="shared" si="46"/>
        <v>5</v>
      </c>
      <c r="M1529" s="2">
        <v>42983</v>
      </c>
      <c r="N1529" s="16" t="s">
        <v>21</v>
      </c>
      <c r="O1529" s="13" t="s">
        <v>3763</v>
      </c>
      <c r="P1529" s="13" t="s">
        <v>3764</v>
      </c>
      <c r="Q1529" s="11" t="s">
        <v>24</v>
      </c>
      <c r="R1529" s="11" t="s">
        <v>25</v>
      </c>
    </row>
    <row r="1530" spans="1:18" ht="36" x14ac:dyDescent="0.15">
      <c r="A1530" s="11">
        <v>1529</v>
      </c>
      <c r="B1530" s="2" t="s">
        <v>3690</v>
      </c>
      <c r="C1530" s="3" t="s">
        <v>4013</v>
      </c>
      <c r="D1530" s="7">
        <f>VLOOKUP(C1530,[1]圆通全网结算明细!$A:$B,2,0)</f>
        <v>5203776745</v>
      </c>
      <c r="E1530" s="4">
        <v>101</v>
      </c>
      <c r="F1530" s="5" t="s">
        <v>444</v>
      </c>
      <c r="G1530" s="5" t="s">
        <v>4014</v>
      </c>
      <c r="H1530" s="12" t="s">
        <v>4015</v>
      </c>
      <c r="I1530" s="12">
        <f t="shared" si="47"/>
        <v>1</v>
      </c>
      <c r="J1530" s="12">
        <v>5</v>
      </c>
      <c r="K1530" s="12">
        <v>2</v>
      </c>
      <c r="L1530" s="12">
        <f t="shared" si="46"/>
        <v>5</v>
      </c>
      <c r="M1530" s="2">
        <v>42983</v>
      </c>
      <c r="N1530" s="19" t="s">
        <v>7144</v>
      </c>
      <c r="O1530" s="13" t="s">
        <v>2512</v>
      </c>
      <c r="P1530" s="13" t="s">
        <v>2513</v>
      </c>
      <c r="Q1530" s="11" t="s">
        <v>24</v>
      </c>
      <c r="R1530" s="11" t="s">
        <v>25</v>
      </c>
    </row>
    <row r="1531" spans="1:18" ht="24" x14ac:dyDescent="0.15">
      <c r="A1531" s="11">
        <v>1530</v>
      </c>
      <c r="B1531" s="2" t="s">
        <v>3690</v>
      </c>
      <c r="C1531" s="3" t="s">
        <v>4016</v>
      </c>
      <c r="D1531" s="7">
        <f>VLOOKUP(C1531,[1]圆通全网结算明细!$A:$B,2,0)</f>
        <v>5203701404</v>
      </c>
      <c r="E1531" s="4">
        <v>101</v>
      </c>
      <c r="F1531" s="5" t="s">
        <v>39</v>
      </c>
      <c r="G1531" s="5" t="s">
        <v>3139</v>
      </c>
      <c r="H1531" s="12" t="s">
        <v>1371</v>
      </c>
      <c r="I1531" s="12">
        <f t="shared" si="47"/>
        <v>3</v>
      </c>
      <c r="J1531" s="12">
        <v>5</v>
      </c>
      <c r="K1531" s="12">
        <v>2</v>
      </c>
      <c r="L1531" s="12">
        <f t="shared" si="46"/>
        <v>9</v>
      </c>
      <c r="M1531" s="2">
        <v>42983</v>
      </c>
      <c r="N1531" s="16" t="s">
        <v>21</v>
      </c>
      <c r="O1531" s="13" t="s">
        <v>1435</v>
      </c>
      <c r="P1531" s="13" t="s">
        <v>1436</v>
      </c>
      <c r="Q1531" s="11" t="s">
        <v>24</v>
      </c>
      <c r="R1531" s="11" t="s">
        <v>25</v>
      </c>
    </row>
    <row r="1532" spans="1:18" ht="24" x14ac:dyDescent="0.15">
      <c r="A1532" s="11">
        <v>1531</v>
      </c>
      <c r="B1532" s="2" t="s">
        <v>3690</v>
      </c>
      <c r="C1532" s="3" t="s">
        <v>4017</v>
      </c>
      <c r="D1532" s="7">
        <f>VLOOKUP(C1532,[1]圆通全网结算明细!$A:$B,2,0)</f>
        <v>5203721579</v>
      </c>
      <c r="E1532" s="4">
        <v>101</v>
      </c>
      <c r="F1532" s="5" t="s">
        <v>149</v>
      </c>
      <c r="G1532" s="5" t="s">
        <v>4018</v>
      </c>
      <c r="H1532" s="12" t="s">
        <v>614</v>
      </c>
      <c r="I1532" s="12">
        <f t="shared" si="47"/>
        <v>1</v>
      </c>
      <c r="J1532" s="12">
        <v>5</v>
      </c>
      <c r="K1532" s="12">
        <v>2</v>
      </c>
      <c r="L1532" s="12">
        <f t="shared" si="46"/>
        <v>5</v>
      </c>
      <c r="M1532" s="2">
        <v>42983</v>
      </c>
      <c r="N1532" s="16" t="s">
        <v>7145</v>
      </c>
      <c r="O1532" s="13" t="s">
        <v>4019</v>
      </c>
      <c r="P1532" s="13" t="s">
        <v>4020</v>
      </c>
      <c r="Q1532" s="11" t="s">
        <v>24</v>
      </c>
      <c r="R1532" s="11" t="s">
        <v>25</v>
      </c>
    </row>
    <row r="1533" spans="1:18" ht="24" x14ac:dyDescent="0.15">
      <c r="A1533" s="11">
        <v>1532</v>
      </c>
      <c r="B1533" s="2" t="s">
        <v>3690</v>
      </c>
      <c r="C1533" s="3" t="s">
        <v>4021</v>
      </c>
      <c r="D1533" s="7">
        <f>VLOOKUP(C1533,[1]圆通全网结算明细!$A:$B,2,0)</f>
        <v>5203784889</v>
      </c>
      <c r="E1533" s="4">
        <v>101</v>
      </c>
      <c r="F1533" s="5" t="s">
        <v>444</v>
      </c>
      <c r="G1533" s="5" t="s">
        <v>4022</v>
      </c>
      <c r="H1533" s="12" t="s">
        <v>216</v>
      </c>
      <c r="I1533" s="12">
        <f t="shared" si="47"/>
        <v>2</v>
      </c>
      <c r="J1533" s="12">
        <v>5</v>
      </c>
      <c r="K1533" s="12">
        <v>2</v>
      </c>
      <c r="L1533" s="12">
        <f t="shared" si="46"/>
        <v>7</v>
      </c>
      <c r="M1533" s="2">
        <v>42983</v>
      </c>
      <c r="N1533" s="16" t="s">
        <v>21</v>
      </c>
      <c r="O1533" s="13" t="s">
        <v>4023</v>
      </c>
      <c r="P1533" s="13" t="s">
        <v>4024</v>
      </c>
      <c r="Q1533" s="11" t="s">
        <v>24</v>
      </c>
      <c r="R1533" s="11" t="s">
        <v>25</v>
      </c>
    </row>
    <row r="1534" spans="1:18" ht="24" x14ac:dyDescent="0.15">
      <c r="A1534" s="11">
        <v>1533</v>
      </c>
      <c r="B1534" s="2" t="s">
        <v>3690</v>
      </c>
      <c r="C1534" s="3" t="s">
        <v>4025</v>
      </c>
      <c r="D1534" s="7">
        <f>VLOOKUP(C1534,[1]圆通全网结算明细!$A:$B,2,0)</f>
        <v>5203720013</v>
      </c>
      <c r="E1534" s="4">
        <v>101</v>
      </c>
      <c r="F1534" s="5" t="s">
        <v>432</v>
      </c>
      <c r="G1534" s="5" t="s">
        <v>4026</v>
      </c>
      <c r="H1534" s="12" t="s">
        <v>862</v>
      </c>
      <c r="I1534" s="12">
        <f t="shared" si="47"/>
        <v>2</v>
      </c>
      <c r="J1534" s="12">
        <v>5</v>
      </c>
      <c r="K1534" s="12">
        <v>2</v>
      </c>
      <c r="L1534" s="12">
        <f t="shared" si="46"/>
        <v>7</v>
      </c>
      <c r="M1534" s="2">
        <v>42983</v>
      </c>
      <c r="N1534" s="16" t="s">
        <v>7145</v>
      </c>
      <c r="O1534" s="13" t="s">
        <v>72</v>
      </c>
      <c r="P1534" s="13" t="s">
        <v>73</v>
      </c>
      <c r="Q1534" s="11" t="s">
        <v>24</v>
      </c>
      <c r="R1534" s="11" t="s">
        <v>25</v>
      </c>
    </row>
    <row r="1535" spans="1:18" ht="36" x14ac:dyDescent="0.15">
      <c r="A1535" s="11">
        <v>1534</v>
      </c>
      <c r="B1535" s="2" t="s">
        <v>3690</v>
      </c>
      <c r="C1535" s="3" t="s">
        <v>4027</v>
      </c>
      <c r="D1535" s="7">
        <f>VLOOKUP(C1535,[1]圆通全网结算明细!$A:$B,2,0)</f>
        <v>5203793827</v>
      </c>
      <c r="E1535" s="4">
        <v>101</v>
      </c>
      <c r="F1535" s="5" t="s">
        <v>432</v>
      </c>
      <c r="G1535" s="5" t="s">
        <v>4028</v>
      </c>
      <c r="H1535" s="12" t="s">
        <v>1342</v>
      </c>
      <c r="I1535" s="12">
        <f t="shared" si="47"/>
        <v>1</v>
      </c>
      <c r="J1535" s="12">
        <v>5</v>
      </c>
      <c r="K1535" s="12">
        <v>2</v>
      </c>
      <c r="L1535" s="12">
        <f t="shared" si="46"/>
        <v>5</v>
      </c>
      <c r="M1535" s="2">
        <v>42983</v>
      </c>
      <c r="N1535" s="16" t="s">
        <v>21</v>
      </c>
      <c r="O1535" s="13" t="s">
        <v>1343</v>
      </c>
      <c r="P1535" s="13" t="s">
        <v>1344</v>
      </c>
      <c r="Q1535" s="11" t="s">
        <v>24</v>
      </c>
      <c r="R1535" s="11" t="s">
        <v>25</v>
      </c>
    </row>
    <row r="1536" spans="1:18" ht="24" x14ac:dyDescent="0.15">
      <c r="A1536" s="11">
        <v>1535</v>
      </c>
      <c r="B1536" s="2" t="s">
        <v>3690</v>
      </c>
      <c r="C1536" s="3" t="s">
        <v>4029</v>
      </c>
      <c r="D1536" s="7">
        <f>VLOOKUP(C1536,[1]圆通全网结算明细!$A:$B,2,0)</f>
        <v>5203741570</v>
      </c>
      <c r="E1536" s="4">
        <v>101</v>
      </c>
      <c r="F1536" s="5" t="s">
        <v>136</v>
      </c>
      <c r="G1536" s="5" t="s">
        <v>4030</v>
      </c>
      <c r="H1536" s="12" t="s">
        <v>594</v>
      </c>
      <c r="I1536" s="12">
        <f t="shared" si="47"/>
        <v>1</v>
      </c>
      <c r="J1536" s="12">
        <v>5</v>
      </c>
      <c r="K1536" s="12">
        <v>2</v>
      </c>
      <c r="L1536" s="12">
        <f t="shared" si="46"/>
        <v>5</v>
      </c>
      <c r="M1536" s="2">
        <v>42983</v>
      </c>
      <c r="N1536" s="19" t="s">
        <v>7144</v>
      </c>
      <c r="O1536" s="13" t="s">
        <v>132</v>
      </c>
      <c r="P1536" s="13" t="s">
        <v>133</v>
      </c>
      <c r="Q1536" s="11" t="s">
        <v>24</v>
      </c>
      <c r="R1536" s="11" t="s">
        <v>89</v>
      </c>
    </row>
    <row r="1537" spans="1:18" ht="24" x14ac:dyDescent="0.15">
      <c r="A1537" s="11">
        <v>1536</v>
      </c>
      <c r="B1537" s="2" t="s">
        <v>3690</v>
      </c>
      <c r="C1537" s="3" t="s">
        <v>4031</v>
      </c>
      <c r="D1537" s="7">
        <f>VLOOKUP(C1537,[1]圆通全网结算明细!$A:$B,2,0)</f>
        <v>5203707291</v>
      </c>
      <c r="E1537" s="4">
        <v>101</v>
      </c>
      <c r="F1537" s="5" t="s">
        <v>255</v>
      </c>
      <c r="G1537" s="5" t="s">
        <v>4032</v>
      </c>
      <c r="H1537" s="12" t="s">
        <v>130</v>
      </c>
      <c r="I1537" s="12">
        <f t="shared" si="47"/>
        <v>1</v>
      </c>
      <c r="J1537" s="12">
        <v>5</v>
      </c>
      <c r="K1537" s="12">
        <v>2</v>
      </c>
      <c r="L1537" s="12">
        <f t="shared" si="46"/>
        <v>5</v>
      </c>
      <c r="M1537" s="2">
        <v>42983</v>
      </c>
      <c r="N1537" s="16" t="s">
        <v>21</v>
      </c>
      <c r="O1537" s="13" t="s">
        <v>1578</v>
      </c>
      <c r="P1537" s="13" t="s">
        <v>1579</v>
      </c>
      <c r="Q1537" s="11" t="s">
        <v>24</v>
      </c>
      <c r="R1537" s="11" t="s">
        <v>25</v>
      </c>
    </row>
    <row r="1538" spans="1:18" ht="24" x14ac:dyDescent="0.15">
      <c r="A1538" s="11">
        <v>1537</v>
      </c>
      <c r="B1538" s="2" t="s">
        <v>3690</v>
      </c>
      <c r="C1538" s="3" t="s">
        <v>4033</v>
      </c>
      <c r="D1538" s="7">
        <f>VLOOKUP(C1538,[1]圆通全网结算明细!$A:$B,2,0)</f>
        <v>5203714057</v>
      </c>
      <c r="E1538" s="4">
        <v>101</v>
      </c>
      <c r="F1538" s="5" t="s">
        <v>255</v>
      </c>
      <c r="G1538" s="5" t="s">
        <v>4034</v>
      </c>
      <c r="H1538" s="12" t="s">
        <v>110</v>
      </c>
      <c r="I1538" s="12">
        <f t="shared" si="47"/>
        <v>2</v>
      </c>
      <c r="J1538" s="12">
        <v>5</v>
      </c>
      <c r="K1538" s="12">
        <v>2</v>
      </c>
      <c r="L1538" s="12">
        <f t="shared" ref="L1538:L1601" si="48">J1538+(I1538-1)*K1538</f>
        <v>7</v>
      </c>
      <c r="M1538" s="2">
        <v>42983</v>
      </c>
      <c r="N1538" s="16" t="s">
        <v>21</v>
      </c>
      <c r="O1538" s="13" t="s">
        <v>111</v>
      </c>
      <c r="P1538" s="13" t="s">
        <v>112</v>
      </c>
      <c r="Q1538" s="11" t="s">
        <v>24</v>
      </c>
      <c r="R1538" s="11" t="s">
        <v>134</v>
      </c>
    </row>
    <row r="1539" spans="1:18" ht="24" x14ac:dyDescent="0.15">
      <c r="A1539" s="11">
        <v>1538</v>
      </c>
      <c r="B1539" s="2" t="s">
        <v>3690</v>
      </c>
      <c r="C1539" s="3" t="s">
        <v>4035</v>
      </c>
      <c r="D1539" s="7">
        <f>VLOOKUP(C1539,[1]圆通全网结算明细!$A:$B,2,0)</f>
        <v>5203690517</v>
      </c>
      <c r="E1539" s="4">
        <v>101</v>
      </c>
      <c r="F1539" s="5" t="s">
        <v>255</v>
      </c>
      <c r="G1539" s="5" t="s">
        <v>4036</v>
      </c>
      <c r="H1539" s="12" t="s">
        <v>290</v>
      </c>
      <c r="I1539" s="12">
        <f t="shared" ref="I1539:I1602" si="49">CEILING(H1539,1)</f>
        <v>1</v>
      </c>
      <c r="J1539" s="12">
        <v>5</v>
      </c>
      <c r="K1539" s="12">
        <v>2</v>
      </c>
      <c r="L1539" s="12">
        <f t="shared" si="48"/>
        <v>5</v>
      </c>
      <c r="M1539" s="2">
        <v>42983</v>
      </c>
      <c r="N1539" s="16" t="s">
        <v>21</v>
      </c>
      <c r="O1539" s="13" t="s">
        <v>3763</v>
      </c>
      <c r="P1539" s="13" t="s">
        <v>3764</v>
      </c>
      <c r="Q1539" s="11" t="s">
        <v>24</v>
      </c>
      <c r="R1539" s="11" t="s">
        <v>89</v>
      </c>
    </row>
    <row r="1540" spans="1:18" ht="24" x14ac:dyDescent="0.15">
      <c r="A1540" s="11">
        <v>1539</v>
      </c>
      <c r="B1540" s="2" t="s">
        <v>3690</v>
      </c>
      <c r="C1540" s="3" t="s">
        <v>4037</v>
      </c>
      <c r="D1540" s="7">
        <f>VLOOKUP(C1540,[1]圆通全网结算明细!$A:$B,2,0)</f>
        <v>5203756874</v>
      </c>
      <c r="E1540" s="4">
        <v>101</v>
      </c>
      <c r="F1540" s="5" t="s">
        <v>255</v>
      </c>
      <c r="G1540" s="5" t="s">
        <v>4038</v>
      </c>
      <c r="H1540" s="12" t="s">
        <v>117</v>
      </c>
      <c r="I1540" s="12">
        <f t="shared" si="49"/>
        <v>1</v>
      </c>
      <c r="J1540" s="12">
        <v>5</v>
      </c>
      <c r="K1540" s="12">
        <v>2</v>
      </c>
      <c r="L1540" s="12">
        <f t="shared" si="48"/>
        <v>5</v>
      </c>
      <c r="M1540" s="2">
        <v>42983</v>
      </c>
      <c r="N1540" s="16" t="s">
        <v>21</v>
      </c>
      <c r="O1540" s="13" t="s">
        <v>3011</v>
      </c>
      <c r="P1540" s="13" t="s">
        <v>3012</v>
      </c>
      <c r="Q1540" s="11" t="s">
        <v>24</v>
      </c>
      <c r="R1540" s="11" t="s">
        <v>25</v>
      </c>
    </row>
    <row r="1541" spans="1:18" x14ac:dyDescent="0.15">
      <c r="A1541" s="11">
        <v>1540</v>
      </c>
      <c r="B1541" s="2" t="s">
        <v>3690</v>
      </c>
      <c r="C1541" s="3" t="s">
        <v>4039</v>
      </c>
      <c r="D1541" s="7">
        <f>VLOOKUP(C1541,[1]圆通全网结算明细!$A:$B,2,0)</f>
        <v>5203796904</v>
      </c>
      <c r="E1541" s="4">
        <v>101</v>
      </c>
      <c r="F1541" s="5" t="s">
        <v>153</v>
      </c>
      <c r="G1541" s="5" t="s">
        <v>4040</v>
      </c>
      <c r="H1541" s="12" t="s">
        <v>2675</v>
      </c>
      <c r="I1541" s="12">
        <f t="shared" si="49"/>
        <v>3</v>
      </c>
      <c r="J1541" s="12">
        <v>5</v>
      </c>
      <c r="K1541" s="12">
        <v>2</v>
      </c>
      <c r="L1541" s="12">
        <f t="shared" si="48"/>
        <v>9</v>
      </c>
      <c r="M1541" s="2">
        <v>42983</v>
      </c>
      <c r="N1541" s="16" t="s">
        <v>21</v>
      </c>
      <c r="O1541" s="13" t="s">
        <v>1435</v>
      </c>
      <c r="P1541" s="13" t="s">
        <v>1436</v>
      </c>
      <c r="Q1541" s="11" t="s">
        <v>24</v>
      </c>
      <c r="R1541" s="11" t="s">
        <v>25</v>
      </c>
    </row>
    <row r="1542" spans="1:18" ht="36" x14ac:dyDescent="0.15">
      <c r="A1542" s="11">
        <v>1541</v>
      </c>
      <c r="B1542" s="2" t="s">
        <v>3690</v>
      </c>
      <c r="C1542" s="3" t="s">
        <v>4041</v>
      </c>
      <c r="D1542" s="7">
        <f>VLOOKUP(C1542,[1]圆通全网结算明细!$A:$B,2,0)</f>
        <v>5203754036</v>
      </c>
      <c r="E1542" s="4">
        <v>101</v>
      </c>
      <c r="F1542" s="5" t="s">
        <v>294</v>
      </c>
      <c r="G1542" s="5" t="s">
        <v>4042</v>
      </c>
      <c r="H1542" s="12" t="s">
        <v>1913</v>
      </c>
      <c r="I1542" s="12">
        <f t="shared" si="49"/>
        <v>2</v>
      </c>
      <c r="J1542" s="12">
        <v>5</v>
      </c>
      <c r="K1542" s="12">
        <v>2</v>
      </c>
      <c r="L1542" s="12">
        <f t="shared" si="48"/>
        <v>7</v>
      </c>
      <c r="M1542" s="2">
        <v>42983</v>
      </c>
      <c r="N1542" s="16" t="s">
        <v>21</v>
      </c>
      <c r="O1542" s="13" t="s">
        <v>1652</v>
      </c>
      <c r="P1542" s="13" t="s">
        <v>1653</v>
      </c>
      <c r="Q1542" s="11" t="s">
        <v>24</v>
      </c>
      <c r="R1542" s="11" t="s">
        <v>25</v>
      </c>
    </row>
    <row r="1543" spans="1:18" ht="36" x14ac:dyDescent="0.15">
      <c r="A1543" s="11">
        <v>1542</v>
      </c>
      <c r="B1543" s="2" t="s">
        <v>3690</v>
      </c>
      <c r="C1543" s="3" t="s">
        <v>4043</v>
      </c>
      <c r="D1543" s="7">
        <f>VLOOKUP(C1543,[1]圆通全网结算明细!$A:$B,2,0)</f>
        <v>5203799406</v>
      </c>
      <c r="E1543" s="4">
        <v>101</v>
      </c>
      <c r="F1543" s="5" t="s">
        <v>294</v>
      </c>
      <c r="G1543" s="5" t="s">
        <v>4044</v>
      </c>
      <c r="H1543" s="12" t="s">
        <v>173</v>
      </c>
      <c r="I1543" s="12">
        <f t="shared" si="49"/>
        <v>2</v>
      </c>
      <c r="J1543" s="12">
        <v>5</v>
      </c>
      <c r="K1543" s="12">
        <v>2</v>
      </c>
      <c r="L1543" s="12">
        <f t="shared" si="48"/>
        <v>7</v>
      </c>
      <c r="M1543" s="2">
        <v>42983</v>
      </c>
      <c r="N1543" s="19" t="s">
        <v>7144</v>
      </c>
      <c r="O1543" s="13" t="s">
        <v>111</v>
      </c>
      <c r="P1543" s="13" t="s">
        <v>112</v>
      </c>
      <c r="Q1543" s="11" t="s">
        <v>24</v>
      </c>
      <c r="R1543" s="11" t="s">
        <v>25</v>
      </c>
    </row>
    <row r="1544" spans="1:18" ht="24" x14ac:dyDescent="0.15">
      <c r="A1544" s="11">
        <v>1543</v>
      </c>
      <c r="B1544" s="2" t="s">
        <v>3690</v>
      </c>
      <c r="C1544" s="3" t="s">
        <v>4045</v>
      </c>
      <c r="D1544" s="7">
        <f>VLOOKUP(C1544,[1]圆通全网结算明细!$A:$B,2,0)</f>
        <v>5203744804</v>
      </c>
      <c r="E1544" s="4">
        <v>101</v>
      </c>
      <c r="F1544" s="5" t="s">
        <v>250</v>
      </c>
      <c r="G1544" s="5" t="s">
        <v>4046</v>
      </c>
      <c r="H1544" s="12" t="s">
        <v>1550</v>
      </c>
      <c r="I1544" s="12">
        <f t="shared" si="49"/>
        <v>1</v>
      </c>
      <c r="J1544" s="12">
        <v>5</v>
      </c>
      <c r="K1544" s="12">
        <v>2</v>
      </c>
      <c r="L1544" s="12">
        <f t="shared" si="48"/>
        <v>5</v>
      </c>
      <c r="M1544" s="2">
        <v>42983</v>
      </c>
      <c r="N1544" s="16" t="s">
        <v>21</v>
      </c>
      <c r="O1544" s="13" t="s">
        <v>4047</v>
      </c>
      <c r="P1544" s="13" t="s">
        <v>4048</v>
      </c>
      <c r="Q1544" s="11" t="s">
        <v>24</v>
      </c>
      <c r="R1544" s="11" t="s">
        <v>25</v>
      </c>
    </row>
    <row r="1545" spans="1:18" ht="24" x14ac:dyDescent="0.15">
      <c r="A1545" s="11">
        <v>1544</v>
      </c>
      <c r="B1545" s="2" t="s">
        <v>3690</v>
      </c>
      <c r="C1545" s="3" t="s">
        <v>4049</v>
      </c>
      <c r="D1545" s="7">
        <f>VLOOKUP(C1545,[1]圆通全网结算明细!$A:$B,2,0)</f>
        <v>5203739807</v>
      </c>
      <c r="E1545" s="4">
        <v>101</v>
      </c>
      <c r="F1545" s="5" t="s">
        <v>444</v>
      </c>
      <c r="G1545" s="5" t="s">
        <v>4050</v>
      </c>
      <c r="H1545" s="12" t="s">
        <v>122</v>
      </c>
      <c r="I1545" s="12">
        <f t="shared" si="49"/>
        <v>1</v>
      </c>
      <c r="J1545" s="12">
        <v>5</v>
      </c>
      <c r="K1545" s="12">
        <v>2</v>
      </c>
      <c r="L1545" s="12">
        <f t="shared" si="48"/>
        <v>5</v>
      </c>
      <c r="M1545" s="2">
        <v>42983</v>
      </c>
      <c r="N1545" s="16" t="s">
        <v>21</v>
      </c>
      <c r="O1545" s="13" t="s">
        <v>4051</v>
      </c>
      <c r="P1545" s="13" t="s">
        <v>4052</v>
      </c>
      <c r="Q1545" s="11" t="s">
        <v>24</v>
      </c>
      <c r="R1545" s="11" t="s">
        <v>25</v>
      </c>
    </row>
    <row r="1546" spans="1:18" ht="24" x14ac:dyDescent="0.15">
      <c r="A1546" s="11">
        <v>1545</v>
      </c>
      <c r="B1546" s="2" t="s">
        <v>3690</v>
      </c>
      <c r="C1546" s="3" t="s">
        <v>4053</v>
      </c>
      <c r="D1546" s="7">
        <f>VLOOKUP(C1546,[1]圆通全网结算明细!$A:$B,2,0)</f>
        <v>5203807006</v>
      </c>
      <c r="E1546" s="4">
        <v>101</v>
      </c>
      <c r="F1546" s="5" t="s">
        <v>153</v>
      </c>
      <c r="G1546" s="5" t="s">
        <v>4054</v>
      </c>
      <c r="H1546" s="12" t="s">
        <v>492</v>
      </c>
      <c r="I1546" s="12">
        <f t="shared" si="49"/>
        <v>1</v>
      </c>
      <c r="J1546" s="12">
        <v>5</v>
      </c>
      <c r="K1546" s="12">
        <v>2</v>
      </c>
      <c r="L1546" s="12">
        <f t="shared" si="48"/>
        <v>5</v>
      </c>
      <c r="M1546" s="2">
        <v>42983</v>
      </c>
      <c r="N1546" s="16" t="s">
        <v>21</v>
      </c>
      <c r="O1546" s="13" t="s">
        <v>3881</v>
      </c>
      <c r="P1546" s="13" t="s">
        <v>3882</v>
      </c>
      <c r="Q1546" s="11" t="s">
        <v>24</v>
      </c>
      <c r="R1546" s="11" t="s">
        <v>89</v>
      </c>
    </row>
    <row r="1547" spans="1:18" ht="24" x14ac:dyDescent="0.15">
      <c r="A1547" s="11">
        <v>1546</v>
      </c>
      <c r="B1547" s="2" t="s">
        <v>3690</v>
      </c>
      <c r="C1547" s="3" t="s">
        <v>4055</v>
      </c>
      <c r="D1547" s="7">
        <f>VLOOKUP(C1547,[1]圆通全网结算明细!$A:$B,2,0)</f>
        <v>5203787785</v>
      </c>
      <c r="E1547" s="4">
        <v>101</v>
      </c>
      <c r="F1547" s="5" t="s">
        <v>255</v>
      </c>
      <c r="G1547" s="5" t="s">
        <v>4056</v>
      </c>
      <c r="H1547" s="12" t="s">
        <v>35</v>
      </c>
      <c r="I1547" s="12">
        <f t="shared" si="49"/>
        <v>1</v>
      </c>
      <c r="J1547" s="12">
        <v>5</v>
      </c>
      <c r="K1547" s="12">
        <v>2</v>
      </c>
      <c r="L1547" s="12">
        <f t="shared" si="48"/>
        <v>5</v>
      </c>
      <c r="M1547" s="2">
        <v>42983</v>
      </c>
      <c r="N1547" s="16" t="s">
        <v>21</v>
      </c>
      <c r="O1547" s="13" t="s">
        <v>186</v>
      </c>
      <c r="P1547" s="13" t="s">
        <v>187</v>
      </c>
      <c r="Q1547" s="11" t="s">
        <v>24</v>
      </c>
      <c r="R1547" s="11" t="s">
        <v>25</v>
      </c>
    </row>
    <row r="1548" spans="1:18" ht="24" x14ac:dyDescent="0.15">
      <c r="A1548" s="11">
        <v>1547</v>
      </c>
      <c r="B1548" s="2" t="s">
        <v>3690</v>
      </c>
      <c r="C1548" s="3" t="s">
        <v>4057</v>
      </c>
      <c r="D1548" s="7">
        <f>VLOOKUP(C1548,[1]圆通全网结算明细!$A:$B,2,0)</f>
        <v>5203721385</v>
      </c>
      <c r="E1548" s="4">
        <v>101</v>
      </c>
      <c r="F1548" s="5" t="s">
        <v>255</v>
      </c>
      <c r="G1548" s="5" t="s">
        <v>4056</v>
      </c>
      <c r="H1548" s="12" t="s">
        <v>193</v>
      </c>
      <c r="I1548" s="12">
        <f t="shared" si="49"/>
        <v>2</v>
      </c>
      <c r="J1548" s="12">
        <v>5</v>
      </c>
      <c r="K1548" s="12">
        <v>2</v>
      </c>
      <c r="L1548" s="12">
        <f t="shared" si="48"/>
        <v>7</v>
      </c>
      <c r="M1548" s="2">
        <v>42983</v>
      </c>
      <c r="N1548" s="16" t="s">
        <v>21</v>
      </c>
      <c r="O1548" s="13" t="s">
        <v>501</v>
      </c>
      <c r="P1548" s="13" t="s">
        <v>502</v>
      </c>
      <c r="Q1548" s="11" t="s">
        <v>24</v>
      </c>
      <c r="R1548" s="11" t="s">
        <v>25</v>
      </c>
    </row>
    <row r="1549" spans="1:18" ht="24" x14ac:dyDescent="0.15">
      <c r="A1549" s="11">
        <v>1548</v>
      </c>
      <c r="B1549" s="2" t="s">
        <v>3690</v>
      </c>
      <c r="C1549" s="3" t="s">
        <v>4058</v>
      </c>
      <c r="D1549" s="7">
        <f>VLOOKUP(C1549,[1]圆通全网结算明细!$A:$B,2,0)</f>
        <v>5203806482</v>
      </c>
      <c r="E1549" s="4">
        <v>101</v>
      </c>
      <c r="F1549" s="5" t="s">
        <v>255</v>
      </c>
      <c r="G1549" s="5" t="s">
        <v>4059</v>
      </c>
      <c r="H1549" s="12" t="s">
        <v>3932</v>
      </c>
      <c r="I1549" s="12">
        <f t="shared" si="49"/>
        <v>4</v>
      </c>
      <c r="J1549" s="12">
        <v>5</v>
      </c>
      <c r="K1549" s="12">
        <v>2</v>
      </c>
      <c r="L1549" s="12">
        <f t="shared" si="48"/>
        <v>11</v>
      </c>
      <c r="M1549" s="2">
        <v>42983</v>
      </c>
      <c r="N1549" s="16" t="s">
        <v>21</v>
      </c>
      <c r="O1549" s="13" t="s">
        <v>2868</v>
      </c>
      <c r="P1549" s="13" t="s">
        <v>2869</v>
      </c>
      <c r="Q1549" s="11" t="s">
        <v>24</v>
      </c>
      <c r="R1549" s="11" t="s">
        <v>25</v>
      </c>
    </row>
    <row r="1550" spans="1:18" ht="24" x14ac:dyDescent="0.15">
      <c r="A1550" s="11">
        <v>1549</v>
      </c>
      <c r="B1550" s="2" t="s">
        <v>3690</v>
      </c>
      <c r="C1550" s="3" t="s">
        <v>4060</v>
      </c>
      <c r="D1550" s="7">
        <f>VLOOKUP(C1550,[1]圆通全网结算明细!$A:$B,2,0)</f>
        <v>5203759449</v>
      </c>
      <c r="E1550" s="4">
        <v>101</v>
      </c>
      <c r="F1550" s="5" t="s">
        <v>255</v>
      </c>
      <c r="G1550" s="5" t="s">
        <v>4061</v>
      </c>
      <c r="H1550" s="12" t="s">
        <v>2498</v>
      </c>
      <c r="I1550" s="12">
        <f t="shared" si="49"/>
        <v>3</v>
      </c>
      <c r="J1550" s="12">
        <v>5</v>
      </c>
      <c r="K1550" s="12">
        <v>2</v>
      </c>
      <c r="L1550" s="12">
        <f t="shared" si="48"/>
        <v>9</v>
      </c>
      <c r="M1550" s="2">
        <v>42983</v>
      </c>
      <c r="N1550" s="16" t="s">
        <v>21</v>
      </c>
      <c r="O1550" s="13" t="s">
        <v>1435</v>
      </c>
      <c r="P1550" s="13" t="s">
        <v>1436</v>
      </c>
      <c r="Q1550" s="11" t="s">
        <v>24</v>
      </c>
      <c r="R1550" s="11" t="s">
        <v>89</v>
      </c>
    </row>
    <row r="1551" spans="1:18" ht="24" x14ac:dyDescent="0.15">
      <c r="A1551" s="11">
        <v>1550</v>
      </c>
      <c r="B1551" s="2" t="s">
        <v>3690</v>
      </c>
      <c r="C1551" s="3" t="s">
        <v>4062</v>
      </c>
      <c r="D1551" s="7">
        <f>VLOOKUP(C1551,[1]圆通全网结算明细!$A:$B,2,0)</f>
        <v>5203704513</v>
      </c>
      <c r="E1551" s="4">
        <v>101</v>
      </c>
      <c r="F1551" s="5" t="s">
        <v>294</v>
      </c>
      <c r="G1551" s="5" t="s">
        <v>4063</v>
      </c>
      <c r="H1551" s="12" t="s">
        <v>45</v>
      </c>
      <c r="I1551" s="12">
        <f t="shared" si="49"/>
        <v>2</v>
      </c>
      <c r="J1551" s="12">
        <v>5</v>
      </c>
      <c r="K1551" s="12">
        <v>2</v>
      </c>
      <c r="L1551" s="12">
        <f t="shared" si="48"/>
        <v>7</v>
      </c>
      <c r="M1551" s="2">
        <v>42983</v>
      </c>
      <c r="N1551" s="16" t="s">
        <v>21</v>
      </c>
      <c r="O1551" s="13" t="s">
        <v>501</v>
      </c>
      <c r="P1551" s="13" t="s">
        <v>502</v>
      </c>
      <c r="Q1551" s="11" t="s">
        <v>24</v>
      </c>
      <c r="R1551" s="11" t="s">
        <v>25</v>
      </c>
    </row>
    <row r="1552" spans="1:18" ht="48" x14ac:dyDescent="0.15">
      <c r="A1552" s="11">
        <v>1551</v>
      </c>
      <c r="B1552" s="2" t="s">
        <v>3690</v>
      </c>
      <c r="C1552" s="3" t="s">
        <v>4064</v>
      </c>
      <c r="D1552" s="7">
        <f>VLOOKUP(C1552,[1]圆通全网结算明细!$A:$B,2,0)</f>
        <v>5203777027</v>
      </c>
      <c r="E1552" s="4">
        <v>101</v>
      </c>
      <c r="F1552" s="5" t="s">
        <v>294</v>
      </c>
      <c r="G1552" s="5" t="s">
        <v>4065</v>
      </c>
      <c r="H1552" s="12" t="s">
        <v>97</v>
      </c>
      <c r="I1552" s="12">
        <f t="shared" si="49"/>
        <v>2</v>
      </c>
      <c r="J1552" s="12">
        <v>5</v>
      </c>
      <c r="K1552" s="12">
        <v>2</v>
      </c>
      <c r="L1552" s="12">
        <f t="shared" si="48"/>
        <v>7</v>
      </c>
      <c r="M1552" s="2">
        <v>42983</v>
      </c>
      <c r="N1552" s="16" t="s">
        <v>21</v>
      </c>
      <c r="O1552" s="13" t="s">
        <v>4066</v>
      </c>
      <c r="P1552" s="13" t="s">
        <v>4067</v>
      </c>
      <c r="Q1552" s="11" t="s">
        <v>24</v>
      </c>
      <c r="R1552" s="11" t="s">
        <v>25</v>
      </c>
    </row>
    <row r="1553" spans="1:18" x14ac:dyDescent="0.15">
      <c r="A1553" s="11">
        <v>1552</v>
      </c>
      <c r="B1553" s="2" t="s">
        <v>3690</v>
      </c>
      <c r="C1553" s="3" t="s">
        <v>4068</v>
      </c>
      <c r="D1553" s="7">
        <f>VLOOKUP(C1553,[1]圆通全网结算明细!$A:$B,2,0)</f>
        <v>5203705083</v>
      </c>
      <c r="E1553" s="4">
        <v>101</v>
      </c>
      <c r="F1553" s="5" t="s">
        <v>39</v>
      </c>
      <c r="G1553" s="5" t="s">
        <v>4069</v>
      </c>
      <c r="H1553" s="12" t="s">
        <v>61</v>
      </c>
      <c r="I1553" s="12">
        <f t="shared" si="49"/>
        <v>1</v>
      </c>
      <c r="J1553" s="12">
        <v>5</v>
      </c>
      <c r="K1553" s="12">
        <v>2</v>
      </c>
      <c r="L1553" s="12">
        <f t="shared" si="48"/>
        <v>5</v>
      </c>
      <c r="M1553" s="2">
        <v>42983</v>
      </c>
      <c r="N1553" s="16" t="s">
        <v>21</v>
      </c>
      <c r="O1553" s="13" t="s">
        <v>3011</v>
      </c>
      <c r="P1553" s="13" t="s">
        <v>3012</v>
      </c>
      <c r="Q1553" s="11" t="s">
        <v>24</v>
      </c>
      <c r="R1553" s="11" t="s">
        <v>25</v>
      </c>
    </row>
    <row r="1554" spans="1:18" ht="24" x14ac:dyDescent="0.15">
      <c r="A1554" s="11">
        <v>1553</v>
      </c>
      <c r="B1554" s="2" t="s">
        <v>3690</v>
      </c>
      <c r="C1554" s="3" t="s">
        <v>4070</v>
      </c>
      <c r="D1554" s="7">
        <f>VLOOKUP(C1554,[1]圆通全网结算明细!$A:$B,2,0)</f>
        <v>5203756469</v>
      </c>
      <c r="E1554" s="4">
        <v>101</v>
      </c>
      <c r="F1554" s="5" t="s">
        <v>39</v>
      </c>
      <c r="G1554" s="5" t="s">
        <v>3176</v>
      </c>
      <c r="H1554" s="12" t="s">
        <v>338</v>
      </c>
      <c r="I1554" s="12">
        <f t="shared" si="49"/>
        <v>3</v>
      </c>
      <c r="J1554" s="12">
        <v>5</v>
      </c>
      <c r="K1554" s="12">
        <v>2</v>
      </c>
      <c r="L1554" s="12">
        <f t="shared" si="48"/>
        <v>9</v>
      </c>
      <c r="M1554" s="2">
        <v>42983</v>
      </c>
      <c r="N1554" s="16" t="s">
        <v>21</v>
      </c>
      <c r="O1554" s="13" t="s">
        <v>2016</v>
      </c>
      <c r="P1554" s="13" t="s">
        <v>2017</v>
      </c>
      <c r="Q1554" s="11" t="s">
        <v>24</v>
      </c>
      <c r="R1554" s="11" t="s">
        <v>25</v>
      </c>
    </row>
    <row r="1555" spans="1:18" ht="24" x14ac:dyDescent="0.15">
      <c r="A1555" s="11">
        <v>1554</v>
      </c>
      <c r="B1555" s="2" t="s">
        <v>3690</v>
      </c>
      <c r="C1555" s="3" t="s">
        <v>4071</v>
      </c>
      <c r="D1555" s="7">
        <f>VLOOKUP(C1555,[1]圆通全网结算明细!$A:$B,2,0)</f>
        <v>5203738413</v>
      </c>
      <c r="E1555" s="4">
        <v>101</v>
      </c>
      <c r="F1555" s="5" t="s">
        <v>39</v>
      </c>
      <c r="G1555" s="5" t="s">
        <v>3176</v>
      </c>
      <c r="H1555" s="12" t="s">
        <v>557</v>
      </c>
      <c r="I1555" s="12">
        <f t="shared" si="49"/>
        <v>2</v>
      </c>
      <c r="J1555" s="12">
        <v>5</v>
      </c>
      <c r="K1555" s="12">
        <v>2</v>
      </c>
      <c r="L1555" s="12">
        <f t="shared" si="48"/>
        <v>7</v>
      </c>
      <c r="M1555" s="2">
        <v>42983</v>
      </c>
      <c r="N1555" s="16" t="s">
        <v>21</v>
      </c>
      <c r="O1555" s="13" t="s">
        <v>4072</v>
      </c>
      <c r="P1555" s="13" t="s">
        <v>4073</v>
      </c>
      <c r="Q1555" s="11" t="s">
        <v>24</v>
      </c>
      <c r="R1555" s="11" t="s">
        <v>25</v>
      </c>
    </row>
    <row r="1556" spans="1:18" ht="24" x14ac:dyDescent="0.15">
      <c r="A1556" s="11">
        <v>1555</v>
      </c>
      <c r="B1556" s="2" t="s">
        <v>3690</v>
      </c>
      <c r="C1556" s="3" t="s">
        <v>4074</v>
      </c>
      <c r="D1556" s="7">
        <f>VLOOKUP(C1556,[1]圆通全网结算明细!$A:$B,2,0)</f>
        <v>5203745056</v>
      </c>
      <c r="E1556" s="4">
        <v>101</v>
      </c>
      <c r="F1556" s="5" t="s">
        <v>39</v>
      </c>
      <c r="G1556" s="5" t="s">
        <v>4075</v>
      </c>
      <c r="H1556" s="12" t="s">
        <v>181</v>
      </c>
      <c r="I1556" s="12">
        <f t="shared" si="49"/>
        <v>1</v>
      </c>
      <c r="J1556" s="12">
        <v>5</v>
      </c>
      <c r="K1556" s="12">
        <v>2</v>
      </c>
      <c r="L1556" s="12">
        <f t="shared" si="48"/>
        <v>5</v>
      </c>
      <c r="M1556" s="2">
        <v>42983</v>
      </c>
      <c r="N1556" s="16" t="s">
        <v>21</v>
      </c>
      <c r="O1556" s="13" t="s">
        <v>4076</v>
      </c>
      <c r="P1556" s="13" t="s">
        <v>4077</v>
      </c>
      <c r="Q1556" s="11" t="s">
        <v>24</v>
      </c>
      <c r="R1556" s="11" t="s">
        <v>25</v>
      </c>
    </row>
    <row r="1557" spans="1:18" ht="24" x14ac:dyDescent="0.15">
      <c r="A1557" s="11">
        <v>1556</v>
      </c>
      <c r="B1557" s="2" t="s">
        <v>3690</v>
      </c>
      <c r="C1557" s="3" t="s">
        <v>4078</v>
      </c>
      <c r="D1557" s="7">
        <f>VLOOKUP(C1557,[1]圆通全网结算明细!$A:$B,2,0)</f>
        <v>5203721853</v>
      </c>
      <c r="E1557" s="4">
        <v>101</v>
      </c>
      <c r="F1557" s="5" t="s">
        <v>39</v>
      </c>
      <c r="G1557" s="5" t="s">
        <v>4079</v>
      </c>
      <c r="H1557" s="12" t="s">
        <v>593</v>
      </c>
      <c r="I1557" s="12">
        <f t="shared" si="49"/>
        <v>1</v>
      </c>
      <c r="J1557" s="12">
        <v>5</v>
      </c>
      <c r="K1557" s="12">
        <v>2</v>
      </c>
      <c r="L1557" s="12">
        <f t="shared" si="48"/>
        <v>5</v>
      </c>
      <c r="M1557" s="2">
        <v>42983</v>
      </c>
      <c r="N1557" s="16" t="s">
        <v>21</v>
      </c>
      <c r="O1557" s="13" t="s">
        <v>132</v>
      </c>
      <c r="P1557" s="13" t="s">
        <v>133</v>
      </c>
      <c r="Q1557" s="11" t="s">
        <v>24</v>
      </c>
      <c r="R1557" s="11" t="s">
        <v>89</v>
      </c>
    </row>
    <row r="1558" spans="1:18" ht="24" x14ac:dyDescent="0.15">
      <c r="A1558" s="11">
        <v>1557</v>
      </c>
      <c r="B1558" s="2" t="s">
        <v>3690</v>
      </c>
      <c r="C1558" s="3" t="s">
        <v>4080</v>
      </c>
      <c r="D1558" s="7">
        <f>VLOOKUP(C1558,[1]圆通全网结算明细!$A:$B,2,0)</f>
        <v>5203732508</v>
      </c>
      <c r="E1558" s="4">
        <v>101</v>
      </c>
      <c r="F1558" s="5" t="s">
        <v>39</v>
      </c>
      <c r="G1558" s="5" t="s">
        <v>4079</v>
      </c>
      <c r="H1558" s="12" t="s">
        <v>1371</v>
      </c>
      <c r="I1558" s="12">
        <f t="shared" si="49"/>
        <v>3</v>
      </c>
      <c r="J1558" s="12">
        <v>5</v>
      </c>
      <c r="K1558" s="12">
        <v>2</v>
      </c>
      <c r="L1558" s="12">
        <f t="shared" si="48"/>
        <v>9</v>
      </c>
      <c r="M1558" s="2">
        <v>42983</v>
      </c>
      <c r="N1558" s="16" t="s">
        <v>21</v>
      </c>
      <c r="O1558" s="13" t="s">
        <v>1435</v>
      </c>
      <c r="P1558" s="13" t="s">
        <v>1436</v>
      </c>
      <c r="Q1558" s="11" t="s">
        <v>24</v>
      </c>
      <c r="R1558" s="11" t="s">
        <v>89</v>
      </c>
    </row>
    <row r="1559" spans="1:18" ht="36" x14ac:dyDescent="0.15">
      <c r="A1559" s="11">
        <v>1558</v>
      </c>
      <c r="B1559" s="2" t="s">
        <v>3690</v>
      </c>
      <c r="C1559" s="3" t="s">
        <v>4081</v>
      </c>
      <c r="D1559" s="7">
        <f>VLOOKUP(C1559,[1]圆通全网结算明细!$A:$B,2,0)</f>
        <v>5203697244</v>
      </c>
      <c r="E1559" s="4">
        <v>101</v>
      </c>
      <c r="F1559" s="5" t="s">
        <v>39</v>
      </c>
      <c r="G1559" s="5" t="s">
        <v>4082</v>
      </c>
      <c r="H1559" s="12" t="s">
        <v>2498</v>
      </c>
      <c r="I1559" s="12">
        <f t="shared" si="49"/>
        <v>3</v>
      </c>
      <c r="J1559" s="12">
        <v>5</v>
      </c>
      <c r="K1559" s="12">
        <v>2</v>
      </c>
      <c r="L1559" s="12">
        <f t="shared" si="48"/>
        <v>9</v>
      </c>
      <c r="M1559" s="2">
        <v>42983</v>
      </c>
      <c r="N1559" s="16" t="s">
        <v>21</v>
      </c>
      <c r="O1559" s="13" t="s">
        <v>1435</v>
      </c>
      <c r="P1559" s="13" t="s">
        <v>1436</v>
      </c>
      <c r="Q1559" s="11" t="s">
        <v>24</v>
      </c>
      <c r="R1559" s="11" t="s">
        <v>89</v>
      </c>
    </row>
    <row r="1560" spans="1:18" ht="24" x14ac:dyDescent="0.15">
      <c r="A1560" s="11">
        <v>1559</v>
      </c>
      <c r="B1560" s="2" t="s">
        <v>3690</v>
      </c>
      <c r="C1560" s="3" t="s">
        <v>4083</v>
      </c>
      <c r="D1560" s="7">
        <f>VLOOKUP(C1560,[1]圆通全网结算明细!$A:$B,2,0)</f>
        <v>5203776024</v>
      </c>
      <c r="E1560" s="4">
        <v>101</v>
      </c>
      <c r="F1560" s="5" t="s">
        <v>39</v>
      </c>
      <c r="G1560" s="5" t="s">
        <v>4084</v>
      </c>
      <c r="H1560" s="12" t="s">
        <v>2498</v>
      </c>
      <c r="I1560" s="12">
        <f t="shared" si="49"/>
        <v>3</v>
      </c>
      <c r="J1560" s="12">
        <v>5</v>
      </c>
      <c r="K1560" s="12">
        <v>2</v>
      </c>
      <c r="L1560" s="12">
        <f t="shared" si="48"/>
        <v>9</v>
      </c>
      <c r="M1560" s="2">
        <v>42983</v>
      </c>
      <c r="N1560" s="16" t="s">
        <v>21</v>
      </c>
      <c r="O1560" s="13" t="s">
        <v>1435</v>
      </c>
      <c r="P1560" s="13" t="s">
        <v>1436</v>
      </c>
      <c r="Q1560" s="11" t="s">
        <v>24</v>
      </c>
      <c r="R1560" s="11" t="s">
        <v>25</v>
      </c>
    </row>
    <row r="1561" spans="1:18" ht="24" x14ac:dyDescent="0.15">
      <c r="A1561" s="11">
        <v>1560</v>
      </c>
      <c r="B1561" s="2" t="s">
        <v>3690</v>
      </c>
      <c r="C1561" s="3" t="s">
        <v>4085</v>
      </c>
      <c r="D1561" s="7">
        <f>VLOOKUP(C1561,[1]圆通全网结算明细!$A:$B,2,0)</f>
        <v>5203649184</v>
      </c>
      <c r="E1561" s="4">
        <v>101</v>
      </c>
      <c r="F1561" s="5" t="s">
        <v>39</v>
      </c>
      <c r="G1561" s="5" t="s">
        <v>4086</v>
      </c>
      <c r="H1561" s="12" t="s">
        <v>492</v>
      </c>
      <c r="I1561" s="12">
        <f t="shared" si="49"/>
        <v>1</v>
      </c>
      <c r="J1561" s="12">
        <v>5</v>
      </c>
      <c r="K1561" s="12">
        <v>2</v>
      </c>
      <c r="L1561" s="12">
        <f t="shared" si="48"/>
        <v>5</v>
      </c>
      <c r="M1561" s="2">
        <v>42983</v>
      </c>
      <c r="N1561" s="16" t="s">
        <v>21</v>
      </c>
      <c r="O1561" s="13" t="s">
        <v>3763</v>
      </c>
      <c r="P1561" s="13" t="s">
        <v>3764</v>
      </c>
      <c r="Q1561" s="11" t="s">
        <v>24</v>
      </c>
      <c r="R1561" s="11" t="s">
        <v>25</v>
      </c>
    </row>
    <row r="1562" spans="1:18" ht="24" x14ac:dyDescent="0.15">
      <c r="A1562" s="11">
        <v>1561</v>
      </c>
      <c r="B1562" s="2" t="s">
        <v>3690</v>
      </c>
      <c r="C1562" s="3" t="s">
        <v>4087</v>
      </c>
      <c r="D1562" s="7">
        <f>VLOOKUP(C1562,[1]圆通全网结算明细!$A:$B,2,0)</f>
        <v>5203730114</v>
      </c>
      <c r="E1562" s="4">
        <v>101</v>
      </c>
      <c r="F1562" s="5" t="s">
        <v>39</v>
      </c>
      <c r="G1562" s="5" t="s">
        <v>4088</v>
      </c>
      <c r="H1562" s="12" t="s">
        <v>122</v>
      </c>
      <c r="I1562" s="12">
        <f t="shared" si="49"/>
        <v>1</v>
      </c>
      <c r="J1562" s="12">
        <v>5</v>
      </c>
      <c r="K1562" s="12">
        <v>2</v>
      </c>
      <c r="L1562" s="12">
        <f t="shared" si="48"/>
        <v>5</v>
      </c>
      <c r="M1562" s="2">
        <v>42983</v>
      </c>
      <c r="N1562" s="16" t="s">
        <v>21</v>
      </c>
      <c r="O1562" s="13" t="s">
        <v>4089</v>
      </c>
      <c r="P1562" s="13" t="s">
        <v>4090</v>
      </c>
      <c r="Q1562" s="11" t="s">
        <v>24</v>
      </c>
      <c r="R1562" s="11" t="s">
        <v>89</v>
      </c>
    </row>
    <row r="1563" spans="1:18" ht="24" x14ac:dyDescent="0.15">
      <c r="A1563" s="11">
        <v>1562</v>
      </c>
      <c r="B1563" s="2" t="s">
        <v>3690</v>
      </c>
      <c r="C1563" s="3" t="s">
        <v>4091</v>
      </c>
      <c r="D1563" s="7">
        <f>VLOOKUP(C1563,[1]圆通全网结算明细!$A:$B,2,0)</f>
        <v>5203724739</v>
      </c>
      <c r="E1563" s="4">
        <v>101</v>
      </c>
      <c r="F1563" s="5" t="s">
        <v>39</v>
      </c>
      <c r="G1563" s="5" t="s">
        <v>4092</v>
      </c>
      <c r="H1563" s="12" t="s">
        <v>782</v>
      </c>
      <c r="I1563" s="12">
        <f t="shared" si="49"/>
        <v>1</v>
      </c>
      <c r="J1563" s="12">
        <v>5</v>
      </c>
      <c r="K1563" s="12">
        <v>2</v>
      </c>
      <c r="L1563" s="12">
        <f t="shared" si="48"/>
        <v>5</v>
      </c>
      <c r="M1563" s="2">
        <v>42983</v>
      </c>
      <c r="N1563" s="16" t="s">
        <v>21</v>
      </c>
      <c r="O1563" s="13" t="s">
        <v>3292</v>
      </c>
      <c r="P1563" s="13" t="s">
        <v>3293</v>
      </c>
      <c r="Q1563" s="11" t="s">
        <v>24</v>
      </c>
      <c r="R1563" s="11" t="s">
        <v>25</v>
      </c>
    </row>
    <row r="1564" spans="1:18" ht="24" x14ac:dyDescent="0.15">
      <c r="A1564" s="11">
        <v>1563</v>
      </c>
      <c r="B1564" s="2" t="s">
        <v>3690</v>
      </c>
      <c r="C1564" s="3" t="s">
        <v>4093</v>
      </c>
      <c r="D1564" s="7">
        <f>VLOOKUP(C1564,[1]圆通全网结算明细!$A:$B,2,0)</f>
        <v>5203784661</v>
      </c>
      <c r="E1564" s="4">
        <v>101</v>
      </c>
      <c r="F1564" s="5" t="s">
        <v>39</v>
      </c>
      <c r="G1564" s="5" t="s">
        <v>4094</v>
      </c>
      <c r="H1564" s="12" t="s">
        <v>1555</v>
      </c>
      <c r="I1564" s="12">
        <f t="shared" si="49"/>
        <v>1</v>
      </c>
      <c r="J1564" s="12">
        <v>5</v>
      </c>
      <c r="K1564" s="12">
        <v>2</v>
      </c>
      <c r="L1564" s="12">
        <f t="shared" si="48"/>
        <v>5</v>
      </c>
      <c r="M1564" s="2">
        <v>42983</v>
      </c>
      <c r="N1564" s="19" t="s">
        <v>7144</v>
      </c>
      <c r="O1564" s="13" t="s">
        <v>1365</v>
      </c>
      <c r="P1564" s="13" t="s">
        <v>1366</v>
      </c>
      <c r="Q1564" s="11" t="s">
        <v>24</v>
      </c>
      <c r="R1564" s="11" t="s">
        <v>25</v>
      </c>
    </row>
    <row r="1565" spans="1:18" ht="24" x14ac:dyDescent="0.15">
      <c r="A1565" s="11">
        <v>1564</v>
      </c>
      <c r="B1565" s="2" t="s">
        <v>3690</v>
      </c>
      <c r="C1565" s="3" t="s">
        <v>4095</v>
      </c>
      <c r="D1565" s="7">
        <f>VLOOKUP(C1565,[1]圆通全网结算明细!$A:$B,2,0)</f>
        <v>5203788738</v>
      </c>
      <c r="E1565" s="4">
        <v>101</v>
      </c>
      <c r="F1565" s="5" t="s">
        <v>39</v>
      </c>
      <c r="G1565" s="5" t="s">
        <v>4094</v>
      </c>
      <c r="H1565" s="12" t="s">
        <v>594</v>
      </c>
      <c r="I1565" s="12">
        <f t="shared" si="49"/>
        <v>1</v>
      </c>
      <c r="J1565" s="12">
        <v>5</v>
      </c>
      <c r="K1565" s="12">
        <v>2</v>
      </c>
      <c r="L1565" s="12">
        <f t="shared" si="48"/>
        <v>5</v>
      </c>
      <c r="M1565" s="2">
        <v>42983</v>
      </c>
      <c r="N1565" s="19" t="s">
        <v>7144</v>
      </c>
      <c r="O1565" s="13" t="s">
        <v>132</v>
      </c>
      <c r="P1565" s="13" t="s">
        <v>133</v>
      </c>
      <c r="Q1565" s="11" t="s">
        <v>24</v>
      </c>
      <c r="R1565" s="11" t="s">
        <v>25</v>
      </c>
    </row>
    <row r="1566" spans="1:18" ht="24" x14ac:dyDescent="0.15">
      <c r="A1566" s="11">
        <v>1565</v>
      </c>
      <c r="B1566" s="2" t="s">
        <v>3690</v>
      </c>
      <c r="C1566" s="3" t="s">
        <v>4096</v>
      </c>
      <c r="D1566" s="7">
        <f>VLOOKUP(C1566,[1]圆通全网结算明细!$A:$B,2,0)</f>
        <v>5203819941</v>
      </c>
      <c r="E1566" s="4">
        <v>101</v>
      </c>
      <c r="F1566" s="5" t="s">
        <v>39</v>
      </c>
      <c r="G1566" s="5" t="s">
        <v>4094</v>
      </c>
      <c r="H1566" s="12" t="s">
        <v>593</v>
      </c>
      <c r="I1566" s="12">
        <f t="shared" si="49"/>
        <v>1</v>
      </c>
      <c r="J1566" s="12">
        <v>5</v>
      </c>
      <c r="K1566" s="12">
        <v>2</v>
      </c>
      <c r="L1566" s="12">
        <f t="shared" si="48"/>
        <v>5</v>
      </c>
      <c r="M1566" s="2">
        <v>42983</v>
      </c>
      <c r="N1566" s="16" t="s">
        <v>21</v>
      </c>
      <c r="O1566" s="13" t="s">
        <v>132</v>
      </c>
      <c r="P1566" s="13" t="s">
        <v>133</v>
      </c>
      <c r="Q1566" s="11" t="s">
        <v>24</v>
      </c>
      <c r="R1566" s="11" t="s">
        <v>25</v>
      </c>
    </row>
    <row r="1567" spans="1:18" ht="24" x14ac:dyDescent="0.15">
      <c r="A1567" s="11">
        <v>1566</v>
      </c>
      <c r="B1567" s="2" t="s">
        <v>3690</v>
      </c>
      <c r="C1567" s="3" t="s">
        <v>4097</v>
      </c>
      <c r="D1567" s="7">
        <f>VLOOKUP(C1567,[1]圆通全网结算明细!$A:$B,2,0)</f>
        <v>5203688337</v>
      </c>
      <c r="E1567" s="4">
        <v>101</v>
      </c>
      <c r="F1567" s="5" t="s">
        <v>39</v>
      </c>
      <c r="G1567" s="5" t="s">
        <v>4094</v>
      </c>
      <c r="H1567" s="12" t="s">
        <v>1371</v>
      </c>
      <c r="I1567" s="12">
        <f t="shared" si="49"/>
        <v>3</v>
      </c>
      <c r="J1567" s="12">
        <v>5</v>
      </c>
      <c r="K1567" s="12">
        <v>2</v>
      </c>
      <c r="L1567" s="12">
        <f t="shared" si="48"/>
        <v>9</v>
      </c>
      <c r="M1567" s="2">
        <v>42983</v>
      </c>
      <c r="N1567" s="16" t="s">
        <v>21</v>
      </c>
      <c r="O1567" s="13" t="s">
        <v>1435</v>
      </c>
      <c r="P1567" s="13" t="s">
        <v>1436</v>
      </c>
      <c r="Q1567" s="11" t="s">
        <v>24</v>
      </c>
      <c r="R1567" s="11" t="s">
        <v>25</v>
      </c>
    </row>
    <row r="1568" spans="1:18" ht="24" x14ac:dyDescent="0.15">
      <c r="A1568" s="11">
        <v>1567</v>
      </c>
      <c r="B1568" s="2" t="s">
        <v>3690</v>
      </c>
      <c r="C1568" s="3" t="s">
        <v>4098</v>
      </c>
      <c r="D1568" s="7">
        <f>VLOOKUP(C1568,[1]圆通全网结算明细!$A:$B,2,0)</f>
        <v>5203784855</v>
      </c>
      <c r="E1568" s="4">
        <v>101</v>
      </c>
      <c r="F1568" s="5" t="s">
        <v>39</v>
      </c>
      <c r="G1568" s="5" t="s">
        <v>4099</v>
      </c>
      <c r="H1568" s="12" t="s">
        <v>110</v>
      </c>
      <c r="I1568" s="12">
        <f t="shared" si="49"/>
        <v>2</v>
      </c>
      <c r="J1568" s="12">
        <v>5</v>
      </c>
      <c r="K1568" s="12">
        <v>2</v>
      </c>
      <c r="L1568" s="12">
        <f t="shared" si="48"/>
        <v>7</v>
      </c>
      <c r="M1568" s="2">
        <v>42983</v>
      </c>
      <c r="N1568" s="16" t="s">
        <v>21</v>
      </c>
      <c r="O1568" s="13" t="s">
        <v>111</v>
      </c>
      <c r="P1568" s="13" t="s">
        <v>112</v>
      </c>
      <c r="Q1568" s="11" t="s">
        <v>24</v>
      </c>
      <c r="R1568" s="11" t="s">
        <v>25</v>
      </c>
    </row>
    <row r="1569" spans="1:18" ht="36" x14ac:dyDescent="0.15">
      <c r="A1569" s="11">
        <v>1568</v>
      </c>
      <c r="B1569" s="2" t="s">
        <v>3690</v>
      </c>
      <c r="C1569" s="3" t="s">
        <v>4100</v>
      </c>
      <c r="D1569" s="7">
        <f>VLOOKUP(C1569,[1]圆通全网结算明细!$A:$B,2,0)</f>
        <v>5203794496</v>
      </c>
      <c r="E1569" s="4">
        <v>101</v>
      </c>
      <c r="F1569" s="5" t="s">
        <v>39</v>
      </c>
      <c r="G1569" s="5" t="s">
        <v>4101</v>
      </c>
      <c r="H1569" s="12" t="s">
        <v>222</v>
      </c>
      <c r="I1569" s="12">
        <f t="shared" si="49"/>
        <v>2</v>
      </c>
      <c r="J1569" s="12">
        <v>5</v>
      </c>
      <c r="K1569" s="12">
        <v>2</v>
      </c>
      <c r="L1569" s="12">
        <f t="shared" si="48"/>
        <v>7</v>
      </c>
      <c r="M1569" s="2">
        <v>42983</v>
      </c>
      <c r="N1569" s="16" t="s">
        <v>21</v>
      </c>
      <c r="O1569" s="13" t="s">
        <v>501</v>
      </c>
      <c r="P1569" s="13" t="s">
        <v>502</v>
      </c>
      <c r="Q1569" s="11" t="s">
        <v>24</v>
      </c>
      <c r="R1569" s="11" t="s">
        <v>25</v>
      </c>
    </row>
    <row r="1570" spans="1:18" ht="36" x14ac:dyDescent="0.15">
      <c r="A1570" s="11">
        <v>1569</v>
      </c>
      <c r="B1570" s="2" t="s">
        <v>3690</v>
      </c>
      <c r="C1570" s="3" t="s">
        <v>4102</v>
      </c>
      <c r="D1570" s="7">
        <f>VLOOKUP(C1570,[1]圆通全网结算明细!$A:$B,2,0)</f>
        <v>5203740268</v>
      </c>
      <c r="E1570" s="4">
        <v>101</v>
      </c>
      <c r="F1570" s="5" t="s">
        <v>39</v>
      </c>
      <c r="G1570" s="5" t="s">
        <v>4101</v>
      </c>
      <c r="H1570" s="12" t="s">
        <v>614</v>
      </c>
      <c r="I1570" s="12">
        <f t="shared" si="49"/>
        <v>1</v>
      </c>
      <c r="J1570" s="12">
        <v>5</v>
      </c>
      <c r="K1570" s="12">
        <v>2</v>
      </c>
      <c r="L1570" s="12">
        <f t="shared" si="48"/>
        <v>5</v>
      </c>
      <c r="M1570" s="2">
        <v>42983</v>
      </c>
      <c r="N1570" s="16" t="s">
        <v>21</v>
      </c>
      <c r="O1570" s="13" t="s">
        <v>2512</v>
      </c>
      <c r="P1570" s="13" t="s">
        <v>2513</v>
      </c>
      <c r="Q1570" s="11" t="s">
        <v>24</v>
      </c>
      <c r="R1570" s="11" t="s">
        <v>25</v>
      </c>
    </row>
    <row r="1571" spans="1:18" ht="24" x14ac:dyDescent="0.15">
      <c r="A1571" s="11">
        <v>1570</v>
      </c>
      <c r="B1571" s="2" t="s">
        <v>3690</v>
      </c>
      <c r="C1571" s="3" t="s">
        <v>4103</v>
      </c>
      <c r="D1571" s="7">
        <f>VLOOKUP(C1571,[1]圆通全网结算明细!$A:$B,2,0)</f>
        <v>5203785455</v>
      </c>
      <c r="E1571" s="4">
        <v>101</v>
      </c>
      <c r="F1571" s="5" t="s">
        <v>39</v>
      </c>
      <c r="G1571" s="5" t="s">
        <v>4104</v>
      </c>
      <c r="H1571" s="12" t="s">
        <v>1582</v>
      </c>
      <c r="I1571" s="12">
        <f t="shared" si="49"/>
        <v>3</v>
      </c>
      <c r="J1571" s="12">
        <v>5</v>
      </c>
      <c r="K1571" s="12">
        <v>2</v>
      </c>
      <c r="L1571" s="12">
        <f t="shared" si="48"/>
        <v>9</v>
      </c>
      <c r="M1571" s="2">
        <v>42983</v>
      </c>
      <c r="N1571" s="16" t="s">
        <v>7145</v>
      </c>
      <c r="O1571" s="13" t="s">
        <v>4105</v>
      </c>
      <c r="P1571" s="13" t="s">
        <v>4106</v>
      </c>
      <c r="Q1571" s="11" t="s">
        <v>24</v>
      </c>
      <c r="R1571" s="11" t="s">
        <v>89</v>
      </c>
    </row>
    <row r="1572" spans="1:18" ht="24" x14ac:dyDescent="0.15">
      <c r="A1572" s="11">
        <v>1571</v>
      </c>
      <c r="B1572" s="2" t="s">
        <v>3690</v>
      </c>
      <c r="C1572" s="3" t="s">
        <v>4107</v>
      </c>
      <c r="D1572" s="7">
        <f>VLOOKUP(C1572,[1]圆通全网结算明细!$A:$B,2,0)</f>
        <v>5203740196</v>
      </c>
      <c r="E1572" s="4">
        <v>101</v>
      </c>
      <c r="F1572" s="5" t="s">
        <v>39</v>
      </c>
      <c r="G1572" s="5" t="s">
        <v>4108</v>
      </c>
      <c r="H1572" s="12" t="s">
        <v>3221</v>
      </c>
      <c r="I1572" s="12">
        <f t="shared" si="49"/>
        <v>3</v>
      </c>
      <c r="J1572" s="12">
        <v>5</v>
      </c>
      <c r="K1572" s="12">
        <v>2</v>
      </c>
      <c r="L1572" s="12">
        <f t="shared" si="48"/>
        <v>9</v>
      </c>
      <c r="M1572" s="2">
        <v>42983</v>
      </c>
      <c r="N1572" s="16" t="s">
        <v>21</v>
      </c>
      <c r="O1572" s="13" t="s">
        <v>212</v>
      </c>
      <c r="P1572" s="13" t="s">
        <v>213</v>
      </c>
      <c r="Q1572" s="11" t="s">
        <v>24</v>
      </c>
      <c r="R1572" s="11" t="s">
        <v>25</v>
      </c>
    </row>
    <row r="1573" spans="1:18" ht="24" x14ac:dyDescent="0.15">
      <c r="A1573" s="11">
        <v>1572</v>
      </c>
      <c r="B1573" s="2" t="s">
        <v>3690</v>
      </c>
      <c r="C1573" s="3" t="s">
        <v>4109</v>
      </c>
      <c r="D1573" s="7">
        <f>VLOOKUP(C1573,[1]圆通全网结算明细!$A:$B,2,0)</f>
        <v>5203762997</v>
      </c>
      <c r="E1573" s="4">
        <v>101</v>
      </c>
      <c r="F1573" s="5" t="s">
        <v>39</v>
      </c>
      <c r="G1573" s="5" t="s">
        <v>4110</v>
      </c>
      <c r="H1573" s="12" t="s">
        <v>45</v>
      </c>
      <c r="I1573" s="12">
        <f t="shared" si="49"/>
        <v>2</v>
      </c>
      <c r="J1573" s="12">
        <v>5</v>
      </c>
      <c r="K1573" s="12">
        <v>2</v>
      </c>
      <c r="L1573" s="12">
        <f t="shared" si="48"/>
        <v>7</v>
      </c>
      <c r="M1573" s="2">
        <v>42983</v>
      </c>
      <c r="N1573" s="16" t="s">
        <v>21</v>
      </c>
      <c r="O1573" s="13" t="s">
        <v>4111</v>
      </c>
      <c r="P1573" s="13" t="s">
        <v>4112</v>
      </c>
      <c r="Q1573" s="11" t="s">
        <v>24</v>
      </c>
      <c r="R1573" s="11" t="s">
        <v>25</v>
      </c>
    </row>
    <row r="1574" spans="1:18" ht="36" x14ac:dyDescent="0.15">
      <c r="A1574" s="11">
        <v>1573</v>
      </c>
      <c r="B1574" s="2" t="s">
        <v>3690</v>
      </c>
      <c r="C1574" s="3" t="s">
        <v>4113</v>
      </c>
      <c r="D1574" s="7">
        <f>VLOOKUP(C1574,[1]圆通全网结算明细!$A:$B,2,0)</f>
        <v>5203744973</v>
      </c>
      <c r="E1574" s="4">
        <v>101</v>
      </c>
      <c r="F1574" s="5" t="s">
        <v>39</v>
      </c>
      <c r="G1574" s="5" t="s">
        <v>4114</v>
      </c>
      <c r="H1574" s="12" t="s">
        <v>1913</v>
      </c>
      <c r="I1574" s="12">
        <f t="shared" si="49"/>
        <v>2</v>
      </c>
      <c r="J1574" s="12">
        <v>5</v>
      </c>
      <c r="K1574" s="12">
        <v>2</v>
      </c>
      <c r="L1574" s="12">
        <f t="shared" si="48"/>
        <v>7</v>
      </c>
      <c r="M1574" s="2">
        <v>42983</v>
      </c>
      <c r="N1574" s="16" t="s">
        <v>21</v>
      </c>
      <c r="O1574" s="13" t="s">
        <v>942</v>
      </c>
      <c r="P1574" s="13" t="s">
        <v>943</v>
      </c>
      <c r="Q1574" s="11" t="s">
        <v>24</v>
      </c>
      <c r="R1574" s="11" t="s">
        <v>25</v>
      </c>
    </row>
    <row r="1575" spans="1:18" ht="24" x14ac:dyDescent="0.15">
      <c r="A1575" s="11">
        <v>1574</v>
      </c>
      <c r="B1575" s="2" t="s">
        <v>3690</v>
      </c>
      <c r="C1575" s="3" t="s">
        <v>4115</v>
      </c>
      <c r="D1575" s="7">
        <f>VLOOKUP(C1575,[1]圆通全网结算明细!$A:$B,2,0)</f>
        <v>5203763542</v>
      </c>
      <c r="E1575" s="4">
        <v>101</v>
      </c>
      <c r="F1575" s="5" t="s">
        <v>39</v>
      </c>
      <c r="G1575" s="5" t="s">
        <v>4116</v>
      </c>
      <c r="H1575" s="12" t="s">
        <v>110</v>
      </c>
      <c r="I1575" s="12">
        <f t="shared" si="49"/>
        <v>2</v>
      </c>
      <c r="J1575" s="12">
        <v>5</v>
      </c>
      <c r="K1575" s="12">
        <v>2</v>
      </c>
      <c r="L1575" s="12">
        <f t="shared" si="48"/>
        <v>7</v>
      </c>
      <c r="M1575" s="2">
        <v>42983</v>
      </c>
      <c r="N1575" s="16" t="s">
        <v>21</v>
      </c>
      <c r="O1575" s="13" t="s">
        <v>111</v>
      </c>
      <c r="P1575" s="13" t="s">
        <v>112</v>
      </c>
      <c r="Q1575" s="11" t="s">
        <v>24</v>
      </c>
      <c r="R1575" s="11" t="s">
        <v>89</v>
      </c>
    </row>
    <row r="1576" spans="1:18" ht="24" x14ac:dyDescent="0.15">
      <c r="A1576" s="11">
        <v>1575</v>
      </c>
      <c r="B1576" s="2" t="s">
        <v>3690</v>
      </c>
      <c r="C1576" s="3" t="s">
        <v>4117</v>
      </c>
      <c r="D1576" s="7">
        <f>VLOOKUP(C1576,[1]圆通全网结算明细!$A:$B,2,0)</f>
        <v>5203697487</v>
      </c>
      <c r="E1576" s="4">
        <v>101</v>
      </c>
      <c r="F1576" s="5" t="s">
        <v>39</v>
      </c>
      <c r="G1576" s="5" t="s">
        <v>4118</v>
      </c>
      <c r="H1576" s="12" t="s">
        <v>269</v>
      </c>
      <c r="I1576" s="12">
        <f t="shared" si="49"/>
        <v>3</v>
      </c>
      <c r="J1576" s="12">
        <v>5</v>
      </c>
      <c r="K1576" s="12">
        <v>2</v>
      </c>
      <c r="L1576" s="12">
        <f t="shared" si="48"/>
        <v>9</v>
      </c>
      <c r="M1576" s="2">
        <v>42983</v>
      </c>
      <c r="N1576" s="16" t="s">
        <v>21</v>
      </c>
      <c r="O1576" s="13" t="s">
        <v>3759</v>
      </c>
      <c r="P1576" s="13" t="s">
        <v>3760</v>
      </c>
      <c r="Q1576" s="11" t="s">
        <v>24</v>
      </c>
      <c r="R1576" s="11" t="s">
        <v>25</v>
      </c>
    </row>
    <row r="1577" spans="1:18" ht="36" x14ac:dyDescent="0.15">
      <c r="A1577" s="11">
        <v>1576</v>
      </c>
      <c r="B1577" s="2" t="s">
        <v>3690</v>
      </c>
      <c r="C1577" s="3" t="s">
        <v>4119</v>
      </c>
      <c r="D1577" s="7">
        <f>VLOOKUP(C1577,[1]圆通全网结算明细!$A:$B,2,0)</f>
        <v>5203807099</v>
      </c>
      <c r="E1577" s="4">
        <v>101</v>
      </c>
      <c r="F1577" s="5" t="s">
        <v>39</v>
      </c>
      <c r="G1577" s="5" t="s">
        <v>4120</v>
      </c>
      <c r="H1577" s="12" t="s">
        <v>1555</v>
      </c>
      <c r="I1577" s="12">
        <f t="shared" si="49"/>
        <v>1</v>
      </c>
      <c r="J1577" s="12">
        <v>5</v>
      </c>
      <c r="K1577" s="12">
        <v>2</v>
      </c>
      <c r="L1577" s="12">
        <f t="shared" si="48"/>
        <v>5</v>
      </c>
      <c r="M1577" s="2">
        <v>42983</v>
      </c>
      <c r="N1577" s="19" t="s">
        <v>7144</v>
      </c>
      <c r="O1577" s="13" t="s">
        <v>1652</v>
      </c>
      <c r="P1577" s="13" t="s">
        <v>1653</v>
      </c>
      <c r="Q1577" s="11" t="s">
        <v>24</v>
      </c>
      <c r="R1577" s="11" t="s">
        <v>25</v>
      </c>
    </row>
    <row r="1578" spans="1:18" ht="36" x14ac:dyDescent="0.15">
      <c r="A1578" s="11">
        <v>1577</v>
      </c>
      <c r="B1578" s="2" t="s">
        <v>3690</v>
      </c>
      <c r="C1578" s="3" t="s">
        <v>4121</v>
      </c>
      <c r="D1578" s="7">
        <f>VLOOKUP(C1578,[1]圆通全网结算明细!$A:$B,2,0)</f>
        <v>5203741693</v>
      </c>
      <c r="E1578" s="4">
        <v>101</v>
      </c>
      <c r="F1578" s="5" t="s">
        <v>39</v>
      </c>
      <c r="G1578" s="5" t="s">
        <v>4120</v>
      </c>
      <c r="H1578" s="12" t="s">
        <v>269</v>
      </c>
      <c r="I1578" s="12">
        <f t="shared" si="49"/>
        <v>3</v>
      </c>
      <c r="J1578" s="12">
        <v>5</v>
      </c>
      <c r="K1578" s="12">
        <v>2</v>
      </c>
      <c r="L1578" s="12">
        <f t="shared" si="48"/>
        <v>9</v>
      </c>
      <c r="M1578" s="2">
        <v>42983</v>
      </c>
      <c r="N1578" s="16" t="s">
        <v>21</v>
      </c>
      <c r="O1578" s="13" t="s">
        <v>351</v>
      </c>
      <c r="P1578" s="13" t="s">
        <v>352</v>
      </c>
      <c r="Q1578" s="11" t="s">
        <v>24</v>
      </c>
      <c r="R1578" s="11" t="s">
        <v>25</v>
      </c>
    </row>
    <row r="1579" spans="1:18" ht="24" x14ac:dyDescent="0.15">
      <c r="A1579" s="11">
        <v>1578</v>
      </c>
      <c r="B1579" s="2" t="s">
        <v>3690</v>
      </c>
      <c r="C1579" s="3" t="s">
        <v>4122</v>
      </c>
      <c r="D1579" s="7">
        <f>VLOOKUP(C1579,[1]圆通全网结算明细!$A:$B,2,0)</f>
        <v>5203785250</v>
      </c>
      <c r="E1579" s="4">
        <v>101</v>
      </c>
      <c r="F1579" s="5" t="s">
        <v>2452</v>
      </c>
      <c r="G1579" s="5" t="s">
        <v>4123</v>
      </c>
      <c r="H1579" s="12" t="s">
        <v>1136</v>
      </c>
      <c r="I1579" s="12">
        <f t="shared" si="49"/>
        <v>3</v>
      </c>
      <c r="J1579" s="12">
        <v>5</v>
      </c>
      <c r="K1579" s="12">
        <v>2</v>
      </c>
      <c r="L1579" s="12">
        <f t="shared" si="48"/>
        <v>9</v>
      </c>
      <c r="M1579" s="2">
        <v>42983</v>
      </c>
      <c r="N1579" s="16" t="s">
        <v>21</v>
      </c>
      <c r="O1579" s="13" t="s">
        <v>3759</v>
      </c>
      <c r="P1579" s="13" t="s">
        <v>3760</v>
      </c>
      <c r="Q1579" s="11" t="s">
        <v>24</v>
      </c>
      <c r="R1579" s="11" t="s">
        <v>89</v>
      </c>
    </row>
    <row r="1580" spans="1:18" ht="24" x14ac:dyDescent="0.15">
      <c r="A1580" s="11">
        <v>1579</v>
      </c>
      <c r="B1580" s="2" t="s">
        <v>3690</v>
      </c>
      <c r="C1580" s="3" t="s">
        <v>4124</v>
      </c>
      <c r="D1580" s="7">
        <f>VLOOKUP(C1580,[1]圆通全网结算明细!$A:$B,2,0)</f>
        <v>5203742236</v>
      </c>
      <c r="E1580" s="4">
        <v>101</v>
      </c>
      <c r="F1580" s="5" t="s">
        <v>18</v>
      </c>
      <c r="G1580" s="5" t="s">
        <v>4125</v>
      </c>
      <c r="H1580" s="12" t="s">
        <v>110</v>
      </c>
      <c r="I1580" s="12">
        <f t="shared" si="49"/>
        <v>2</v>
      </c>
      <c r="J1580" s="12">
        <v>5</v>
      </c>
      <c r="K1580" s="12">
        <v>2</v>
      </c>
      <c r="L1580" s="12">
        <f t="shared" si="48"/>
        <v>7</v>
      </c>
      <c r="M1580" s="2">
        <v>42983</v>
      </c>
      <c r="N1580" s="16" t="s">
        <v>21</v>
      </c>
      <c r="O1580" s="13" t="s">
        <v>111</v>
      </c>
      <c r="P1580" s="13" t="s">
        <v>112</v>
      </c>
      <c r="Q1580" s="11" t="s">
        <v>24</v>
      </c>
      <c r="R1580" s="11" t="s">
        <v>25</v>
      </c>
    </row>
    <row r="1581" spans="1:18" ht="24" x14ac:dyDescent="0.15">
      <c r="A1581" s="11">
        <v>1580</v>
      </c>
      <c r="B1581" s="2" t="s">
        <v>3690</v>
      </c>
      <c r="C1581" s="3" t="s">
        <v>4126</v>
      </c>
      <c r="D1581" s="7">
        <f>VLOOKUP(C1581,[1]圆通全网结算明细!$A:$B,2,0)</f>
        <v>5203731933</v>
      </c>
      <c r="E1581" s="4">
        <v>101</v>
      </c>
      <c r="F1581" s="5" t="s">
        <v>18</v>
      </c>
      <c r="G1581" s="5" t="s">
        <v>4127</v>
      </c>
      <c r="H1581" s="12" t="s">
        <v>2498</v>
      </c>
      <c r="I1581" s="12">
        <f t="shared" si="49"/>
        <v>3</v>
      </c>
      <c r="J1581" s="12">
        <v>5</v>
      </c>
      <c r="K1581" s="12">
        <v>2</v>
      </c>
      <c r="L1581" s="12">
        <f t="shared" si="48"/>
        <v>9</v>
      </c>
      <c r="M1581" s="2">
        <v>42983</v>
      </c>
      <c r="N1581" s="16" t="s">
        <v>21</v>
      </c>
      <c r="O1581" s="13" t="s">
        <v>1435</v>
      </c>
      <c r="P1581" s="13" t="s">
        <v>1436</v>
      </c>
      <c r="Q1581" s="11" t="s">
        <v>24</v>
      </c>
      <c r="R1581" s="11" t="s">
        <v>25</v>
      </c>
    </row>
    <row r="1582" spans="1:18" ht="24" x14ac:dyDescent="0.15">
      <c r="A1582" s="11">
        <v>1581</v>
      </c>
      <c r="B1582" s="2" t="s">
        <v>3690</v>
      </c>
      <c r="C1582" s="3" t="s">
        <v>4128</v>
      </c>
      <c r="D1582" s="7">
        <f>VLOOKUP(C1582,[1]圆通全网结算明细!$A:$B,2,0)</f>
        <v>5203697583</v>
      </c>
      <c r="E1582" s="4">
        <v>101</v>
      </c>
      <c r="F1582" s="5" t="s">
        <v>18</v>
      </c>
      <c r="G1582" s="5" t="s">
        <v>4129</v>
      </c>
      <c r="H1582" s="12" t="s">
        <v>1555</v>
      </c>
      <c r="I1582" s="12">
        <f t="shared" si="49"/>
        <v>1</v>
      </c>
      <c r="J1582" s="12">
        <v>5</v>
      </c>
      <c r="K1582" s="12">
        <v>2</v>
      </c>
      <c r="L1582" s="12">
        <f t="shared" si="48"/>
        <v>5</v>
      </c>
      <c r="M1582" s="2">
        <v>42983</v>
      </c>
      <c r="N1582" s="19" t="s">
        <v>7144</v>
      </c>
      <c r="O1582" s="13" t="s">
        <v>1652</v>
      </c>
      <c r="P1582" s="13" t="s">
        <v>1653</v>
      </c>
      <c r="Q1582" s="11" t="s">
        <v>24</v>
      </c>
      <c r="R1582" s="11" t="s">
        <v>25</v>
      </c>
    </row>
    <row r="1583" spans="1:18" ht="24" x14ac:dyDescent="0.15">
      <c r="A1583" s="11">
        <v>1582</v>
      </c>
      <c r="B1583" s="2" t="s">
        <v>3690</v>
      </c>
      <c r="C1583" s="3" t="s">
        <v>4130</v>
      </c>
      <c r="D1583" s="7">
        <f>VLOOKUP(C1583,[1]圆通全网结算明细!$A:$B,2,0)</f>
        <v>5203752774</v>
      </c>
      <c r="E1583" s="4">
        <v>101</v>
      </c>
      <c r="F1583" s="5" t="s">
        <v>39</v>
      </c>
      <c r="G1583" s="5" t="s">
        <v>4131</v>
      </c>
      <c r="H1583" s="12" t="s">
        <v>417</v>
      </c>
      <c r="I1583" s="12">
        <f t="shared" si="49"/>
        <v>2</v>
      </c>
      <c r="J1583" s="12">
        <v>5</v>
      </c>
      <c r="K1583" s="12">
        <v>2</v>
      </c>
      <c r="L1583" s="12">
        <f t="shared" si="48"/>
        <v>7</v>
      </c>
      <c r="M1583" s="2">
        <v>42983</v>
      </c>
      <c r="N1583" s="16" t="s">
        <v>21</v>
      </c>
      <c r="O1583" s="13" t="s">
        <v>859</v>
      </c>
      <c r="P1583" s="13" t="s">
        <v>860</v>
      </c>
      <c r="Q1583" s="11" t="s">
        <v>24</v>
      </c>
      <c r="R1583" s="11" t="s">
        <v>25</v>
      </c>
    </row>
    <row r="1584" spans="1:18" ht="24" x14ac:dyDescent="0.15">
      <c r="A1584" s="11">
        <v>1583</v>
      </c>
      <c r="B1584" s="2" t="s">
        <v>3690</v>
      </c>
      <c r="C1584" s="3" t="s">
        <v>4132</v>
      </c>
      <c r="D1584" s="7">
        <f>VLOOKUP(C1584,[1]圆通全网结算明细!$A:$B,2,0)</f>
        <v>5203796856</v>
      </c>
      <c r="E1584" s="4">
        <v>101</v>
      </c>
      <c r="F1584" s="5" t="s">
        <v>39</v>
      </c>
      <c r="G1584" s="5" t="s">
        <v>4131</v>
      </c>
      <c r="H1584" s="12" t="s">
        <v>628</v>
      </c>
      <c r="I1584" s="12">
        <f t="shared" si="49"/>
        <v>1</v>
      </c>
      <c r="J1584" s="12">
        <v>5</v>
      </c>
      <c r="K1584" s="12">
        <v>2</v>
      </c>
      <c r="L1584" s="12">
        <f t="shared" si="48"/>
        <v>5</v>
      </c>
      <c r="M1584" s="2">
        <v>42983</v>
      </c>
      <c r="N1584" s="16" t="s">
        <v>21</v>
      </c>
      <c r="O1584" s="13" t="s">
        <v>4133</v>
      </c>
      <c r="P1584" s="13" t="s">
        <v>4134</v>
      </c>
      <c r="Q1584" s="11" t="s">
        <v>24</v>
      </c>
      <c r="R1584" s="11" t="s">
        <v>25</v>
      </c>
    </row>
    <row r="1585" spans="1:18" ht="24" x14ac:dyDescent="0.15">
      <c r="A1585" s="11">
        <v>1584</v>
      </c>
      <c r="B1585" s="2" t="s">
        <v>3690</v>
      </c>
      <c r="C1585" s="3" t="s">
        <v>4135</v>
      </c>
      <c r="D1585" s="7">
        <f>VLOOKUP(C1585,[1]圆通全网结算明细!$A:$B,2,0)</f>
        <v>5203783519</v>
      </c>
      <c r="E1585" s="4">
        <v>101</v>
      </c>
      <c r="F1585" s="5" t="s">
        <v>39</v>
      </c>
      <c r="G1585" s="5" t="s">
        <v>4131</v>
      </c>
      <c r="H1585" s="12" t="s">
        <v>117</v>
      </c>
      <c r="I1585" s="12">
        <f t="shared" si="49"/>
        <v>1</v>
      </c>
      <c r="J1585" s="12">
        <v>5</v>
      </c>
      <c r="K1585" s="12">
        <v>2</v>
      </c>
      <c r="L1585" s="12">
        <f t="shared" si="48"/>
        <v>5</v>
      </c>
      <c r="M1585" s="2">
        <v>42983</v>
      </c>
      <c r="N1585" s="16" t="s">
        <v>21</v>
      </c>
      <c r="O1585" s="13" t="s">
        <v>902</v>
      </c>
      <c r="P1585" s="13" t="s">
        <v>903</v>
      </c>
      <c r="Q1585" s="11" t="s">
        <v>24</v>
      </c>
      <c r="R1585" s="11" t="s">
        <v>25</v>
      </c>
    </row>
    <row r="1586" spans="1:18" ht="24" x14ac:dyDescent="0.15">
      <c r="A1586" s="11">
        <v>1585</v>
      </c>
      <c r="B1586" s="2" t="s">
        <v>3690</v>
      </c>
      <c r="C1586" s="3" t="s">
        <v>4136</v>
      </c>
      <c r="D1586" s="7">
        <f>VLOOKUP(C1586,[1]圆通全网结算明细!$A:$B,2,0)</f>
        <v>5203807186</v>
      </c>
      <c r="E1586" s="4">
        <v>101</v>
      </c>
      <c r="F1586" s="5" t="s">
        <v>18</v>
      </c>
      <c r="G1586" s="5" t="s">
        <v>4137</v>
      </c>
      <c r="H1586" s="12" t="s">
        <v>991</v>
      </c>
      <c r="I1586" s="12">
        <f t="shared" si="49"/>
        <v>2</v>
      </c>
      <c r="J1586" s="12">
        <v>5</v>
      </c>
      <c r="K1586" s="12">
        <v>2</v>
      </c>
      <c r="L1586" s="12">
        <f t="shared" si="48"/>
        <v>7</v>
      </c>
      <c r="M1586" s="2">
        <v>42983</v>
      </c>
      <c r="N1586" s="16" t="s">
        <v>21</v>
      </c>
      <c r="O1586" s="13" t="s">
        <v>2417</v>
      </c>
      <c r="P1586" s="13" t="s">
        <v>2418</v>
      </c>
      <c r="Q1586" s="11" t="s">
        <v>24</v>
      </c>
      <c r="R1586" s="11" t="s">
        <v>25</v>
      </c>
    </row>
    <row r="1587" spans="1:18" ht="24" x14ac:dyDescent="0.15">
      <c r="A1587" s="11">
        <v>1586</v>
      </c>
      <c r="B1587" s="2" t="s">
        <v>3690</v>
      </c>
      <c r="C1587" s="3" t="s">
        <v>4138</v>
      </c>
      <c r="D1587" s="7">
        <f>VLOOKUP(C1587,[1]圆通全网结算明细!$A:$B,2,0)</f>
        <v>5203802019</v>
      </c>
      <c r="E1587" s="4">
        <v>101</v>
      </c>
      <c r="F1587" s="5" t="s">
        <v>18</v>
      </c>
      <c r="G1587" s="5" t="s">
        <v>4137</v>
      </c>
      <c r="H1587" s="12" t="s">
        <v>998</v>
      </c>
      <c r="I1587" s="12">
        <f t="shared" si="49"/>
        <v>1</v>
      </c>
      <c r="J1587" s="12">
        <v>5</v>
      </c>
      <c r="K1587" s="12">
        <v>2</v>
      </c>
      <c r="L1587" s="12">
        <f t="shared" si="48"/>
        <v>5</v>
      </c>
      <c r="M1587" s="2">
        <v>42983</v>
      </c>
      <c r="N1587" s="16" t="s">
        <v>21</v>
      </c>
      <c r="O1587" s="13" t="s">
        <v>1331</v>
      </c>
      <c r="P1587" s="13" t="s">
        <v>1332</v>
      </c>
      <c r="Q1587" s="11" t="s">
        <v>24</v>
      </c>
      <c r="R1587" s="11" t="s">
        <v>25</v>
      </c>
    </row>
    <row r="1588" spans="1:18" ht="24" x14ac:dyDescent="0.15">
      <c r="A1588" s="11">
        <v>1587</v>
      </c>
      <c r="B1588" s="2" t="s">
        <v>3690</v>
      </c>
      <c r="C1588" s="3" t="s">
        <v>4139</v>
      </c>
      <c r="D1588" s="7">
        <f>VLOOKUP(C1588,[1]圆通全网结算明细!$A:$B,2,0)</f>
        <v>5203800971</v>
      </c>
      <c r="E1588" s="4">
        <v>101</v>
      </c>
      <c r="F1588" s="5" t="s">
        <v>18</v>
      </c>
      <c r="G1588" s="5" t="s">
        <v>4140</v>
      </c>
      <c r="H1588" s="12" t="s">
        <v>4141</v>
      </c>
      <c r="I1588" s="12">
        <f t="shared" si="49"/>
        <v>3</v>
      </c>
      <c r="J1588" s="12">
        <v>5</v>
      </c>
      <c r="K1588" s="12">
        <v>2</v>
      </c>
      <c r="L1588" s="12">
        <f t="shared" si="48"/>
        <v>9</v>
      </c>
      <c r="M1588" s="2">
        <v>42983</v>
      </c>
      <c r="N1588" s="16" t="s">
        <v>21</v>
      </c>
      <c r="O1588" s="13" t="s">
        <v>4142</v>
      </c>
      <c r="P1588" s="13" t="s">
        <v>4143</v>
      </c>
      <c r="Q1588" s="11" t="s">
        <v>24</v>
      </c>
      <c r="R1588" s="11" t="s">
        <v>327</v>
      </c>
    </row>
    <row r="1589" spans="1:18" ht="24" x14ac:dyDescent="0.15">
      <c r="A1589" s="11">
        <v>1588</v>
      </c>
      <c r="B1589" s="2" t="s">
        <v>3690</v>
      </c>
      <c r="C1589" s="3" t="s">
        <v>4144</v>
      </c>
      <c r="D1589" s="7">
        <f>VLOOKUP(C1589,[1]圆通全网结算明细!$A:$B,2,0)</f>
        <v>5203726967</v>
      </c>
      <c r="E1589" s="4">
        <v>101</v>
      </c>
      <c r="F1589" s="5" t="s">
        <v>18</v>
      </c>
      <c r="G1589" s="5" t="s">
        <v>4140</v>
      </c>
      <c r="H1589" s="12" t="s">
        <v>3005</v>
      </c>
      <c r="I1589" s="12">
        <f t="shared" si="49"/>
        <v>3</v>
      </c>
      <c r="J1589" s="12">
        <v>5</v>
      </c>
      <c r="K1589" s="12">
        <v>2</v>
      </c>
      <c r="L1589" s="12">
        <f t="shared" si="48"/>
        <v>9</v>
      </c>
      <c r="M1589" s="2">
        <v>42983</v>
      </c>
      <c r="N1589" s="16" t="s">
        <v>21</v>
      </c>
      <c r="O1589" s="13" t="s">
        <v>4142</v>
      </c>
      <c r="P1589" s="13" t="s">
        <v>4143</v>
      </c>
      <c r="Q1589" s="11" t="s">
        <v>24</v>
      </c>
      <c r="R1589" s="11" t="s">
        <v>327</v>
      </c>
    </row>
    <row r="1590" spans="1:18" ht="24" x14ac:dyDescent="0.15">
      <c r="A1590" s="11">
        <v>1589</v>
      </c>
      <c r="B1590" s="2" t="s">
        <v>3690</v>
      </c>
      <c r="C1590" s="3" t="s">
        <v>4145</v>
      </c>
      <c r="D1590" s="7">
        <f>VLOOKUP(C1590,[1]圆通全网结算明细!$A:$B,2,0)</f>
        <v>5203702570</v>
      </c>
      <c r="E1590" s="4">
        <v>101</v>
      </c>
      <c r="F1590" s="5" t="s">
        <v>262</v>
      </c>
      <c r="G1590" s="5" t="s">
        <v>4146</v>
      </c>
      <c r="H1590" s="12" t="s">
        <v>298</v>
      </c>
      <c r="I1590" s="12">
        <f t="shared" si="49"/>
        <v>1</v>
      </c>
      <c r="J1590" s="12">
        <v>5</v>
      </c>
      <c r="K1590" s="12">
        <v>2</v>
      </c>
      <c r="L1590" s="12">
        <f t="shared" si="48"/>
        <v>5</v>
      </c>
      <c r="M1590" s="2">
        <v>42983</v>
      </c>
      <c r="N1590" s="16" t="s">
        <v>21</v>
      </c>
      <c r="O1590" s="13" t="s">
        <v>3886</v>
      </c>
      <c r="P1590" s="13" t="s">
        <v>3887</v>
      </c>
      <c r="Q1590" s="11" t="s">
        <v>24</v>
      </c>
      <c r="R1590" s="11" t="s">
        <v>89</v>
      </c>
    </row>
    <row r="1591" spans="1:18" ht="24" x14ac:dyDescent="0.15">
      <c r="A1591" s="11">
        <v>1590</v>
      </c>
      <c r="B1591" s="2" t="s">
        <v>3690</v>
      </c>
      <c r="C1591" s="3" t="s">
        <v>4147</v>
      </c>
      <c r="D1591" s="7">
        <f>VLOOKUP(C1591,[1]圆通全网结算明细!$A:$B,2,0)</f>
        <v>5203707575</v>
      </c>
      <c r="E1591" s="4">
        <v>101</v>
      </c>
      <c r="F1591" s="5" t="s">
        <v>262</v>
      </c>
      <c r="G1591" s="5" t="s">
        <v>4148</v>
      </c>
      <c r="H1591" s="12" t="s">
        <v>110</v>
      </c>
      <c r="I1591" s="12">
        <f t="shared" si="49"/>
        <v>2</v>
      </c>
      <c r="J1591" s="12">
        <v>5</v>
      </c>
      <c r="K1591" s="12">
        <v>2</v>
      </c>
      <c r="L1591" s="12">
        <f t="shared" si="48"/>
        <v>7</v>
      </c>
      <c r="M1591" s="2">
        <v>42983</v>
      </c>
      <c r="N1591" s="16" t="s">
        <v>21</v>
      </c>
      <c r="O1591" s="13" t="s">
        <v>111</v>
      </c>
      <c r="P1591" s="13" t="s">
        <v>112</v>
      </c>
      <c r="Q1591" s="11" t="s">
        <v>24</v>
      </c>
      <c r="R1591" s="11" t="s">
        <v>25</v>
      </c>
    </row>
    <row r="1592" spans="1:18" ht="24" x14ac:dyDescent="0.15">
      <c r="A1592" s="11">
        <v>1591</v>
      </c>
      <c r="B1592" s="2" t="s">
        <v>3690</v>
      </c>
      <c r="C1592" s="3" t="s">
        <v>4149</v>
      </c>
      <c r="D1592" s="7">
        <f>VLOOKUP(C1592,[1]圆通全网结算明细!$A:$B,2,0)</f>
        <v>5203722278</v>
      </c>
      <c r="E1592" s="4">
        <v>101</v>
      </c>
      <c r="F1592" s="5" t="s">
        <v>262</v>
      </c>
      <c r="G1592" s="5" t="s">
        <v>4150</v>
      </c>
      <c r="H1592" s="12" t="s">
        <v>330</v>
      </c>
      <c r="I1592" s="12">
        <f t="shared" si="49"/>
        <v>3</v>
      </c>
      <c r="J1592" s="12">
        <v>5</v>
      </c>
      <c r="K1592" s="12">
        <v>2</v>
      </c>
      <c r="L1592" s="12">
        <f t="shared" si="48"/>
        <v>9</v>
      </c>
      <c r="M1592" s="2">
        <v>42983</v>
      </c>
      <c r="N1592" s="16" t="s">
        <v>21</v>
      </c>
      <c r="O1592" s="13" t="s">
        <v>3759</v>
      </c>
      <c r="P1592" s="13" t="s">
        <v>3760</v>
      </c>
      <c r="Q1592" s="11" t="s">
        <v>24</v>
      </c>
      <c r="R1592" s="11" t="s">
        <v>25</v>
      </c>
    </row>
    <row r="1593" spans="1:18" ht="24" x14ac:dyDescent="0.15">
      <c r="A1593" s="11">
        <v>1592</v>
      </c>
      <c r="B1593" s="2" t="s">
        <v>3690</v>
      </c>
      <c r="C1593" s="3" t="s">
        <v>4151</v>
      </c>
      <c r="D1593" s="7">
        <f>VLOOKUP(C1593,[1]圆通全网结算明细!$A:$B,2,0)</f>
        <v>5203745984</v>
      </c>
      <c r="E1593" s="4">
        <v>101</v>
      </c>
      <c r="F1593" s="5" t="s">
        <v>153</v>
      </c>
      <c r="G1593" s="5" t="s">
        <v>4152</v>
      </c>
      <c r="H1593" s="12" t="s">
        <v>785</v>
      </c>
      <c r="I1593" s="12">
        <f t="shared" si="49"/>
        <v>1</v>
      </c>
      <c r="J1593" s="12">
        <v>5</v>
      </c>
      <c r="K1593" s="12">
        <v>2</v>
      </c>
      <c r="L1593" s="12">
        <f t="shared" si="48"/>
        <v>5</v>
      </c>
      <c r="M1593" s="2">
        <v>42983</v>
      </c>
      <c r="N1593" s="16" t="s">
        <v>21</v>
      </c>
      <c r="O1593" s="13" t="s">
        <v>3724</v>
      </c>
      <c r="P1593" s="13" t="s">
        <v>3725</v>
      </c>
      <c r="Q1593" s="11" t="s">
        <v>24</v>
      </c>
      <c r="R1593" s="11" t="s">
        <v>25</v>
      </c>
    </row>
    <row r="1594" spans="1:18" ht="36" x14ac:dyDescent="0.15">
      <c r="A1594" s="11">
        <v>1593</v>
      </c>
      <c r="B1594" s="2" t="s">
        <v>3690</v>
      </c>
      <c r="C1594" s="3" t="s">
        <v>4153</v>
      </c>
      <c r="D1594" s="7">
        <f>VLOOKUP(C1594,[1]圆通全网结算明细!$A:$B,2,0)</f>
        <v>5203733950</v>
      </c>
      <c r="E1594" s="4">
        <v>101</v>
      </c>
      <c r="F1594" s="5" t="s">
        <v>18</v>
      </c>
      <c r="G1594" s="5" t="s">
        <v>4154</v>
      </c>
      <c r="H1594" s="12" t="s">
        <v>41</v>
      </c>
      <c r="I1594" s="12">
        <f t="shared" si="49"/>
        <v>2</v>
      </c>
      <c r="J1594" s="12">
        <v>5</v>
      </c>
      <c r="K1594" s="12">
        <v>2</v>
      </c>
      <c r="L1594" s="12">
        <f t="shared" si="48"/>
        <v>7</v>
      </c>
      <c r="M1594" s="2">
        <v>42983</v>
      </c>
      <c r="N1594" s="16" t="s">
        <v>21</v>
      </c>
      <c r="O1594" s="13" t="s">
        <v>501</v>
      </c>
      <c r="P1594" s="13" t="s">
        <v>502</v>
      </c>
      <c r="Q1594" s="11" t="s">
        <v>24</v>
      </c>
      <c r="R1594" s="11" t="s">
        <v>25</v>
      </c>
    </row>
    <row r="1595" spans="1:18" ht="24" x14ac:dyDescent="0.15">
      <c r="A1595" s="11">
        <v>1594</v>
      </c>
      <c r="B1595" s="2" t="s">
        <v>3690</v>
      </c>
      <c r="C1595" s="3" t="s">
        <v>4155</v>
      </c>
      <c r="D1595" s="7">
        <f>VLOOKUP(C1595,[1]圆通全网结算明细!$A:$B,2,0)</f>
        <v>5203788016</v>
      </c>
      <c r="E1595" s="4">
        <v>101</v>
      </c>
      <c r="F1595" s="5" t="s">
        <v>18</v>
      </c>
      <c r="G1595" s="5" t="s">
        <v>4156</v>
      </c>
      <c r="H1595" s="12" t="s">
        <v>446</v>
      </c>
      <c r="I1595" s="12">
        <f t="shared" si="49"/>
        <v>3</v>
      </c>
      <c r="J1595" s="12">
        <v>5</v>
      </c>
      <c r="K1595" s="12">
        <v>2</v>
      </c>
      <c r="L1595" s="12">
        <f t="shared" si="48"/>
        <v>9</v>
      </c>
      <c r="M1595" s="2">
        <v>42983</v>
      </c>
      <c r="N1595" s="16" t="s">
        <v>21</v>
      </c>
      <c r="O1595" s="13" t="s">
        <v>1656</v>
      </c>
      <c r="P1595" s="13" t="s">
        <v>1657</v>
      </c>
      <c r="Q1595" s="11" t="s">
        <v>24</v>
      </c>
      <c r="R1595" s="11" t="s">
        <v>25</v>
      </c>
    </row>
    <row r="1596" spans="1:18" ht="24" x14ac:dyDescent="0.15">
      <c r="A1596" s="11">
        <v>1595</v>
      </c>
      <c r="B1596" s="2" t="s">
        <v>3690</v>
      </c>
      <c r="C1596" s="3" t="s">
        <v>4157</v>
      </c>
      <c r="D1596" s="7">
        <f>VLOOKUP(C1596,[1]圆通全网结算明细!$A:$B,2,0)</f>
        <v>5203720675</v>
      </c>
      <c r="E1596" s="4">
        <v>101</v>
      </c>
      <c r="F1596" s="5" t="s">
        <v>18</v>
      </c>
      <c r="G1596" s="5" t="s">
        <v>3220</v>
      </c>
      <c r="H1596" s="12" t="s">
        <v>593</v>
      </c>
      <c r="I1596" s="12">
        <f t="shared" si="49"/>
        <v>1</v>
      </c>
      <c r="J1596" s="12">
        <v>5</v>
      </c>
      <c r="K1596" s="12">
        <v>2</v>
      </c>
      <c r="L1596" s="12">
        <f t="shared" si="48"/>
        <v>5</v>
      </c>
      <c r="M1596" s="2">
        <v>42983</v>
      </c>
      <c r="N1596" s="16" t="s">
        <v>21</v>
      </c>
      <c r="O1596" s="13" t="s">
        <v>132</v>
      </c>
      <c r="P1596" s="13" t="s">
        <v>133</v>
      </c>
      <c r="Q1596" s="11" t="s">
        <v>24</v>
      </c>
      <c r="R1596" s="11" t="s">
        <v>25</v>
      </c>
    </row>
    <row r="1597" spans="1:18" ht="24" x14ac:dyDescent="0.15">
      <c r="A1597" s="11">
        <v>1596</v>
      </c>
      <c r="B1597" s="2" t="s">
        <v>3690</v>
      </c>
      <c r="C1597" s="3" t="s">
        <v>4158</v>
      </c>
      <c r="D1597" s="7">
        <f>VLOOKUP(C1597,[1]圆通全网结算明细!$A:$B,2,0)</f>
        <v>5203763600</v>
      </c>
      <c r="E1597" s="4">
        <v>101</v>
      </c>
      <c r="F1597" s="5" t="s">
        <v>18</v>
      </c>
      <c r="G1597" s="5" t="s">
        <v>4159</v>
      </c>
      <c r="H1597" s="12" t="s">
        <v>45</v>
      </c>
      <c r="I1597" s="12">
        <f t="shared" si="49"/>
        <v>2</v>
      </c>
      <c r="J1597" s="12">
        <v>5</v>
      </c>
      <c r="K1597" s="12">
        <v>2</v>
      </c>
      <c r="L1597" s="12">
        <f t="shared" si="48"/>
        <v>7</v>
      </c>
      <c r="M1597" s="2">
        <v>42983</v>
      </c>
      <c r="N1597" s="16" t="s">
        <v>21</v>
      </c>
      <c r="O1597" s="13" t="s">
        <v>501</v>
      </c>
      <c r="P1597" s="13" t="s">
        <v>502</v>
      </c>
      <c r="Q1597" s="11" t="s">
        <v>24</v>
      </c>
      <c r="R1597" s="11" t="s">
        <v>25</v>
      </c>
    </row>
    <row r="1598" spans="1:18" ht="24" x14ac:dyDescent="0.15">
      <c r="A1598" s="11">
        <v>1597</v>
      </c>
      <c r="B1598" s="2" t="s">
        <v>3690</v>
      </c>
      <c r="C1598" s="3" t="s">
        <v>4160</v>
      </c>
      <c r="D1598" s="7">
        <f>VLOOKUP(C1598,[1]圆通全网结算明细!$A:$B,2,0)</f>
        <v>5203730380</v>
      </c>
      <c r="E1598" s="4">
        <v>101</v>
      </c>
      <c r="F1598" s="5" t="s">
        <v>18</v>
      </c>
      <c r="G1598" s="5" t="s">
        <v>4161</v>
      </c>
      <c r="H1598" s="12" t="s">
        <v>298</v>
      </c>
      <c r="I1598" s="12">
        <f t="shared" si="49"/>
        <v>1</v>
      </c>
      <c r="J1598" s="12">
        <v>5</v>
      </c>
      <c r="K1598" s="12">
        <v>2</v>
      </c>
      <c r="L1598" s="12">
        <f t="shared" si="48"/>
        <v>5</v>
      </c>
      <c r="M1598" s="2">
        <v>42983</v>
      </c>
      <c r="N1598" s="16" t="s">
        <v>21</v>
      </c>
      <c r="O1598" s="13" t="s">
        <v>3292</v>
      </c>
      <c r="P1598" s="13" t="s">
        <v>3293</v>
      </c>
      <c r="Q1598" s="11" t="s">
        <v>24</v>
      </c>
      <c r="R1598" s="11" t="s">
        <v>25</v>
      </c>
    </row>
    <row r="1599" spans="1:18" ht="24" x14ac:dyDescent="0.15">
      <c r="A1599" s="11">
        <v>1598</v>
      </c>
      <c r="B1599" s="2" t="s">
        <v>3690</v>
      </c>
      <c r="C1599" s="3" t="s">
        <v>4162</v>
      </c>
      <c r="D1599" s="7">
        <f>VLOOKUP(C1599,[1]圆通全网结算明细!$A:$B,2,0)</f>
        <v>5203701895</v>
      </c>
      <c r="E1599" s="4">
        <v>101</v>
      </c>
      <c r="F1599" s="5" t="s">
        <v>294</v>
      </c>
      <c r="G1599" s="5" t="s">
        <v>4163</v>
      </c>
      <c r="H1599" s="12" t="s">
        <v>298</v>
      </c>
      <c r="I1599" s="12">
        <f t="shared" si="49"/>
        <v>1</v>
      </c>
      <c r="J1599" s="12">
        <v>5</v>
      </c>
      <c r="K1599" s="12">
        <v>2</v>
      </c>
      <c r="L1599" s="12">
        <f t="shared" si="48"/>
        <v>5</v>
      </c>
      <c r="M1599" s="2">
        <v>42983</v>
      </c>
      <c r="N1599" s="16" t="s">
        <v>21</v>
      </c>
      <c r="O1599" s="13" t="s">
        <v>3865</v>
      </c>
      <c r="P1599" s="13" t="s">
        <v>3866</v>
      </c>
      <c r="Q1599" s="11" t="s">
        <v>24</v>
      </c>
      <c r="R1599" s="11" t="s">
        <v>89</v>
      </c>
    </row>
    <row r="1600" spans="1:18" ht="24" x14ac:dyDescent="0.15">
      <c r="A1600" s="11">
        <v>1599</v>
      </c>
      <c r="B1600" s="2" t="s">
        <v>3690</v>
      </c>
      <c r="C1600" s="3" t="s">
        <v>4164</v>
      </c>
      <c r="D1600" s="7">
        <f>VLOOKUP(C1600,[1]圆通全网结算明细!$A:$B,2,0)</f>
        <v>5203787912</v>
      </c>
      <c r="E1600" s="4">
        <v>101</v>
      </c>
      <c r="F1600" s="5" t="s">
        <v>294</v>
      </c>
      <c r="G1600" s="5" t="s">
        <v>4165</v>
      </c>
      <c r="H1600" s="12" t="s">
        <v>1618</v>
      </c>
      <c r="I1600" s="12">
        <f t="shared" si="49"/>
        <v>1</v>
      </c>
      <c r="J1600" s="12">
        <v>5</v>
      </c>
      <c r="K1600" s="12">
        <v>2</v>
      </c>
      <c r="L1600" s="12">
        <f t="shared" si="48"/>
        <v>5</v>
      </c>
      <c r="M1600" s="2">
        <v>42983</v>
      </c>
      <c r="N1600" s="16" t="s">
        <v>21</v>
      </c>
      <c r="O1600" s="13" t="s">
        <v>3011</v>
      </c>
      <c r="P1600" s="13" t="s">
        <v>3012</v>
      </c>
      <c r="Q1600" s="11" t="s">
        <v>24</v>
      </c>
      <c r="R1600" s="11" t="s">
        <v>89</v>
      </c>
    </row>
    <row r="1601" spans="1:18" ht="24" x14ac:dyDescent="0.15">
      <c r="A1601" s="11">
        <v>1600</v>
      </c>
      <c r="B1601" s="2" t="s">
        <v>3690</v>
      </c>
      <c r="C1601" s="3" t="s">
        <v>4166</v>
      </c>
      <c r="D1601" s="7">
        <f>VLOOKUP(C1601,[1]圆通全网结算明细!$A:$B,2,0)</f>
        <v>5203777239</v>
      </c>
      <c r="E1601" s="4">
        <v>101</v>
      </c>
      <c r="F1601" s="5" t="s">
        <v>18</v>
      </c>
      <c r="G1601" s="5" t="s">
        <v>4167</v>
      </c>
      <c r="H1601" s="12" t="s">
        <v>782</v>
      </c>
      <c r="I1601" s="12">
        <f t="shared" si="49"/>
        <v>1</v>
      </c>
      <c r="J1601" s="12">
        <v>5</v>
      </c>
      <c r="K1601" s="12">
        <v>2</v>
      </c>
      <c r="L1601" s="12">
        <f t="shared" si="48"/>
        <v>5</v>
      </c>
      <c r="M1601" s="2">
        <v>42983</v>
      </c>
      <c r="N1601" s="16" t="s">
        <v>21</v>
      </c>
      <c r="O1601" s="13" t="s">
        <v>3292</v>
      </c>
      <c r="P1601" s="13" t="s">
        <v>3293</v>
      </c>
      <c r="Q1601" s="11" t="s">
        <v>24</v>
      </c>
      <c r="R1601" s="11" t="s">
        <v>89</v>
      </c>
    </row>
    <row r="1602" spans="1:18" ht="36" x14ac:dyDescent="0.15">
      <c r="A1602" s="11">
        <v>1601</v>
      </c>
      <c r="B1602" s="2" t="s">
        <v>3690</v>
      </c>
      <c r="C1602" s="3" t="s">
        <v>4168</v>
      </c>
      <c r="D1602" s="7">
        <f>VLOOKUP(C1602,[1]圆通全网结算明细!$A:$B,2,0)</f>
        <v>5203758898</v>
      </c>
      <c r="E1602" s="4">
        <v>101</v>
      </c>
      <c r="F1602" s="5" t="s">
        <v>18</v>
      </c>
      <c r="G1602" s="5" t="s">
        <v>4169</v>
      </c>
      <c r="H1602" s="12" t="s">
        <v>2123</v>
      </c>
      <c r="I1602" s="12">
        <f t="shared" si="49"/>
        <v>2</v>
      </c>
      <c r="J1602" s="12">
        <v>5</v>
      </c>
      <c r="K1602" s="12">
        <v>2</v>
      </c>
      <c r="L1602" s="12">
        <f t="shared" ref="L1602:L1665" si="50">J1602+(I1602-1)*K1602</f>
        <v>7</v>
      </c>
      <c r="M1602" s="2">
        <v>42983</v>
      </c>
      <c r="N1602" s="16" t="s">
        <v>21</v>
      </c>
      <c r="O1602" s="13" t="s">
        <v>111</v>
      </c>
      <c r="P1602" s="13" t="s">
        <v>112</v>
      </c>
      <c r="Q1602" s="11" t="s">
        <v>24</v>
      </c>
      <c r="R1602" s="11" t="s">
        <v>89</v>
      </c>
    </row>
    <row r="1603" spans="1:18" ht="24" x14ac:dyDescent="0.15">
      <c r="A1603" s="11">
        <v>1602</v>
      </c>
      <c r="B1603" s="2" t="s">
        <v>3690</v>
      </c>
      <c r="C1603" s="3" t="s">
        <v>4170</v>
      </c>
      <c r="D1603" s="7">
        <f>VLOOKUP(C1603,[1]圆通全网结算明细!$A:$B,2,0)</f>
        <v>5203696988</v>
      </c>
      <c r="E1603" s="4">
        <v>101</v>
      </c>
      <c r="F1603" s="5" t="s">
        <v>432</v>
      </c>
      <c r="G1603" s="5" t="s">
        <v>4171</v>
      </c>
      <c r="H1603" s="12" t="s">
        <v>2675</v>
      </c>
      <c r="I1603" s="12">
        <f t="shared" ref="I1603:I1666" si="51">CEILING(H1603,1)</f>
        <v>3</v>
      </c>
      <c r="J1603" s="12">
        <v>5</v>
      </c>
      <c r="K1603" s="12">
        <v>2</v>
      </c>
      <c r="L1603" s="12">
        <f t="shared" si="50"/>
        <v>9</v>
      </c>
      <c r="M1603" s="2">
        <v>42983</v>
      </c>
      <c r="N1603" s="16" t="s">
        <v>21</v>
      </c>
      <c r="O1603" s="13" t="s">
        <v>1435</v>
      </c>
      <c r="P1603" s="13" t="s">
        <v>1436</v>
      </c>
      <c r="Q1603" s="11" t="s">
        <v>24</v>
      </c>
      <c r="R1603" s="11" t="s">
        <v>89</v>
      </c>
    </row>
    <row r="1604" spans="1:18" ht="24" x14ac:dyDescent="0.15">
      <c r="A1604" s="11">
        <v>1603</v>
      </c>
      <c r="B1604" s="2" t="s">
        <v>3690</v>
      </c>
      <c r="C1604" s="3" t="s">
        <v>4172</v>
      </c>
      <c r="D1604" s="7">
        <f>VLOOKUP(C1604,[1]圆通全网结算明细!$A:$B,2,0)</f>
        <v>5203720710</v>
      </c>
      <c r="E1604" s="4">
        <v>101</v>
      </c>
      <c r="F1604" s="5" t="s">
        <v>432</v>
      </c>
      <c r="G1604" s="5" t="s">
        <v>4173</v>
      </c>
      <c r="H1604" s="12" t="s">
        <v>655</v>
      </c>
      <c r="I1604" s="12">
        <f t="shared" si="51"/>
        <v>1</v>
      </c>
      <c r="J1604" s="12">
        <v>5</v>
      </c>
      <c r="K1604" s="12">
        <v>2</v>
      </c>
      <c r="L1604" s="12">
        <f t="shared" si="50"/>
        <v>5</v>
      </c>
      <c r="M1604" s="2">
        <v>42983</v>
      </c>
      <c r="N1604" s="16" t="s">
        <v>21</v>
      </c>
      <c r="O1604" s="13" t="s">
        <v>4089</v>
      </c>
      <c r="P1604" s="13" t="s">
        <v>4090</v>
      </c>
      <c r="Q1604" s="11" t="s">
        <v>24</v>
      </c>
      <c r="R1604" s="11" t="s">
        <v>89</v>
      </c>
    </row>
    <row r="1605" spans="1:18" ht="24" x14ac:dyDescent="0.15">
      <c r="A1605" s="11">
        <v>1604</v>
      </c>
      <c r="B1605" s="2" t="s">
        <v>3690</v>
      </c>
      <c r="C1605" s="3" t="s">
        <v>4174</v>
      </c>
      <c r="D1605" s="7">
        <f>VLOOKUP(C1605,[1]圆通全网结算明细!$A:$B,2,0)</f>
        <v>5203728396</v>
      </c>
      <c r="E1605" s="4">
        <v>101</v>
      </c>
      <c r="F1605" s="5" t="s">
        <v>432</v>
      </c>
      <c r="G1605" s="5" t="s">
        <v>4175</v>
      </c>
      <c r="H1605" s="12" t="s">
        <v>655</v>
      </c>
      <c r="I1605" s="12">
        <f t="shared" si="51"/>
        <v>1</v>
      </c>
      <c r="J1605" s="12">
        <v>5</v>
      </c>
      <c r="K1605" s="12">
        <v>2</v>
      </c>
      <c r="L1605" s="12">
        <f t="shared" si="50"/>
        <v>5</v>
      </c>
      <c r="M1605" s="2">
        <v>42983</v>
      </c>
      <c r="N1605" s="16" t="s">
        <v>21</v>
      </c>
      <c r="O1605" s="13" t="s">
        <v>3806</v>
      </c>
      <c r="P1605" s="13" t="s">
        <v>3807</v>
      </c>
      <c r="Q1605" s="11" t="s">
        <v>24</v>
      </c>
      <c r="R1605" s="11" t="s">
        <v>25</v>
      </c>
    </row>
    <row r="1606" spans="1:18" ht="24" x14ac:dyDescent="0.15">
      <c r="A1606" s="11">
        <v>1605</v>
      </c>
      <c r="B1606" s="2" t="s">
        <v>3690</v>
      </c>
      <c r="C1606" s="3" t="s">
        <v>4176</v>
      </c>
      <c r="D1606" s="7">
        <f>VLOOKUP(C1606,[1]圆通全网结算明细!$A:$B,2,0)</f>
        <v>5203739954</v>
      </c>
      <c r="E1606" s="4">
        <v>101</v>
      </c>
      <c r="F1606" s="5" t="s">
        <v>432</v>
      </c>
      <c r="G1606" s="5" t="s">
        <v>4177</v>
      </c>
      <c r="H1606" s="12" t="s">
        <v>110</v>
      </c>
      <c r="I1606" s="12">
        <f t="shared" si="51"/>
        <v>2</v>
      </c>
      <c r="J1606" s="12">
        <v>5</v>
      </c>
      <c r="K1606" s="12">
        <v>2</v>
      </c>
      <c r="L1606" s="12">
        <f t="shared" si="50"/>
        <v>7</v>
      </c>
      <c r="M1606" s="2">
        <v>42983</v>
      </c>
      <c r="N1606" s="16" t="s">
        <v>21</v>
      </c>
      <c r="O1606" s="13" t="s">
        <v>111</v>
      </c>
      <c r="P1606" s="13" t="s">
        <v>112</v>
      </c>
      <c r="Q1606" s="11" t="s">
        <v>24</v>
      </c>
      <c r="R1606" s="11" t="s">
        <v>89</v>
      </c>
    </row>
    <row r="1607" spans="1:18" ht="24" x14ac:dyDescent="0.15">
      <c r="A1607" s="11">
        <v>1606</v>
      </c>
      <c r="B1607" s="2" t="s">
        <v>3690</v>
      </c>
      <c r="C1607" s="3" t="s">
        <v>4178</v>
      </c>
      <c r="D1607" s="7">
        <f>VLOOKUP(C1607,[1]圆通全网结算明细!$A:$B,2,0)</f>
        <v>5203764286</v>
      </c>
      <c r="E1607" s="4">
        <v>101</v>
      </c>
      <c r="F1607" s="5" t="s">
        <v>432</v>
      </c>
      <c r="G1607" s="5" t="s">
        <v>4179</v>
      </c>
      <c r="H1607" s="12" t="s">
        <v>298</v>
      </c>
      <c r="I1607" s="12">
        <f t="shared" si="51"/>
        <v>1</v>
      </c>
      <c r="J1607" s="12">
        <v>5</v>
      </c>
      <c r="K1607" s="12">
        <v>2</v>
      </c>
      <c r="L1607" s="12">
        <f t="shared" si="50"/>
        <v>5</v>
      </c>
      <c r="M1607" s="2">
        <v>42983</v>
      </c>
      <c r="N1607" s="16" t="s">
        <v>21</v>
      </c>
      <c r="O1607" s="13" t="s">
        <v>3011</v>
      </c>
      <c r="P1607" s="13" t="s">
        <v>3012</v>
      </c>
      <c r="Q1607" s="11" t="s">
        <v>24</v>
      </c>
      <c r="R1607" s="11" t="s">
        <v>25</v>
      </c>
    </row>
    <row r="1608" spans="1:18" ht="24" x14ac:dyDescent="0.15">
      <c r="A1608" s="11">
        <v>1607</v>
      </c>
      <c r="B1608" s="2" t="s">
        <v>3690</v>
      </c>
      <c r="C1608" s="3" t="s">
        <v>4180</v>
      </c>
      <c r="D1608" s="7">
        <f>VLOOKUP(C1608,[1]圆通全网结算明细!$A:$B,2,0)</f>
        <v>5203798078</v>
      </c>
      <c r="E1608" s="4">
        <v>101</v>
      </c>
      <c r="F1608" s="5" t="s">
        <v>432</v>
      </c>
      <c r="G1608" s="5" t="s">
        <v>4181</v>
      </c>
      <c r="H1608" s="12" t="s">
        <v>4182</v>
      </c>
      <c r="I1608" s="12">
        <f t="shared" si="51"/>
        <v>4</v>
      </c>
      <c r="J1608" s="12">
        <v>5</v>
      </c>
      <c r="K1608" s="12">
        <v>2</v>
      </c>
      <c r="L1608" s="12">
        <f t="shared" si="50"/>
        <v>11</v>
      </c>
      <c r="M1608" s="2">
        <v>42983</v>
      </c>
      <c r="N1608" s="16" t="s">
        <v>21</v>
      </c>
      <c r="O1608" s="13" t="s">
        <v>1930</v>
      </c>
      <c r="P1608" s="13" t="s">
        <v>1931</v>
      </c>
      <c r="Q1608" s="11" t="s">
        <v>24</v>
      </c>
      <c r="R1608" s="11" t="s">
        <v>25</v>
      </c>
    </row>
    <row r="1609" spans="1:18" ht="24" x14ac:dyDescent="0.15">
      <c r="A1609" s="11">
        <v>1608</v>
      </c>
      <c r="B1609" s="2" t="s">
        <v>3690</v>
      </c>
      <c r="C1609" s="3" t="s">
        <v>4183</v>
      </c>
      <c r="D1609" s="7">
        <f>VLOOKUP(C1609,[1]圆通全网结算明细!$A:$B,2,0)</f>
        <v>5203784766</v>
      </c>
      <c r="E1609" s="4">
        <v>101</v>
      </c>
      <c r="F1609" s="5" t="s">
        <v>432</v>
      </c>
      <c r="G1609" s="5" t="s">
        <v>4184</v>
      </c>
      <c r="H1609" s="12" t="s">
        <v>155</v>
      </c>
      <c r="I1609" s="12">
        <f t="shared" si="51"/>
        <v>1</v>
      </c>
      <c r="J1609" s="12">
        <v>5</v>
      </c>
      <c r="K1609" s="12">
        <v>2</v>
      </c>
      <c r="L1609" s="12">
        <f t="shared" si="50"/>
        <v>5</v>
      </c>
      <c r="M1609" s="2">
        <v>42983</v>
      </c>
      <c r="N1609" s="16" t="s">
        <v>21</v>
      </c>
      <c r="O1609" s="13" t="s">
        <v>3023</v>
      </c>
      <c r="P1609" s="13" t="s">
        <v>3024</v>
      </c>
      <c r="Q1609" s="11" t="s">
        <v>24</v>
      </c>
      <c r="R1609" s="11" t="s">
        <v>25</v>
      </c>
    </row>
    <row r="1610" spans="1:18" ht="24" x14ac:dyDescent="0.15">
      <c r="A1610" s="11">
        <v>1609</v>
      </c>
      <c r="B1610" s="2" t="s">
        <v>3690</v>
      </c>
      <c r="C1610" s="3" t="s">
        <v>4185</v>
      </c>
      <c r="D1610" s="7">
        <f>VLOOKUP(C1610,[1]圆通全网结算明细!$A:$B,2,0)</f>
        <v>5203697268</v>
      </c>
      <c r="E1610" s="4">
        <v>101</v>
      </c>
      <c r="F1610" s="5" t="s">
        <v>432</v>
      </c>
      <c r="G1610" s="5" t="s">
        <v>4186</v>
      </c>
      <c r="H1610" s="12" t="s">
        <v>66</v>
      </c>
      <c r="I1610" s="12">
        <f t="shared" si="51"/>
        <v>3</v>
      </c>
      <c r="J1610" s="12">
        <v>5</v>
      </c>
      <c r="K1610" s="12">
        <v>2</v>
      </c>
      <c r="L1610" s="12">
        <f t="shared" si="50"/>
        <v>9</v>
      </c>
      <c r="M1610" s="2">
        <v>42983</v>
      </c>
      <c r="N1610" s="16" t="s">
        <v>21</v>
      </c>
      <c r="O1610" s="13" t="s">
        <v>1435</v>
      </c>
      <c r="P1610" s="13" t="s">
        <v>1436</v>
      </c>
      <c r="Q1610" s="11" t="s">
        <v>24</v>
      </c>
      <c r="R1610" s="11" t="s">
        <v>25</v>
      </c>
    </row>
    <row r="1611" spans="1:18" ht="24" x14ac:dyDescent="0.15">
      <c r="A1611" s="11">
        <v>1610</v>
      </c>
      <c r="B1611" s="2" t="s">
        <v>3690</v>
      </c>
      <c r="C1611" s="3" t="s">
        <v>4187</v>
      </c>
      <c r="D1611" s="7">
        <f>VLOOKUP(C1611,[1]圆通全网结算明细!$A:$B,2,0)</f>
        <v>5203798288</v>
      </c>
      <c r="E1611" s="4">
        <v>101</v>
      </c>
      <c r="F1611" s="5" t="s">
        <v>262</v>
      </c>
      <c r="G1611" s="5" t="s">
        <v>1661</v>
      </c>
      <c r="H1611" s="12" t="s">
        <v>193</v>
      </c>
      <c r="I1611" s="12">
        <f t="shared" si="51"/>
        <v>2</v>
      </c>
      <c r="J1611" s="12">
        <v>5</v>
      </c>
      <c r="K1611" s="12">
        <v>2</v>
      </c>
      <c r="L1611" s="12">
        <f t="shared" si="50"/>
        <v>7</v>
      </c>
      <c r="M1611" s="2">
        <v>42983</v>
      </c>
      <c r="N1611" s="16" t="s">
        <v>21</v>
      </c>
      <c r="O1611" s="13" t="s">
        <v>501</v>
      </c>
      <c r="P1611" s="13" t="s">
        <v>502</v>
      </c>
      <c r="Q1611" s="11" t="s">
        <v>24</v>
      </c>
      <c r="R1611" s="11" t="s">
        <v>25</v>
      </c>
    </row>
    <row r="1612" spans="1:18" ht="24" x14ac:dyDescent="0.15">
      <c r="A1612" s="11">
        <v>1611</v>
      </c>
      <c r="B1612" s="2" t="s">
        <v>3690</v>
      </c>
      <c r="C1612" s="3" t="s">
        <v>4188</v>
      </c>
      <c r="D1612" s="7">
        <f>VLOOKUP(C1612,[1]圆通全网结算明细!$A:$B,2,0)</f>
        <v>5203770836</v>
      </c>
      <c r="E1612" s="4">
        <v>101</v>
      </c>
      <c r="F1612" s="5" t="s">
        <v>262</v>
      </c>
      <c r="G1612" s="5" t="s">
        <v>4189</v>
      </c>
      <c r="H1612" s="12" t="s">
        <v>45</v>
      </c>
      <c r="I1612" s="12">
        <f t="shared" si="51"/>
        <v>2</v>
      </c>
      <c r="J1612" s="12">
        <v>5</v>
      </c>
      <c r="K1612" s="12">
        <v>2</v>
      </c>
      <c r="L1612" s="12">
        <f t="shared" si="50"/>
        <v>7</v>
      </c>
      <c r="M1612" s="2">
        <v>42983</v>
      </c>
      <c r="N1612" s="16" t="s">
        <v>21</v>
      </c>
      <c r="O1612" s="13" t="s">
        <v>501</v>
      </c>
      <c r="P1612" s="13" t="s">
        <v>502</v>
      </c>
      <c r="Q1612" s="11" t="s">
        <v>24</v>
      </c>
      <c r="R1612" s="11" t="s">
        <v>89</v>
      </c>
    </row>
    <row r="1613" spans="1:18" ht="24" x14ac:dyDescent="0.15">
      <c r="A1613" s="11">
        <v>1612</v>
      </c>
      <c r="B1613" s="2" t="s">
        <v>3690</v>
      </c>
      <c r="C1613" s="3" t="s">
        <v>4190</v>
      </c>
      <c r="D1613" s="7">
        <f>VLOOKUP(C1613,[1]圆通全网结算明细!$A:$B,2,0)</f>
        <v>5203791301</v>
      </c>
      <c r="E1613" s="4">
        <v>101</v>
      </c>
      <c r="F1613" s="5" t="s">
        <v>262</v>
      </c>
      <c r="G1613" s="5" t="s">
        <v>4191</v>
      </c>
      <c r="H1613" s="12" t="s">
        <v>298</v>
      </c>
      <c r="I1613" s="12">
        <f t="shared" si="51"/>
        <v>1</v>
      </c>
      <c r="J1613" s="12">
        <v>5</v>
      </c>
      <c r="K1613" s="12">
        <v>2</v>
      </c>
      <c r="L1613" s="12">
        <f t="shared" si="50"/>
        <v>5</v>
      </c>
      <c r="M1613" s="2">
        <v>42983</v>
      </c>
      <c r="N1613" s="16" t="s">
        <v>21</v>
      </c>
      <c r="O1613" s="13" t="s">
        <v>3886</v>
      </c>
      <c r="P1613" s="13" t="s">
        <v>3887</v>
      </c>
      <c r="Q1613" s="11" t="s">
        <v>24</v>
      </c>
      <c r="R1613" s="11" t="s">
        <v>89</v>
      </c>
    </row>
    <row r="1614" spans="1:18" ht="24" x14ac:dyDescent="0.15">
      <c r="A1614" s="11">
        <v>1613</v>
      </c>
      <c r="B1614" s="2" t="s">
        <v>3690</v>
      </c>
      <c r="C1614" s="3" t="s">
        <v>4192</v>
      </c>
      <c r="D1614" s="7">
        <f>VLOOKUP(C1614,[1]圆通全网结算明细!$A:$B,2,0)</f>
        <v>5203722236</v>
      </c>
      <c r="E1614" s="4">
        <v>101</v>
      </c>
      <c r="F1614" s="5" t="s">
        <v>18</v>
      </c>
      <c r="G1614" s="5" t="s">
        <v>4193</v>
      </c>
      <c r="H1614" s="12" t="s">
        <v>35</v>
      </c>
      <c r="I1614" s="12">
        <f t="shared" si="51"/>
        <v>1</v>
      </c>
      <c r="J1614" s="12">
        <v>5</v>
      </c>
      <c r="K1614" s="12">
        <v>2</v>
      </c>
      <c r="L1614" s="12">
        <f t="shared" si="50"/>
        <v>5</v>
      </c>
      <c r="M1614" s="2">
        <v>42983</v>
      </c>
      <c r="N1614" s="16" t="s">
        <v>21</v>
      </c>
      <c r="O1614" s="13" t="s">
        <v>1551</v>
      </c>
      <c r="P1614" s="13" t="s">
        <v>1552</v>
      </c>
      <c r="Q1614" s="11" t="s">
        <v>24</v>
      </c>
      <c r="R1614" s="11" t="s">
        <v>25</v>
      </c>
    </row>
    <row r="1615" spans="1:18" ht="24" x14ac:dyDescent="0.15">
      <c r="A1615" s="11">
        <v>1614</v>
      </c>
      <c r="B1615" s="2" t="s">
        <v>3690</v>
      </c>
      <c r="C1615" s="3" t="s">
        <v>4194</v>
      </c>
      <c r="D1615" s="7">
        <f>VLOOKUP(C1615,[1]圆通全网结算明细!$A:$B,2,0)</f>
        <v>5203693591</v>
      </c>
      <c r="E1615" s="4">
        <v>101</v>
      </c>
      <c r="F1615" s="5" t="s">
        <v>18</v>
      </c>
      <c r="G1615" s="5" t="s">
        <v>4195</v>
      </c>
      <c r="H1615" s="12" t="s">
        <v>782</v>
      </c>
      <c r="I1615" s="12">
        <f t="shared" si="51"/>
        <v>1</v>
      </c>
      <c r="J1615" s="12">
        <v>5</v>
      </c>
      <c r="K1615" s="12">
        <v>2</v>
      </c>
      <c r="L1615" s="12">
        <f t="shared" si="50"/>
        <v>5</v>
      </c>
      <c r="M1615" s="2">
        <v>42983</v>
      </c>
      <c r="N1615" s="16" t="s">
        <v>21</v>
      </c>
      <c r="O1615" s="13" t="s">
        <v>3011</v>
      </c>
      <c r="P1615" s="13" t="s">
        <v>3012</v>
      </c>
      <c r="Q1615" s="11" t="s">
        <v>24</v>
      </c>
      <c r="R1615" s="11" t="s">
        <v>89</v>
      </c>
    </row>
    <row r="1616" spans="1:18" ht="24" x14ac:dyDescent="0.15">
      <c r="A1616" s="11">
        <v>1615</v>
      </c>
      <c r="B1616" s="2" t="s">
        <v>3690</v>
      </c>
      <c r="C1616" s="3" t="s">
        <v>4196</v>
      </c>
      <c r="D1616" s="7">
        <f>VLOOKUP(C1616,[1]圆通全网结算明细!$A:$B,2,0)</f>
        <v>5203689609</v>
      </c>
      <c r="E1616" s="4">
        <v>101</v>
      </c>
      <c r="F1616" s="5" t="s">
        <v>444</v>
      </c>
      <c r="G1616" s="5" t="s">
        <v>4197</v>
      </c>
      <c r="H1616" s="12" t="s">
        <v>1298</v>
      </c>
      <c r="I1616" s="12">
        <f t="shared" si="51"/>
        <v>2</v>
      </c>
      <c r="J1616" s="12">
        <v>5</v>
      </c>
      <c r="K1616" s="12">
        <v>2</v>
      </c>
      <c r="L1616" s="12">
        <f t="shared" si="50"/>
        <v>7</v>
      </c>
      <c r="M1616" s="2">
        <v>42983</v>
      </c>
      <c r="N1616" s="16" t="s">
        <v>21</v>
      </c>
      <c r="O1616" s="13" t="s">
        <v>1930</v>
      </c>
      <c r="P1616" s="13" t="s">
        <v>1931</v>
      </c>
      <c r="Q1616" s="11" t="s">
        <v>24</v>
      </c>
      <c r="R1616" s="11" t="s">
        <v>25</v>
      </c>
    </row>
    <row r="1617" spans="1:18" ht="24" x14ac:dyDescent="0.15">
      <c r="A1617" s="11">
        <v>1616</v>
      </c>
      <c r="B1617" s="2" t="s">
        <v>3690</v>
      </c>
      <c r="C1617" s="3" t="s">
        <v>4198</v>
      </c>
      <c r="D1617" s="7">
        <f>VLOOKUP(C1617,[1]圆通全网结算明细!$A:$B,2,0)</f>
        <v>5203770928</v>
      </c>
      <c r="E1617" s="4">
        <v>101</v>
      </c>
      <c r="F1617" s="5" t="s">
        <v>444</v>
      </c>
      <c r="G1617" s="5" t="s">
        <v>4199</v>
      </c>
      <c r="H1617" s="12" t="s">
        <v>4200</v>
      </c>
      <c r="I1617" s="12">
        <f t="shared" si="51"/>
        <v>2</v>
      </c>
      <c r="J1617" s="12">
        <v>5</v>
      </c>
      <c r="K1617" s="12">
        <v>2</v>
      </c>
      <c r="L1617" s="12">
        <f t="shared" si="50"/>
        <v>7</v>
      </c>
      <c r="M1617" s="2">
        <v>42983</v>
      </c>
      <c r="N1617" s="19" t="s">
        <v>7144</v>
      </c>
      <c r="O1617" s="13" t="s">
        <v>4066</v>
      </c>
      <c r="P1617" s="13" t="s">
        <v>4067</v>
      </c>
      <c r="Q1617" s="11" t="s">
        <v>24</v>
      </c>
      <c r="R1617" s="11" t="s">
        <v>25</v>
      </c>
    </row>
    <row r="1618" spans="1:18" ht="24" x14ac:dyDescent="0.15">
      <c r="A1618" s="11">
        <v>1617</v>
      </c>
      <c r="B1618" s="2" t="s">
        <v>3690</v>
      </c>
      <c r="C1618" s="3" t="s">
        <v>4201</v>
      </c>
      <c r="D1618" s="7">
        <f>VLOOKUP(C1618,[1]圆通全网结算明细!$A:$B,2,0)</f>
        <v>5203751489</v>
      </c>
      <c r="E1618" s="4">
        <v>101</v>
      </c>
      <c r="F1618" s="5" t="s">
        <v>444</v>
      </c>
      <c r="G1618" s="5" t="s">
        <v>4202</v>
      </c>
      <c r="H1618" s="12" t="s">
        <v>310</v>
      </c>
      <c r="I1618" s="12">
        <f t="shared" si="51"/>
        <v>1</v>
      </c>
      <c r="J1618" s="12">
        <v>5</v>
      </c>
      <c r="K1618" s="12">
        <v>2</v>
      </c>
      <c r="L1618" s="12">
        <f t="shared" si="50"/>
        <v>5</v>
      </c>
      <c r="M1618" s="2">
        <v>42983</v>
      </c>
      <c r="N1618" s="16" t="s">
        <v>21</v>
      </c>
      <c r="O1618" s="13" t="s">
        <v>4203</v>
      </c>
      <c r="P1618" s="13" t="s">
        <v>4204</v>
      </c>
      <c r="Q1618" s="11" t="s">
        <v>24</v>
      </c>
      <c r="R1618" s="11" t="s">
        <v>89</v>
      </c>
    </row>
    <row r="1619" spans="1:18" ht="24" x14ac:dyDescent="0.15">
      <c r="A1619" s="11">
        <v>1618</v>
      </c>
      <c r="B1619" s="2" t="s">
        <v>3690</v>
      </c>
      <c r="C1619" s="3" t="s">
        <v>4205</v>
      </c>
      <c r="D1619" s="7">
        <f>VLOOKUP(C1619,[1]圆通全网结算明细!$A:$B,2,0)</f>
        <v>5203700186</v>
      </c>
      <c r="E1619" s="4">
        <v>101</v>
      </c>
      <c r="F1619" s="5" t="s">
        <v>444</v>
      </c>
      <c r="G1619" s="5" t="s">
        <v>4206</v>
      </c>
      <c r="H1619" s="12" t="s">
        <v>785</v>
      </c>
      <c r="I1619" s="12">
        <f t="shared" si="51"/>
        <v>1</v>
      </c>
      <c r="J1619" s="12">
        <v>5</v>
      </c>
      <c r="K1619" s="12">
        <v>2</v>
      </c>
      <c r="L1619" s="12">
        <f t="shared" si="50"/>
        <v>5</v>
      </c>
      <c r="M1619" s="2">
        <v>42983</v>
      </c>
      <c r="N1619" s="16" t="s">
        <v>21</v>
      </c>
      <c r="O1619" s="13" t="s">
        <v>4207</v>
      </c>
      <c r="P1619" s="13" t="s">
        <v>4208</v>
      </c>
      <c r="Q1619" s="11" t="s">
        <v>24</v>
      </c>
      <c r="R1619" s="11" t="s">
        <v>25</v>
      </c>
    </row>
    <row r="1620" spans="1:18" ht="24" x14ac:dyDescent="0.15">
      <c r="A1620" s="11">
        <v>1619</v>
      </c>
      <c r="B1620" s="2" t="s">
        <v>3690</v>
      </c>
      <c r="C1620" s="3" t="s">
        <v>4209</v>
      </c>
      <c r="D1620" s="7">
        <f>VLOOKUP(C1620,[1]圆通全网结算明细!$A:$B,2,0)</f>
        <v>5203742205</v>
      </c>
      <c r="E1620" s="4">
        <v>101</v>
      </c>
      <c r="F1620" s="5" t="s">
        <v>444</v>
      </c>
      <c r="G1620" s="5" t="s">
        <v>4210</v>
      </c>
      <c r="H1620" s="12" t="s">
        <v>264</v>
      </c>
      <c r="I1620" s="12">
        <f t="shared" si="51"/>
        <v>2</v>
      </c>
      <c r="J1620" s="12">
        <v>5</v>
      </c>
      <c r="K1620" s="12">
        <v>2</v>
      </c>
      <c r="L1620" s="12">
        <f t="shared" si="50"/>
        <v>7</v>
      </c>
      <c r="M1620" s="2">
        <v>42983</v>
      </c>
      <c r="N1620" s="16" t="s">
        <v>21</v>
      </c>
      <c r="O1620" s="13" t="s">
        <v>4211</v>
      </c>
      <c r="P1620" s="13" t="s">
        <v>4212</v>
      </c>
      <c r="Q1620" s="11" t="s">
        <v>24</v>
      </c>
      <c r="R1620" s="11" t="s">
        <v>25</v>
      </c>
    </row>
    <row r="1621" spans="1:18" ht="36" x14ac:dyDescent="0.15">
      <c r="A1621" s="11">
        <v>1620</v>
      </c>
      <c r="B1621" s="2" t="s">
        <v>3690</v>
      </c>
      <c r="C1621" s="3" t="s">
        <v>4213</v>
      </c>
      <c r="D1621" s="7">
        <f>VLOOKUP(C1621,[1]圆通全网结算明细!$A:$B,2,0)</f>
        <v>5203798137</v>
      </c>
      <c r="E1621" s="4">
        <v>101</v>
      </c>
      <c r="F1621" s="5" t="s">
        <v>444</v>
      </c>
      <c r="G1621" s="5" t="s">
        <v>4214</v>
      </c>
      <c r="H1621" s="12" t="s">
        <v>1587</v>
      </c>
      <c r="I1621" s="12">
        <f t="shared" si="51"/>
        <v>2</v>
      </c>
      <c r="J1621" s="12">
        <v>5</v>
      </c>
      <c r="K1621" s="12">
        <v>2</v>
      </c>
      <c r="L1621" s="12">
        <f t="shared" si="50"/>
        <v>7</v>
      </c>
      <c r="M1621" s="2">
        <v>42983</v>
      </c>
      <c r="N1621" s="16" t="s">
        <v>21</v>
      </c>
      <c r="O1621" s="13" t="s">
        <v>859</v>
      </c>
      <c r="P1621" s="13" t="s">
        <v>860</v>
      </c>
      <c r="Q1621" s="11" t="s">
        <v>24</v>
      </c>
      <c r="R1621" s="11" t="s">
        <v>89</v>
      </c>
    </row>
    <row r="1622" spans="1:18" ht="48" x14ac:dyDescent="0.15">
      <c r="A1622" s="11">
        <v>1621</v>
      </c>
      <c r="B1622" s="2" t="s">
        <v>3690</v>
      </c>
      <c r="C1622" s="3" t="s">
        <v>4215</v>
      </c>
      <c r="D1622" s="7">
        <f>VLOOKUP(C1622,[1]圆通全网结算明细!$A:$B,2,0)</f>
        <v>5203728421</v>
      </c>
      <c r="E1622" s="4">
        <v>101</v>
      </c>
      <c r="F1622" s="5" t="s">
        <v>444</v>
      </c>
      <c r="G1622" s="5" t="s">
        <v>4216</v>
      </c>
      <c r="H1622" s="12" t="s">
        <v>1469</v>
      </c>
      <c r="I1622" s="12">
        <f t="shared" si="51"/>
        <v>3</v>
      </c>
      <c r="J1622" s="12">
        <v>5</v>
      </c>
      <c r="K1622" s="12">
        <v>2</v>
      </c>
      <c r="L1622" s="12">
        <f t="shared" si="50"/>
        <v>9</v>
      </c>
      <c r="M1622" s="2">
        <v>42983</v>
      </c>
      <c r="N1622" s="16" t="s">
        <v>21</v>
      </c>
      <c r="O1622" s="13" t="s">
        <v>72</v>
      </c>
      <c r="P1622" s="13" t="s">
        <v>73</v>
      </c>
      <c r="Q1622" s="11" t="s">
        <v>24</v>
      </c>
      <c r="R1622" s="11" t="s">
        <v>25</v>
      </c>
    </row>
    <row r="1623" spans="1:18" ht="36" x14ac:dyDescent="0.15">
      <c r="A1623" s="11">
        <v>1622</v>
      </c>
      <c r="B1623" s="2" t="s">
        <v>3690</v>
      </c>
      <c r="C1623" s="3" t="s">
        <v>4217</v>
      </c>
      <c r="D1623" s="7">
        <f>VLOOKUP(C1623,[1]圆通全网结算明细!$A:$B,2,0)</f>
        <v>5203776524</v>
      </c>
      <c r="E1623" s="4">
        <v>101</v>
      </c>
      <c r="F1623" s="5" t="s">
        <v>444</v>
      </c>
      <c r="G1623" s="5" t="s">
        <v>4218</v>
      </c>
      <c r="H1623" s="12" t="s">
        <v>2803</v>
      </c>
      <c r="I1623" s="12">
        <f t="shared" si="51"/>
        <v>3</v>
      </c>
      <c r="J1623" s="12">
        <v>5</v>
      </c>
      <c r="K1623" s="12">
        <v>2</v>
      </c>
      <c r="L1623" s="12">
        <f t="shared" si="50"/>
        <v>9</v>
      </c>
      <c r="M1623" s="2">
        <v>42983</v>
      </c>
      <c r="N1623" s="16" t="s">
        <v>21</v>
      </c>
      <c r="O1623" s="13" t="s">
        <v>4219</v>
      </c>
      <c r="P1623" s="13" t="s">
        <v>4220</v>
      </c>
      <c r="Q1623" s="11" t="s">
        <v>24</v>
      </c>
      <c r="R1623" s="11" t="s">
        <v>25</v>
      </c>
    </row>
    <row r="1624" spans="1:18" ht="24" x14ac:dyDescent="0.15">
      <c r="A1624" s="11">
        <v>1623</v>
      </c>
      <c r="B1624" s="2" t="s">
        <v>3690</v>
      </c>
      <c r="C1624" s="3" t="s">
        <v>4221</v>
      </c>
      <c r="D1624" s="7">
        <f>VLOOKUP(C1624,[1]圆通全网结算明细!$A:$B,2,0)</f>
        <v>5203777543</v>
      </c>
      <c r="E1624" s="4">
        <v>101</v>
      </c>
      <c r="F1624" s="5" t="s">
        <v>262</v>
      </c>
      <c r="G1624" s="5" t="s">
        <v>4222</v>
      </c>
      <c r="H1624" s="12" t="s">
        <v>782</v>
      </c>
      <c r="I1624" s="12">
        <f t="shared" si="51"/>
        <v>1</v>
      </c>
      <c r="J1624" s="12">
        <v>5</v>
      </c>
      <c r="K1624" s="12">
        <v>2</v>
      </c>
      <c r="L1624" s="12">
        <f t="shared" si="50"/>
        <v>5</v>
      </c>
      <c r="M1624" s="2">
        <v>42983</v>
      </c>
      <c r="N1624" s="16" t="s">
        <v>21</v>
      </c>
      <c r="O1624" s="13" t="s">
        <v>1551</v>
      </c>
      <c r="P1624" s="13" t="s">
        <v>1552</v>
      </c>
      <c r="Q1624" s="11" t="s">
        <v>24</v>
      </c>
      <c r="R1624" s="11" t="s">
        <v>89</v>
      </c>
    </row>
    <row r="1625" spans="1:18" ht="24" x14ac:dyDescent="0.15">
      <c r="A1625" s="11">
        <v>1624</v>
      </c>
      <c r="B1625" s="2" t="s">
        <v>3690</v>
      </c>
      <c r="C1625" s="3" t="s">
        <v>4223</v>
      </c>
      <c r="D1625" s="7">
        <f>VLOOKUP(C1625,[1]圆通全网结算明细!$A:$B,2,0)</f>
        <v>5203737471</v>
      </c>
      <c r="E1625" s="4">
        <v>101</v>
      </c>
      <c r="F1625" s="5" t="s">
        <v>262</v>
      </c>
      <c r="G1625" s="5" t="s">
        <v>4224</v>
      </c>
      <c r="H1625" s="12" t="s">
        <v>122</v>
      </c>
      <c r="I1625" s="12">
        <f t="shared" si="51"/>
        <v>1</v>
      </c>
      <c r="J1625" s="12">
        <v>5</v>
      </c>
      <c r="K1625" s="12">
        <v>2</v>
      </c>
      <c r="L1625" s="12">
        <f t="shared" si="50"/>
        <v>5</v>
      </c>
      <c r="M1625" s="2">
        <v>42983</v>
      </c>
      <c r="N1625" s="16" t="s">
        <v>21</v>
      </c>
      <c r="O1625" s="13" t="s">
        <v>4225</v>
      </c>
      <c r="P1625" s="13" t="s">
        <v>4226</v>
      </c>
      <c r="Q1625" s="11" t="s">
        <v>24</v>
      </c>
      <c r="R1625" s="11" t="s">
        <v>25</v>
      </c>
    </row>
    <row r="1626" spans="1:18" ht="24" x14ac:dyDescent="0.15">
      <c r="A1626" s="11">
        <v>1625</v>
      </c>
      <c r="B1626" s="2" t="s">
        <v>3690</v>
      </c>
      <c r="C1626" s="3" t="s">
        <v>4227</v>
      </c>
      <c r="D1626" s="7">
        <f>VLOOKUP(C1626,[1]圆通全网结算明细!$A:$B,2,0)</f>
        <v>5203737510</v>
      </c>
      <c r="E1626" s="4">
        <v>101</v>
      </c>
      <c r="F1626" s="5" t="s">
        <v>262</v>
      </c>
      <c r="G1626" s="5" t="s">
        <v>4228</v>
      </c>
      <c r="H1626" s="12" t="s">
        <v>4229</v>
      </c>
      <c r="I1626" s="12">
        <f t="shared" si="51"/>
        <v>5</v>
      </c>
      <c r="J1626" s="12">
        <v>5</v>
      </c>
      <c r="K1626" s="12">
        <v>2</v>
      </c>
      <c r="L1626" s="12">
        <f t="shared" si="50"/>
        <v>13</v>
      </c>
      <c r="M1626" s="2">
        <v>42983</v>
      </c>
      <c r="N1626" s="16" t="s">
        <v>21</v>
      </c>
      <c r="O1626" s="13" t="s">
        <v>1435</v>
      </c>
      <c r="P1626" s="13" t="s">
        <v>1436</v>
      </c>
      <c r="Q1626" s="11" t="s">
        <v>24</v>
      </c>
      <c r="R1626" s="11" t="s">
        <v>89</v>
      </c>
    </row>
    <row r="1627" spans="1:18" ht="48" x14ac:dyDescent="0.15">
      <c r="A1627" s="11">
        <v>1626</v>
      </c>
      <c r="B1627" s="2" t="s">
        <v>3690</v>
      </c>
      <c r="C1627" s="3" t="s">
        <v>4230</v>
      </c>
      <c r="D1627" s="7">
        <f>VLOOKUP(C1627,[1]圆通全网结算明细!$A:$B,2,0)</f>
        <v>5203754882</v>
      </c>
      <c r="E1627" s="4">
        <v>101</v>
      </c>
      <c r="F1627" s="5" t="s">
        <v>39</v>
      </c>
      <c r="G1627" s="5" t="s">
        <v>4231</v>
      </c>
      <c r="H1627" s="12" t="s">
        <v>1479</v>
      </c>
      <c r="I1627" s="12">
        <f t="shared" si="51"/>
        <v>2</v>
      </c>
      <c r="J1627" s="12">
        <v>5</v>
      </c>
      <c r="K1627" s="12">
        <v>2</v>
      </c>
      <c r="L1627" s="12">
        <f t="shared" si="50"/>
        <v>7</v>
      </c>
      <c r="M1627" s="2">
        <v>42983</v>
      </c>
      <c r="N1627" s="16" t="s">
        <v>21</v>
      </c>
      <c r="O1627" s="13" t="s">
        <v>2321</v>
      </c>
      <c r="P1627" s="13" t="s">
        <v>2322</v>
      </c>
      <c r="Q1627" s="11" t="s">
        <v>24</v>
      </c>
      <c r="R1627" s="11" t="s">
        <v>25</v>
      </c>
    </row>
    <row r="1628" spans="1:18" ht="36" x14ac:dyDescent="0.15">
      <c r="A1628" s="11">
        <v>1627</v>
      </c>
      <c r="B1628" s="2" t="s">
        <v>3690</v>
      </c>
      <c r="C1628" s="3" t="s">
        <v>4232</v>
      </c>
      <c r="D1628" s="7">
        <f>VLOOKUP(C1628,[1]圆通全网结算明细!$A:$B,2,0)</f>
        <v>5203800142</v>
      </c>
      <c r="E1628" s="4">
        <v>101</v>
      </c>
      <c r="F1628" s="5" t="s">
        <v>18</v>
      </c>
      <c r="G1628" s="5" t="s">
        <v>4233</v>
      </c>
      <c r="H1628" s="12" t="s">
        <v>110</v>
      </c>
      <c r="I1628" s="12">
        <f t="shared" si="51"/>
        <v>2</v>
      </c>
      <c r="J1628" s="12">
        <v>5</v>
      </c>
      <c r="K1628" s="12">
        <v>2</v>
      </c>
      <c r="L1628" s="12">
        <f t="shared" si="50"/>
        <v>7</v>
      </c>
      <c r="M1628" s="2">
        <v>42983</v>
      </c>
      <c r="N1628" s="16" t="s">
        <v>21</v>
      </c>
      <c r="O1628" s="13" t="s">
        <v>111</v>
      </c>
      <c r="P1628" s="13" t="s">
        <v>112</v>
      </c>
      <c r="Q1628" s="11" t="s">
        <v>24</v>
      </c>
      <c r="R1628" s="11" t="s">
        <v>25</v>
      </c>
    </row>
    <row r="1629" spans="1:18" ht="36" x14ac:dyDescent="0.15">
      <c r="A1629" s="11">
        <v>1628</v>
      </c>
      <c r="B1629" s="2" t="s">
        <v>3690</v>
      </c>
      <c r="C1629" s="3" t="s">
        <v>4234</v>
      </c>
      <c r="D1629" s="7">
        <f>VLOOKUP(C1629,[1]圆通全网结算明细!$A:$B,2,0)</f>
        <v>5203748756</v>
      </c>
      <c r="E1629" s="4">
        <v>101</v>
      </c>
      <c r="F1629" s="5" t="s">
        <v>18</v>
      </c>
      <c r="G1629" s="5" t="s">
        <v>4233</v>
      </c>
      <c r="H1629" s="12" t="s">
        <v>110</v>
      </c>
      <c r="I1629" s="12">
        <f t="shared" si="51"/>
        <v>2</v>
      </c>
      <c r="J1629" s="12">
        <v>5</v>
      </c>
      <c r="K1629" s="12">
        <v>2</v>
      </c>
      <c r="L1629" s="12">
        <f t="shared" si="50"/>
        <v>7</v>
      </c>
      <c r="M1629" s="2">
        <v>42983</v>
      </c>
      <c r="N1629" s="16" t="s">
        <v>21</v>
      </c>
      <c r="O1629" s="13" t="s">
        <v>111</v>
      </c>
      <c r="P1629" s="13" t="s">
        <v>112</v>
      </c>
      <c r="Q1629" s="11" t="s">
        <v>24</v>
      </c>
      <c r="R1629" s="11" t="s">
        <v>25</v>
      </c>
    </row>
    <row r="1630" spans="1:18" ht="24" x14ac:dyDescent="0.15">
      <c r="A1630" s="11">
        <v>1629</v>
      </c>
      <c r="B1630" s="2" t="s">
        <v>3690</v>
      </c>
      <c r="C1630" s="3" t="s">
        <v>4235</v>
      </c>
      <c r="D1630" s="7">
        <f>VLOOKUP(C1630,[1]圆通全网结算明细!$A:$B,2,0)</f>
        <v>5203742057</v>
      </c>
      <c r="E1630" s="4">
        <v>101</v>
      </c>
      <c r="F1630" s="5" t="s">
        <v>18</v>
      </c>
      <c r="G1630" s="5" t="s">
        <v>4236</v>
      </c>
      <c r="H1630" s="12" t="s">
        <v>2479</v>
      </c>
      <c r="I1630" s="12">
        <f t="shared" si="51"/>
        <v>3</v>
      </c>
      <c r="J1630" s="12">
        <v>5</v>
      </c>
      <c r="K1630" s="12">
        <v>2</v>
      </c>
      <c r="L1630" s="12">
        <f t="shared" si="50"/>
        <v>9</v>
      </c>
      <c r="M1630" s="2">
        <v>42983</v>
      </c>
      <c r="N1630" s="16" t="s">
        <v>21</v>
      </c>
      <c r="O1630" s="13" t="s">
        <v>1435</v>
      </c>
      <c r="P1630" s="13" t="s">
        <v>1436</v>
      </c>
      <c r="Q1630" s="11" t="s">
        <v>24</v>
      </c>
      <c r="R1630" s="11" t="s">
        <v>89</v>
      </c>
    </row>
    <row r="1631" spans="1:18" ht="24" x14ac:dyDescent="0.15">
      <c r="A1631" s="11">
        <v>1630</v>
      </c>
      <c r="B1631" s="2" t="s">
        <v>3690</v>
      </c>
      <c r="C1631" s="3" t="s">
        <v>4237</v>
      </c>
      <c r="D1631" s="7">
        <f>VLOOKUP(C1631,[1]圆通全网结算明细!$A:$B,2,0)</f>
        <v>5203707445</v>
      </c>
      <c r="E1631" s="4">
        <v>101</v>
      </c>
      <c r="F1631" s="5" t="s">
        <v>262</v>
      </c>
      <c r="G1631" s="5" t="s">
        <v>4238</v>
      </c>
      <c r="H1631" s="12" t="s">
        <v>20</v>
      </c>
      <c r="I1631" s="12">
        <f t="shared" si="51"/>
        <v>2</v>
      </c>
      <c r="J1631" s="12">
        <v>5</v>
      </c>
      <c r="K1631" s="12">
        <v>2</v>
      </c>
      <c r="L1631" s="12">
        <f t="shared" si="50"/>
        <v>7</v>
      </c>
      <c r="M1631" s="2">
        <v>42983</v>
      </c>
      <c r="N1631" s="16" t="s">
        <v>21</v>
      </c>
      <c r="O1631" s="13" t="s">
        <v>1532</v>
      </c>
      <c r="P1631" s="13" t="s">
        <v>1533</v>
      </c>
      <c r="Q1631" s="11" t="s">
        <v>24</v>
      </c>
      <c r="R1631" s="11" t="s">
        <v>25</v>
      </c>
    </row>
    <row r="1632" spans="1:18" ht="24" x14ac:dyDescent="0.15">
      <c r="A1632" s="11">
        <v>1631</v>
      </c>
      <c r="B1632" s="2" t="s">
        <v>3690</v>
      </c>
      <c r="C1632" s="3" t="s">
        <v>4239</v>
      </c>
      <c r="D1632" s="7">
        <f>VLOOKUP(C1632,[1]圆通全网结算明细!$A:$B,2,0)</f>
        <v>5203709463</v>
      </c>
      <c r="E1632" s="4">
        <v>101</v>
      </c>
      <c r="F1632" s="5" t="s">
        <v>262</v>
      </c>
      <c r="G1632" s="5" t="s">
        <v>4238</v>
      </c>
      <c r="H1632" s="12" t="s">
        <v>232</v>
      </c>
      <c r="I1632" s="12">
        <f t="shared" si="51"/>
        <v>1</v>
      </c>
      <c r="J1632" s="12">
        <v>5</v>
      </c>
      <c r="K1632" s="12">
        <v>2</v>
      </c>
      <c r="L1632" s="12">
        <f t="shared" si="50"/>
        <v>5</v>
      </c>
      <c r="M1632" s="2">
        <v>42983</v>
      </c>
      <c r="N1632" s="16" t="s">
        <v>21</v>
      </c>
      <c r="O1632" s="13" t="s">
        <v>3154</v>
      </c>
      <c r="P1632" s="13" t="s">
        <v>3155</v>
      </c>
      <c r="Q1632" s="11" t="s">
        <v>24</v>
      </c>
      <c r="R1632" s="11" t="s">
        <v>25</v>
      </c>
    </row>
    <row r="1633" spans="1:18" ht="24" x14ac:dyDescent="0.15">
      <c r="A1633" s="11">
        <v>1632</v>
      </c>
      <c r="B1633" s="2" t="s">
        <v>3690</v>
      </c>
      <c r="C1633" s="3" t="s">
        <v>4240</v>
      </c>
      <c r="D1633" s="7">
        <f>VLOOKUP(C1633,[1]圆通全网结算明细!$A:$B,2,0)</f>
        <v>5203720739</v>
      </c>
      <c r="E1633" s="4">
        <v>101</v>
      </c>
      <c r="F1633" s="5" t="s">
        <v>262</v>
      </c>
      <c r="G1633" s="5" t="s">
        <v>4241</v>
      </c>
      <c r="H1633" s="12" t="s">
        <v>122</v>
      </c>
      <c r="I1633" s="12">
        <f t="shared" si="51"/>
        <v>1</v>
      </c>
      <c r="J1633" s="12">
        <v>5</v>
      </c>
      <c r="K1633" s="12">
        <v>2</v>
      </c>
      <c r="L1633" s="12">
        <f t="shared" si="50"/>
        <v>5</v>
      </c>
      <c r="M1633" s="2">
        <v>42983</v>
      </c>
      <c r="N1633" s="16" t="s">
        <v>21</v>
      </c>
      <c r="O1633" s="13" t="s">
        <v>4242</v>
      </c>
      <c r="P1633" s="13" t="s">
        <v>4243</v>
      </c>
      <c r="Q1633" s="11" t="s">
        <v>24</v>
      </c>
      <c r="R1633" s="11" t="s">
        <v>25</v>
      </c>
    </row>
    <row r="1634" spans="1:18" ht="24" x14ac:dyDescent="0.15">
      <c r="A1634" s="11">
        <v>1633</v>
      </c>
      <c r="B1634" s="2" t="s">
        <v>3690</v>
      </c>
      <c r="C1634" s="3" t="s">
        <v>4244</v>
      </c>
      <c r="D1634" s="7">
        <f>VLOOKUP(C1634,[1]圆通全网结算明细!$A:$B,2,0)</f>
        <v>5203806405</v>
      </c>
      <c r="E1634" s="4">
        <v>101</v>
      </c>
      <c r="F1634" s="5" t="s">
        <v>39</v>
      </c>
      <c r="G1634" s="5" t="s">
        <v>4245</v>
      </c>
      <c r="H1634" s="12" t="s">
        <v>624</v>
      </c>
      <c r="I1634" s="12">
        <f t="shared" si="51"/>
        <v>1</v>
      </c>
      <c r="J1634" s="12">
        <v>5</v>
      </c>
      <c r="K1634" s="12">
        <v>2</v>
      </c>
      <c r="L1634" s="12">
        <f t="shared" si="50"/>
        <v>5</v>
      </c>
      <c r="M1634" s="2">
        <v>42983</v>
      </c>
      <c r="N1634" s="16" t="s">
        <v>7145</v>
      </c>
      <c r="O1634" s="13" t="s">
        <v>111</v>
      </c>
      <c r="P1634" s="13" t="s">
        <v>112</v>
      </c>
      <c r="Q1634" s="11" t="s">
        <v>24</v>
      </c>
      <c r="R1634" s="11" t="s">
        <v>89</v>
      </c>
    </row>
    <row r="1635" spans="1:18" ht="24" x14ac:dyDescent="0.15">
      <c r="A1635" s="11">
        <v>1634</v>
      </c>
      <c r="B1635" s="2" t="s">
        <v>3690</v>
      </c>
      <c r="C1635" s="3" t="s">
        <v>4246</v>
      </c>
      <c r="D1635" s="7">
        <f>VLOOKUP(C1635,[1]圆通全网结算明细!$A:$B,2,0)</f>
        <v>5203773916</v>
      </c>
      <c r="E1635" s="4">
        <v>101</v>
      </c>
      <c r="F1635" s="5" t="s">
        <v>250</v>
      </c>
      <c r="G1635" s="5" t="s">
        <v>4247</v>
      </c>
      <c r="H1635" s="12" t="s">
        <v>1756</v>
      </c>
      <c r="I1635" s="12">
        <f t="shared" si="51"/>
        <v>3</v>
      </c>
      <c r="J1635" s="12">
        <v>5</v>
      </c>
      <c r="K1635" s="12">
        <v>2</v>
      </c>
      <c r="L1635" s="12">
        <f t="shared" si="50"/>
        <v>9</v>
      </c>
      <c r="M1635" s="2">
        <v>42983</v>
      </c>
      <c r="N1635" s="16" t="s">
        <v>21</v>
      </c>
      <c r="O1635" s="13" t="s">
        <v>4248</v>
      </c>
      <c r="P1635" s="13" t="s">
        <v>4249</v>
      </c>
      <c r="Q1635" s="11" t="s">
        <v>24</v>
      </c>
      <c r="R1635" s="11" t="s">
        <v>89</v>
      </c>
    </row>
    <row r="1636" spans="1:18" ht="24" x14ac:dyDescent="0.15">
      <c r="A1636" s="11">
        <v>1635</v>
      </c>
      <c r="B1636" s="2" t="s">
        <v>3690</v>
      </c>
      <c r="C1636" s="3" t="s">
        <v>4250</v>
      </c>
      <c r="D1636" s="7">
        <f>VLOOKUP(C1636,[1]圆通全网结算明细!$A:$B,2,0)</f>
        <v>5203698278</v>
      </c>
      <c r="E1636" s="4">
        <v>101</v>
      </c>
      <c r="F1636" s="5" t="s">
        <v>250</v>
      </c>
      <c r="G1636" s="5" t="s">
        <v>4251</v>
      </c>
      <c r="H1636" s="12" t="s">
        <v>785</v>
      </c>
      <c r="I1636" s="12">
        <f t="shared" si="51"/>
        <v>1</v>
      </c>
      <c r="J1636" s="12">
        <v>5</v>
      </c>
      <c r="K1636" s="12">
        <v>2</v>
      </c>
      <c r="L1636" s="12">
        <f t="shared" si="50"/>
        <v>5</v>
      </c>
      <c r="M1636" s="2">
        <v>42983</v>
      </c>
      <c r="N1636" s="16" t="s">
        <v>21</v>
      </c>
      <c r="O1636" s="13" t="s">
        <v>875</v>
      </c>
      <c r="P1636" s="13" t="s">
        <v>876</v>
      </c>
      <c r="Q1636" s="11" t="s">
        <v>24</v>
      </c>
      <c r="R1636" s="11" t="s">
        <v>25</v>
      </c>
    </row>
    <row r="1637" spans="1:18" ht="24" x14ac:dyDescent="0.15">
      <c r="A1637" s="11">
        <v>1636</v>
      </c>
      <c r="B1637" s="2" t="s">
        <v>3690</v>
      </c>
      <c r="C1637" s="3" t="s">
        <v>4252</v>
      </c>
      <c r="D1637" s="7">
        <f>VLOOKUP(C1637,[1]圆通全网结算明细!$A:$B,2,0)</f>
        <v>5203802530</v>
      </c>
      <c r="E1637" s="4">
        <v>101</v>
      </c>
      <c r="F1637" s="5" t="s">
        <v>250</v>
      </c>
      <c r="G1637" s="5" t="s">
        <v>4251</v>
      </c>
      <c r="H1637" s="12" t="s">
        <v>641</v>
      </c>
      <c r="I1637" s="12">
        <f t="shared" si="51"/>
        <v>1</v>
      </c>
      <c r="J1637" s="12">
        <v>5</v>
      </c>
      <c r="K1637" s="12">
        <v>2</v>
      </c>
      <c r="L1637" s="12">
        <f t="shared" si="50"/>
        <v>5</v>
      </c>
      <c r="M1637" s="2">
        <v>42983</v>
      </c>
      <c r="N1637" s="16" t="s">
        <v>21</v>
      </c>
      <c r="O1637" s="13" t="s">
        <v>4253</v>
      </c>
      <c r="P1637" s="13" t="s">
        <v>4254</v>
      </c>
      <c r="Q1637" s="11" t="s">
        <v>24</v>
      </c>
      <c r="R1637" s="11" t="s">
        <v>25</v>
      </c>
    </row>
    <row r="1638" spans="1:18" ht="36" x14ac:dyDescent="0.15">
      <c r="A1638" s="11">
        <v>1637</v>
      </c>
      <c r="B1638" s="2" t="s">
        <v>3690</v>
      </c>
      <c r="C1638" s="3" t="s">
        <v>4255</v>
      </c>
      <c r="D1638" s="7">
        <f>VLOOKUP(C1638,[1]圆通全网结算明细!$A:$B,2,0)</f>
        <v>5203779626</v>
      </c>
      <c r="E1638" s="4">
        <v>101</v>
      </c>
      <c r="F1638" s="5" t="s">
        <v>250</v>
      </c>
      <c r="G1638" s="5" t="s">
        <v>4256</v>
      </c>
      <c r="H1638" s="12" t="s">
        <v>243</v>
      </c>
      <c r="I1638" s="12">
        <f t="shared" si="51"/>
        <v>1</v>
      </c>
      <c r="J1638" s="12">
        <v>5</v>
      </c>
      <c r="K1638" s="12">
        <v>2</v>
      </c>
      <c r="L1638" s="12">
        <f t="shared" si="50"/>
        <v>5</v>
      </c>
      <c r="M1638" s="2">
        <v>42983</v>
      </c>
      <c r="N1638" s="16" t="s">
        <v>21</v>
      </c>
      <c r="O1638" s="13" t="s">
        <v>4257</v>
      </c>
      <c r="P1638" s="13" t="s">
        <v>4258</v>
      </c>
      <c r="Q1638" s="11" t="s">
        <v>24</v>
      </c>
      <c r="R1638" s="11" t="s">
        <v>25</v>
      </c>
    </row>
    <row r="1639" spans="1:18" ht="24" x14ac:dyDescent="0.15">
      <c r="A1639" s="11">
        <v>1638</v>
      </c>
      <c r="B1639" s="2" t="s">
        <v>3690</v>
      </c>
      <c r="C1639" s="3" t="s">
        <v>4259</v>
      </c>
      <c r="D1639" s="7">
        <f>VLOOKUP(C1639,[1]圆通全网结算明细!$A:$B,2,0)</f>
        <v>5203773678</v>
      </c>
      <c r="E1639" s="4">
        <v>101</v>
      </c>
      <c r="F1639" s="5" t="s">
        <v>153</v>
      </c>
      <c r="G1639" s="5" t="s">
        <v>4260</v>
      </c>
      <c r="H1639" s="12" t="s">
        <v>772</v>
      </c>
      <c r="I1639" s="12">
        <f t="shared" si="51"/>
        <v>2</v>
      </c>
      <c r="J1639" s="12">
        <v>5</v>
      </c>
      <c r="K1639" s="12">
        <v>2</v>
      </c>
      <c r="L1639" s="12">
        <f t="shared" si="50"/>
        <v>7</v>
      </c>
      <c r="M1639" s="2">
        <v>42983</v>
      </c>
      <c r="N1639" s="19" t="s">
        <v>7144</v>
      </c>
      <c r="O1639" s="13" t="s">
        <v>4261</v>
      </c>
      <c r="P1639" s="13" t="s">
        <v>4262</v>
      </c>
      <c r="Q1639" s="11" t="s">
        <v>24</v>
      </c>
      <c r="R1639" s="11" t="s">
        <v>89</v>
      </c>
    </row>
    <row r="1640" spans="1:18" ht="24" x14ac:dyDescent="0.15">
      <c r="A1640" s="11">
        <v>1639</v>
      </c>
      <c r="B1640" s="2" t="s">
        <v>3690</v>
      </c>
      <c r="C1640" s="3" t="s">
        <v>4263</v>
      </c>
      <c r="D1640" s="7">
        <f>VLOOKUP(C1640,[1]圆通全网结算明细!$A:$B,2,0)</f>
        <v>5203721313</v>
      </c>
      <c r="E1640" s="4">
        <v>101</v>
      </c>
      <c r="F1640" s="5" t="s">
        <v>153</v>
      </c>
      <c r="G1640" s="5" t="s">
        <v>4264</v>
      </c>
      <c r="H1640" s="12" t="s">
        <v>782</v>
      </c>
      <c r="I1640" s="12">
        <f t="shared" si="51"/>
        <v>1</v>
      </c>
      <c r="J1640" s="12">
        <v>5</v>
      </c>
      <c r="K1640" s="12">
        <v>2</v>
      </c>
      <c r="L1640" s="12">
        <f t="shared" si="50"/>
        <v>5</v>
      </c>
      <c r="M1640" s="2">
        <v>42983</v>
      </c>
      <c r="N1640" s="16" t="s">
        <v>21</v>
      </c>
      <c r="O1640" s="13" t="s">
        <v>3886</v>
      </c>
      <c r="P1640" s="13" t="s">
        <v>3887</v>
      </c>
      <c r="Q1640" s="11" t="s">
        <v>24</v>
      </c>
      <c r="R1640" s="11" t="s">
        <v>89</v>
      </c>
    </row>
    <row r="1641" spans="1:18" ht="24" x14ac:dyDescent="0.15">
      <c r="A1641" s="11">
        <v>1640</v>
      </c>
      <c r="B1641" s="2" t="s">
        <v>3690</v>
      </c>
      <c r="C1641" s="3" t="s">
        <v>4265</v>
      </c>
      <c r="D1641" s="7">
        <f>VLOOKUP(C1641,[1]圆通全网结算明细!$A:$B,2,0)</f>
        <v>5203715808</v>
      </c>
      <c r="E1641" s="4">
        <v>101</v>
      </c>
      <c r="F1641" s="5" t="s">
        <v>153</v>
      </c>
      <c r="G1641" s="5" t="s">
        <v>4266</v>
      </c>
      <c r="H1641" s="12" t="s">
        <v>2978</v>
      </c>
      <c r="I1641" s="12">
        <f t="shared" si="51"/>
        <v>4</v>
      </c>
      <c r="J1641" s="12">
        <v>5</v>
      </c>
      <c r="K1641" s="12">
        <v>2</v>
      </c>
      <c r="L1641" s="12">
        <f t="shared" si="50"/>
        <v>11</v>
      </c>
      <c r="M1641" s="2">
        <v>42983</v>
      </c>
      <c r="N1641" s="16" t="s">
        <v>21</v>
      </c>
      <c r="O1641" s="13" t="s">
        <v>1182</v>
      </c>
      <c r="P1641" s="13" t="s">
        <v>1183</v>
      </c>
      <c r="Q1641" s="11" t="s">
        <v>24</v>
      </c>
      <c r="R1641" s="11" t="s">
        <v>89</v>
      </c>
    </row>
    <row r="1642" spans="1:18" ht="24" x14ac:dyDescent="0.15">
      <c r="A1642" s="11">
        <v>1641</v>
      </c>
      <c r="B1642" s="2" t="s">
        <v>3690</v>
      </c>
      <c r="C1642" s="3" t="s">
        <v>4267</v>
      </c>
      <c r="D1642" s="7">
        <f>VLOOKUP(C1642,[1]圆通全网结算明细!$A:$B,2,0)</f>
        <v>5203766791</v>
      </c>
      <c r="E1642" s="4">
        <v>101</v>
      </c>
      <c r="F1642" s="5" t="s">
        <v>39</v>
      </c>
      <c r="G1642" s="5" t="s">
        <v>4268</v>
      </c>
      <c r="H1642" s="12" t="s">
        <v>1371</v>
      </c>
      <c r="I1642" s="12">
        <f t="shared" si="51"/>
        <v>3</v>
      </c>
      <c r="J1642" s="12">
        <v>5</v>
      </c>
      <c r="K1642" s="12">
        <v>2</v>
      </c>
      <c r="L1642" s="12">
        <f t="shared" si="50"/>
        <v>9</v>
      </c>
      <c r="M1642" s="2">
        <v>42983</v>
      </c>
      <c r="N1642" s="16" t="s">
        <v>21</v>
      </c>
      <c r="O1642" s="13" t="s">
        <v>1435</v>
      </c>
      <c r="P1642" s="13" t="s">
        <v>1436</v>
      </c>
      <c r="Q1642" s="11" t="s">
        <v>24</v>
      </c>
      <c r="R1642" s="11" t="s">
        <v>89</v>
      </c>
    </row>
    <row r="1643" spans="1:18" ht="24" x14ac:dyDescent="0.15">
      <c r="A1643" s="11">
        <v>1642</v>
      </c>
      <c r="B1643" s="2" t="s">
        <v>3690</v>
      </c>
      <c r="C1643" s="3" t="s">
        <v>4269</v>
      </c>
      <c r="D1643" s="7">
        <f>VLOOKUP(C1643,[1]圆通全网结算明细!$A:$B,2,0)</f>
        <v>5203762155</v>
      </c>
      <c r="E1643" s="4">
        <v>101</v>
      </c>
      <c r="F1643" s="5" t="s">
        <v>39</v>
      </c>
      <c r="G1643" s="5" t="s">
        <v>4270</v>
      </c>
      <c r="H1643" s="12" t="s">
        <v>315</v>
      </c>
      <c r="I1643" s="12">
        <f t="shared" si="51"/>
        <v>2</v>
      </c>
      <c r="J1643" s="12">
        <v>5</v>
      </c>
      <c r="K1643" s="12">
        <v>2</v>
      </c>
      <c r="L1643" s="12">
        <f t="shared" si="50"/>
        <v>7</v>
      </c>
      <c r="M1643" s="2">
        <v>42983</v>
      </c>
      <c r="N1643" s="16" t="s">
        <v>21</v>
      </c>
      <c r="O1643" s="13" t="s">
        <v>111</v>
      </c>
      <c r="P1643" s="13" t="s">
        <v>112</v>
      </c>
      <c r="Q1643" s="11" t="s">
        <v>24</v>
      </c>
      <c r="R1643" s="11" t="s">
        <v>25</v>
      </c>
    </row>
    <row r="1644" spans="1:18" ht="24" x14ac:dyDescent="0.15">
      <c r="A1644" s="11">
        <v>1643</v>
      </c>
      <c r="B1644" s="2" t="s">
        <v>3690</v>
      </c>
      <c r="C1644" s="3" t="s">
        <v>4271</v>
      </c>
      <c r="D1644" s="7">
        <f>VLOOKUP(C1644,[1]圆通全网结算明细!$A:$B,2,0)</f>
        <v>5203757465</v>
      </c>
      <c r="E1644" s="4">
        <v>101</v>
      </c>
      <c r="F1644" s="5" t="s">
        <v>39</v>
      </c>
      <c r="G1644" s="5" t="s">
        <v>4272</v>
      </c>
      <c r="H1644" s="12" t="s">
        <v>298</v>
      </c>
      <c r="I1644" s="12">
        <f t="shared" si="51"/>
        <v>1</v>
      </c>
      <c r="J1644" s="12">
        <v>5</v>
      </c>
      <c r="K1644" s="12">
        <v>2</v>
      </c>
      <c r="L1644" s="12">
        <f t="shared" si="50"/>
        <v>5</v>
      </c>
      <c r="M1644" s="2">
        <v>42983</v>
      </c>
      <c r="N1644" s="16" t="s">
        <v>21</v>
      </c>
      <c r="O1644" s="13" t="s">
        <v>4273</v>
      </c>
      <c r="P1644" s="13" t="s">
        <v>4274</v>
      </c>
      <c r="Q1644" s="11" t="s">
        <v>24</v>
      </c>
      <c r="R1644" s="11" t="s">
        <v>25</v>
      </c>
    </row>
    <row r="1645" spans="1:18" ht="24" x14ac:dyDescent="0.15">
      <c r="A1645" s="11">
        <v>1644</v>
      </c>
      <c r="B1645" s="2" t="s">
        <v>3690</v>
      </c>
      <c r="C1645" s="3" t="s">
        <v>4275</v>
      </c>
      <c r="D1645" s="7">
        <f>VLOOKUP(C1645,[1]圆通全网结算明细!$A:$B,2,0)</f>
        <v>5203740126</v>
      </c>
      <c r="E1645" s="4">
        <v>101</v>
      </c>
      <c r="F1645" s="5" t="s">
        <v>262</v>
      </c>
      <c r="G1645" s="5" t="s">
        <v>4276</v>
      </c>
      <c r="H1645" s="12" t="s">
        <v>298</v>
      </c>
      <c r="I1645" s="12">
        <f t="shared" si="51"/>
        <v>1</v>
      </c>
      <c r="J1645" s="12">
        <v>5</v>
      </c>
      <c r="K1645" s="12">
        <v>2</v>
      </c>
      <c r="L1645" s="12">
        <f t="shared" si="50"/>
        <v>5</v>
      </c>
      <c r="M1645" s="2">
        <v>42983</v>
      </c>
      <c r="N1645" s="16" t="s">
        <v>21</v>
      </c>
      <c r="O1645" s="13" t="s">
        <v>299</v>
      </c>
      <c r="P1645" s="13" t="s">
        <v>300</v>
      </c>
      <c r="Q1645" s="11" t="s">
        <v>24</v>
      </c>
      <c r="R1645" s="11" t="s">
        <v>89</v>
      </c>
    </row>
    <row r="1646" spans="1:18" ht="24" x14ac:dyDescent="0.15">
      <c r="A1646" s="11">
        <v>1645</v>
      </c>
      <c r="B1646" s="2" t="s">
        <v>3690</v>
      </c>
      <c r="C1646" s="3" t="s">
        <v>4277</v>
      </c>
      <c r="D1646" s="7">
        <f>VLOOKUP(C1646,[1]圆通全网结算明细!$A:$B,2,0)</f>
        <v>5203748654</v>
      </c>
      <c r="E1646" s="4">
        <v>101</v>
      </c>
      <c r="F1646" s="5" t="s">
        <v>262</v>
      </c>
      <c r="G1646" s="5" t="s">
        <v>4278</v>
      </c>
      <c r="H1646" s="12" t="s">
        <v>100</v>
      </c>
      <c r="I1646" s="12">
        <f t="shared" si="51"/>
        <v>3</v>
      </c>
      <c r="J1646" s="12">
        <v>5</v>
      </c>
      <c r="K1646" s="12">
        <v>2</v>
      </c>
      <c r="L1646" s="12">
        <f t="shared" si="50"/>
        <v>9</v>
      </c>
      <c r="M1646" s="2">
        <v>42983</v>
      </c>
      <c r="N1646" s="16" t="s">
        <v>21</v>
      </c>
      <c r="O1646" s="13" t="s">
        <v>1513</v>
      </c>
      <c r="P1646" s="13" t="s">
        <v>1514</v>
      </c>
      <c r="Q1646" s="11" t="s">
        <v>24</v>
      </c>
      <c r="R1646" s="11" t="s">
        <v>25</v>
      </c>
    </row>
    <row r="1647" spans="1:18" ht="24" x14ac:dyDescent="0.15">
      <c r="A1647" s="11">
        <v>1646</v>
      </c>
      <c r="B1647" s="2" t="s">
        <v>3690</v>
      </c>
      <c r="C1647" s="3" t="s">
        <v>4279</v>
      </c>
      <c r="D1647" s="7">
        <f>VLOOKUP(C1647,[1]圆通全网结算明细!$A:$B,2,0)</f>
        <v>5203720673</v>
      </c>
      <c r="E1647" s="4">
        <v>101</v>
      </c>
      <c r="F1647" s="5" t="s">
        <v>262</v>
      </c>
      <c r="G1647" s="5" t="s">
        <v>4280</v>
      </c>
      <c r="H1647" s="12" t="s">
        <v>655</v>
      </c>
      <c r="I1647" s="12">
        <f t="shared" si="51"/>
        <v>1</v>
      </c>
      <c r="J1647" s="12">
        <v>5</v>
      </c>
      <c r="K1647" s="12">
        <v>2</v>
      </c>
      <c r="L1647" s="12">
        <f t="shared" si="50"/>
        <v>5</v>
      </c>
      <c r="M1647" s="2">
        <v>42983</v>
      </c>
      <c r="N1647" s="16" t="s">
        <v>21</v>
      </c>
      <c r="O1647" s="13" t="s">
        <v>3881</v>
      </c>
      <c r="P1647" s="13" t="s">
        <v>3882</v>
      </c>
      <c r="Q1647" s="11" t="s">
        <v>24</v>
      </c>
      <c r="R1647" s="11" t="s">
        <v>89</v>
      </c>
    </row>
    <row r="1648" spans="1:18" ht="24" x14ac:dyDescent="0.15">
      <c r="A1648" s="11">
        <v>1647</v>
      </c>
      <c r="B1648" s="2" t="s">
        <v>3690</v>
      </c>
      <c r="C1648" s="3" t="s">
        <v>4281</v>
      </c>
      <c r="D1648" s="7">
        <f>VLOOKUP(C1648,[1]圆通全网结算明细!$A:$B,2,0)</f>
        <v>5203757752</v>
      </c>
      <c r="E1648" s="4">
        <v>101</v>
      </c>
      <c r="F1648" s="5" t="s">
        <v>262</v>
      </c>
      <c r="G1648" s="5" t="s">
        <v>4282</v>
      </c>
      <c r="H1648" s="12" t="s">
        <v>513</v>
      </c>
      <c r="I1648" s="12">
        <f t="shared" si="51"/>
        <v>2</v>
      </c>
      <c r="J1648" s="12">
        <v>5</v>
      </c>
      <c r="K1648" s="12">
        <v>2</v>
      </c>
      <c r="L1648" s="12">
        <f t="shared" si="50"/>
        <v>7</v>
      </c>
      <c r="M1648" s="2">
        <v>42983</v>
      </c>
      <c r="N1648" s="16" t="s">
        <v>7145</v>
      </c>
      <c r="O1648" s="13" t="s">
        <v>992</v>
      </c>
      <c r="P1648" s="13" t="s">
        <v>993</v>
      </c>
      <c r="Q1648" s="11" t="s">
        <v>24</v>
      </c>
      <c r="R1648" s="11" t="s">
        <v>25</v>
      </c>
    </row>
    <row r="1649" spans="1:18" ht="24" x14ac:dyDescent="0.15">
      <c r="A1649" s="11">
        <v>1648</v>
      </c>
      <c r="B1649" s="2" t="s">
        <v>3690</v>
      </c>
      <c r="C1649" s="3" t="s">
        <v>4283</v>
      </c>
      <c r="D1649" s="7">
        <f>VLOOKUP(C1649,[1]圆通全网结算明细!$A:$B,2,0)</f>
        <v>5203803644</v>
      </c>
      <c r="E1649" s="4">
        <v>101</v>
      </c>
      <c r="F1649" s="5" t="s">
        <v>262</v>
      </c>
      <c r="G1649" s="5" t="s">
        <v>4284</v>
      </c>
      <c r="H1649" s="12" t="s">
        <v>163</v>
      </c>
      <c r="I1649" s="12">
        <f t="shared" si="51"/>
        <v>1</v>
      </c>
      <c r="J1649" s="12">
        <v>5</v>
      </c>
      <c r="K1649" s="12">
        <v>2</v>
      </c>
      <c r="L1649" s="12">
        <f t="shared" si="50"/>
        <v>5</v>
      </c>
      <c r="M1649" s="2">
        <v>42983</v>
      </c>
      <c r="N1649" s="16" t="s">
        <v>21</v>
      </c>
      <c r="O1649" s="13" t="s">
        <v>3974</v>
      </c>
      <c r="P1649" s="13" t="s">
        <v>3975</v>
      </c>
      <c r="Q1649" s="11" t="s">
        <v>24</v>
      </c>
      <c r="R1649" s="11" t="s">
        <v>89</v>
      </c>
    </row>
    <row r="1650" spans="1:18" ht="24" x14ac:dyDescent="0.15">
      <c r="A1650" s="11">
        <v>1649</v>
      </c>
      <c r="B1650" s="2" t="s">
        <v>3690</v>
      </c>
      <c r="C1650" s="3" t="s">
        <v>4285</v>
      </c>
      <c r="D1650" s="7">
        <f>VLOOKUP(C1650,[1]圆通全网结算明细!$A:$B,2,0)</f>
        <v>5203773650</v>
      </c>
      <c r="E1650" s="4">
        <v>101</v>
      </c>
      <c r="F1650" s="5" t="s">
        <v>262</v>
      </c>
      <c r="G1650" s="5" t="s">
        <v>4286</v>
      </c>
      <c r="H1650" s="12" t="s">
        <v>176</v>
      </c>
      <c r="I1650" s="12">
        <f t="shared" si="51"/>
        <v>3</v>
      </c>
      <c r="J1650" s="12">
        <v>5</v>
      </c>
      <c r="K1650" s="12">
        <v>2</v>
      </c>
      <c r="L1650" s="12">
        <f t="shared" si="50"/>
        <v>9</v>
      </c>
      <c r="M1650" s="2">
        <v>42983</v>
      </c>
      <c r="N1650" s="16" t="s">
        <v>21</v>
      </c>
      <c r="O1650" s="13" t="s">
        <v>1435</v>
      </c>
      <c r="P1650" s="13" t="s">
        <v>1436</v>
      </c>
      <c r="Q1650" s="11" t="s">
        <v>24</v>
      </c>
      <c r="R1650" s="11" t="s">
        <v>25</v>
      </c>
    </row>
    <row r="1651" spans="1:18" ht="24" x14ac:dyDescent="0.15">
      <c r="A1651" s="11">
        <v>1650</v>
      </c>
      <c r="B1651" s="2" t="s">
        <v>3690</v>
      </c>
      <c r="C1651" s="3" t="s">
        <v>4287</v>
      </c>
      <c r="D1651" s="7">
        <f>VLOOKUP(C1651,[1]圆通全网结算明细!$A:$B,2,0)</f>
        <v>5203780976</v>
      </c>
      <c r="E1651" s="4">
        <v>101</v>
      </c>
      <c r="F1651" s="5" t="s">
        <v>262</v>
      </c>
      <c r="G1651" s="5" t="s">
        <v>4288</v>
      </c>
      <c r="H1651" s="12" t="s">
        <v>562</v>
      </c>
      <c r="I1651" s="12">
        <f t="shared" si="51"/>
        <v>3</v>
      </c>
      <c r="J1651" s="12">
        <v>5</v>
      </c>
      <c r="K1651" s="12">
        <v>2</v>
      </c>
      <c r="L1651" s="12">
        <f t="shared" si="50"/>
        <v>9</v>
      </c>
      <c r="M1651" s="2">
        <v>42983</v>
      </c>
      <c r="N1651" s="19" t="s">
        <v>7144</v>
      </c>
      <c r="O1651" s="13" t="s">
        <v>1513</v>
      </c>
      <c r="P1651" s="13" t="s">
        <v>1514</v>
      </c>
      <c r="Q1651" s="11" t="s">
        <v>24</v>
      </c>
      <c r="R1651" s="11" t="s">
        <v>89</v>
      </c>
    </row>
    <row r="1652" spans="1:18" ht="24" x14ac:dyDescent="0.15">
      <c r="A1652" s="11">
        <v>1651</v>
      </c>
      <c r="B1652" s="2" t="s">
        <v>3690</v>
      </c>
      <c r="C1652" s="3" t="s">
        <v>4289</v>
      </c>
      <c r="D1652" s="7">
        <f>VLOOKUP(C1652,[1]圆通全网结算明细!$A:$B,2,0)</f>
        <v>5203721580</v>
      </c>
      <c r="E1652" s="4">
        <v>101</v>
      </c>
      <c r="F1652" s="5" t="s">
        <v>262</v>
      </c>
      <c r="G1652" s="5" t="s">
        <v>4290</v>
      </c>
      <c r="H1652" s="12" t="s">
        <v>372</v>
      </c>
      <c r="I1652" s="12">
        <f t="shared" si="51"/>
        <v>1</v>
      </c>
      <c r="J1652" s="12">
        <v>5</v>
      </c>
      <c r="K1652" s="12">
        <v>2</v>
      </c>
      <c r="L1652" s="12">
        <f t="shared" si="50"/>
        <v>5</v>
      </c>
      <c r="M1652" s="2">
        <v>42983</v>
      </c>
      <c r="N1652" s="16" t="s">
        <v>21</v>
      </c>
      <c r="O1652" s="13" t="s">
        <v>1365</v>
      </c>
      <c r="P1652" s="13" t="s">
        <v>1366</v>
      </c>
      <c r="Q1652" s="11" t="s">
        <v>24</v>
      </c>
      <c r="R1652" s="11" t="s">
        <v>25</v>
      </c>
    </row>
    <row r="1653" spans="1:18" ht="24" x14ac:dyDescent="0.15">
      <c r="A1653" s="11">
        <v>1652</v>
      </c>
      <c r="B1653" s="2" t="s">
        <v>3690</v>
      </c>
      <c r="C1653" s="3" t="s">
        <v>4291</v>
      </c>
      <c r="D1653" s="7">
        <f>VLOOKUP(C1653,[1]圆通全网结算明细!$A:$B,2,0)</f>
        <v>5203750640</v>
      </c>
      <c r="E1653" s="4">
        <v>101</v>
      </c>
      <c r="F1653" s="5" t="s">
        <v>262</v>
      </c>
      <c r="G1653" s="5" t="s">
        <v>4292</v>
      </c>
      <c r="H1653" s="12" t="s">
        <v>434</v>
      </c>
      <c r="I1653" s="12">
        <f t="shared" si="51"/>
        <v>1</v>
      </c>
      <c r="J1653" s="12">
        <v>5</v>
      </c>
      <c r="K1653" s="12">
        <v>2</v>
      </c>
      <c r="L1653" s="12">
        <f t="shared" si="50"/>
        <v>5</v>
      </c>
      <c r="M1653" s="2">
        <v>42983</v>
      </c>
      <c r="N1653" s="16" t="s">
        <v>21</v>
      </c>
      <c r="O1653" s="13" t="s">
        <v>2512</v>
      </c>
      <c r="P1653" s="13" t="s">
        <v>2513</v>
      </c>
      <c r="Q1653" s="11" t="s">
        <v>24</v>
      </c>
      <c r="R1653" s="11" t="s">
        <v>25</v>
      </c>
    </row>
    <row r="1654" spans="1:18" ht="24" x14ac:dyDescent="0.15">
      <c r="A1654" s="11">
        <v>1653</v>
      </c>
      <c r="B1654" s="2" t="s">
        <v>3690</v>
      </c>
      <c r="C1654" s="3" t="s">
        <v>4293</v>
      </c>
      <c r="D1654" s="7">
        <f>VLOOKUP(C1654,[1]圆通全网结算明细!$A:$B,2,0)</f>
        <v>5203791061</v>
      </c>
      <c r="E1654" s="4">
        <v>101</v>
      </c>
      <c r="F1654" s="5" t="s">
        <v>399</v>
      </c>
      <c r="G1654" s="5" t="s">
        <v>4294</v>
      </c>
      <c r="H1654" s="12" t="s">
        <v>290</v>
      </c>
      <c r="I1654" s="12">
        <f t="shared" si="51"/>
        <v>1</v>
      </c>
      <c r="J1654" s="12">
        <v>5</v>
      </c>
      <c r="K1654" s="12">
        <v>2</v>
      </c>
      <c r="L1654" s="12">
        <f t="shared" si="50"/>
        <v>5</v>
      </c>
      <c r="M1654" s="2">
        <v>42983</v>
      </c>
      <c r="N1654" s="16" t="s">
        <v>21</v>
      </c>
      <c r="O1654" s="13" t="s">
        <v>3881</v>
      </c>
      <c r="P1654" s="13" t="s">
        <v>3882</v>
      </c>
      <c r="Q1654" s="11" t="s">
        <v>24</v>
      </c>
      <c r="R1654" s="11" t="s">
        <v>89</v>
      </c>
    </row>
    <row r="1655" spans="1:18" ht="24" x14ac:dyDescent="0.15">
      <c r="A1655" s="11">
        <v>1654</v>
      </c>
      <c r="B1655" s="2" t="s">
        <v>3690</v>
      </c>
      <c r="C1655" s="3" t="s">
        <v>4295</v>
      </c>
      <c r="D1655" s="7">
        <f>VLOOKUP(C1655,[1]圆通全网结算明细!$A:$B,2,0)</f>
        <v>5203790101</v>
      </c>
      <c r="E1655" s="4">
        <v>101</v>
      </c>
      <c r="F1655" s="5" t="s">
        <v>399</v>
      </c>
      <c r="G1655" s="5" t="s">
        <v>4296</v>
      </c>
      <c r="H1655" s="12" t="s">
        <v>97</v>
      </c>
      <c r="I1655" s="12">
        <f t="shared" si="51"/>
        <v>2</v>
      </c>
      <c r="J1655" s="12">
        <v>5</v>
      </c>
      <c r="K1655" s="12">
        <v>2</v>
      </c>
      <c r="L1655" s="12">
        <f t="shared" si="50"/>
        <v>7</v>
      </c>
      <c r="M1655" s="2">
        <v>42983</v>
      </c>
      <c r="N1655" s="16" t="s">
        <v>21</v>
      </c>
      <c r="O1655" s="13" t="s">
        <v>93</v>
      </c>
      <c r="P1655" s="13" t="s">
        <v>94</v>
      </c>
      <c r="Q1655" s="11" t="s">
        <v>24</v>
      </c>
      <c r="R1655" s="11" t="s">
        <v>25</v>
      </c>
    </row>
    <row r="1656" spans="1:18" ht="36" x14ac:dyDescent="0.15">
      <c r="A1656" s="11">
        <v>1655</v>
      </c>
      <c r="B1656" s="2" t="s">
        <v>3690</v>
      </c>
      <c r="C1656" s="3" t="s">
        <v>4297</v>
      </c>
      <c r="D1656" s="7">
        <f>VLOOKUP(C1656,[1]圆通全网结算明细!$A:$B,2,0)</f>
        <v>5203791498</v>
      </c>
      <c r="E1656" s="4">
        <v>101</v>
      </c>
      <c r="F1656" s="5" t="s">
        <v>399</v>
      </c>
      <c r="G1656" s="5" t="s">
        <v>2584</v>
      </c>
      <c r="H1656" s="12" t="s">
        <v>557</v>
      </c>
      <c r="I1656" s="12">
        <f t="shared" si="51"/>
        <v>2</v>
      </c>
      <c r="J1656" s="12">
        <v>5</v>
      </c>
      <c r="K1656" s="12">
        <v>2</v>
      </c>
      <c r="L1656" s="12">
        <f t="shared" si="50"/>
        <v>7</v>
      </c>
      <c r="M1656" s="2">
        <v>42983</v>
      </c>
      <c r="N1656" s="16" t="s">
        <v>7145</v>
      </c>
      <c r="O1656" s="13" t="s">
        <v>72</v>
      </c>
      <c r="P1656" s="13" t="s">
        <v>73</v>
      </c>
      <c r="Q1656" s="11" t="s">
        <v>24</v>
      </c>
      <c r="R1656" s="11" t="s">
        <v>89</v>
      </c>
    </row>
    <row r="1657" spans="1:18" ht="24" x14ac:dyDescent="0.15">
      <c r="A1657" s="11">
        <v>1656</v>
      </c>
      <c r="B1657" s="2" t="s">
        <v>3690</v>
      </c>
      <c r="C1657" s="3" t="s">
        <v>4298</v>
      </c>
      <c r="D1657" s="7">
        <f>VLOOKUP(C1657,[1]圆通全网结算明细!$A:$B,2,0)</f>
        <v>5203806456</v>
      </c>
      <c r="E1657" s="4">
        <v>101</v>
      </c>
      <c r="F1657" s="5" t="s">
        <v>262</v>
      </c>
      <c r="G1657" s="5" t="s">
        <v>4299</v>
      </c>
      <c r="H1657" s="12" t="s">
        <v>122</v>
      </c>
      <c r="I1657" s="12">
        <f t="shared" si="51"/>
        <v>1</v>
      </c>
      <c r="J1657" s="12">
        <v>5</v>
      </c>
      <c r="K1657" s="12">
        <v>2</v>
      </c>
      <c r="L1657" s="12">
        <f t="shared" si="50"/>
        <v>5</v>
      </c>
      <c r="M1657" s="2">
        <v>42983</v>
      </c>
      <c r="N1657" s="16" t="s">
        <v>21</v>
      </c>
      <c r="O1657" s="13" t="s">
        <v>1152</v>
      </c>
      <c r="P1657" s="13" t="s">
        <v>1153</v>
      </c>
      <c r="Q1657" s="11" t="s">
        <v>24</v>
      </c>
      <c r="R1657" s="11" t="s">
        <v>25</v>
      </c>
    </row>
    <row r="1658" spans="1:18" ht="24" x14ac:dyDescent="0.15">
      <c r="A1658" s="11">
        <v>1657</v>
      </c>
      <c r="B1658" s="2" t="s">
        <v>3690</v>
      </c>
      <c r="C1658" s="3" t="s">
        <v>4300</v>
      </c>
      <c r="D1658" s="7">
        <f>VLOOKUP(C1658,[1]圆通全网结算明细!$A:$B,2,0)</f>
        <v>5203720199</v>
      </c>
      <c r="E1658" s="4">
        <v>101</v>
      </c>
      <c r="F1658" s="5" t="s">
        <v>262</v>
      </c>
      <c r="G1658" s="5" t="s">
        <v>4301</v>
      </c>
      <c r="H1658" s="12" t="s">
        <v>330</v>
      </c>
      <c r="I1658" s="12">
        <f t="shared" si="51"/>
        <v>3</v>
      </c>
      <c r="J1658" s="12">
        <v>5</v>
      </c>
      <c r="K1658" s="12">
        <v>2</v>
      </c>
      <c r="L1658" s="12">
        <f t="shared" si="50"/>
        <v>9</v>
      </c>
      <c r="M1658" s="2">
        <v>42983</v>
      </c>
      <c r="N1658" s="16" t="s">
        <v>21</v>
      </c>
      <c r="O1658" s="13" t="s">
        <v>3759</v>
      </c>
      <c r="P1658" s="13" t="s">
        <v>3760</v>
      </c>
      <c r="Q1658" s="11" t="s">
        <v>24</v>
      </c>
      <c r="R1658" s="11" t="s">
        <v>89</v>
      </c>
    </row>
    <row r="1659" spans="1:18" ht="24" x14ac:dyDescent="0.15">
      <c r="A1659" s="11">
        <v>1658</v>
      </c>
      <c r="B1659" s="2" t="s">
        <v>3690</v>
      </c>
      <c r="C1659" s="3" t="s">
        <v>4302</v>
      </c>
      <c r="D1659" s="7">
        <f>VLOOKUP(C1659,[1]圆通全网结算明细!$A:$B,2,0)</f>
        <v>5203697639</v>
      </c>
      <c r="E1659" s="4">
        <v>101</v>
      </c>
      <c r="F1659" s="5" t="s">
        <v>262</v>
      </c>
      <c r="G1659" s="5" t="s">
        <v>4303</v>
      </c>
      <c r="H1659" s="12" t="s">
        <v>193</v>
      </c>
      <c r="I1659" s="12">
        <f t="shared" si="51"/>
        <v>2</v>
      </c>
      <c r="J1659" s="12">
        <v>5</v>
      </c>
      <c r="K1659" s="12">
        <v>2</v>
      </c>
      <c r="L1659" s="12">
        <f t="shared" si="50"/>
        <v>7</v>
      </c>
      <c r="M1659" s="2">
        <v>42983</v>
      </c>
      <c r="N1659" s="16" t="s">
        <v>21</v>
      </c>
      <c r="O1659" s="13" t="s">
        <v>501</v>
      </c>
      <c r="P1659" s="13" t="s">
        <v>502</v>
      </c>
      <c r="Q1659" s="11" t="s">
        <v>24</v>
      </c>
      <c r="R1659" s="11" t="s">
        <v>89</v>
      </c>
    </row>
    <row r="1660" spans="1:18" ht="24" x14ac:dyDescent="0.15">
      <c r="A1660" s="11">
        <v>1659</v>
      </c>
      <c r="B1660" s="2" t="s">
        <v>3690</v>
      </c>
      <c r="C1660" s="3" t="s">
        <v>4304</v>
      </c>
      <c r="D1660" s="7">
        <f>VLOOKUP(C1660,[1]圆通全网结算明细!$A:$B,2,0)</f>
        <v>5203705630</v>
      </c>
      <c r="E1660" s="4">
        <v>101</v>
      </c>
      <c r="F1660" s="5" t="s">
        <v>262</v>
      </c>
      <c r="G1660" s="5" t="s">
        <v>4305</v>
      </c>
      <c r="H1660" s="12" t="s">
        <v>110</v>
      </c>
      <c r="I1660" s="12">
        <f t="shared" si="51"/>
        <v>2</v>
      </c>
      <c r="J1660" s="12">
        <v>5</v>
      </c>
      <c r="K1660" s="12">
        <v>2</v>
      </c>
      <c r="L1660" s="12">
        <f t="shared" si="50"/>
        <v>7</v>
      </c>
      <c r="M1660" s="2">
        <v>42983</v>
      </c>
      <c r="N1660" s="16" t="s">
        <v>21</v>
      </c>
      <c r="O1660" s="13" t="s">
        <v>111</v>
      </c>
      <c r="P1660" s="13" t="s">
        <v>112</v>
      </c>
      <c r="Q1660" s="11" t="s">
        <v>24</v>
      </c>
      <c r="R1660" s="11" t="s">
        <v>89</v>
      </c>
    </row>
    <row r="1661" spans="1:18" ht="24" x14ac:dyDescent="0.15">
      <c r="A1661" s="11">
        <v>1660</v>
      </c>
      <c r="B1661" s="2" t="s">
        <v>3690</v>
      </c>
      <c r="C1661" s="3" t="s">
        <v>4306</v>
      </c>
      <c r="D1661" s="7">
        <f>VLOOKUP(C1661,[1]圆通全网结算明细!$A:$B,2,0)</f>
        <v>5203779541</v>
      </c>
      <c r="E1661" s="4">
        <v>101</v>
      </c>
      <c r="F1661" s="5" t="s">
        <v>262</v>
      </c>
      <c r="G1661" s="5" t="s">
        <v>4307</v>
      </c>
      <c r="H1661" s="12" t="s">
        <v>193</v>
      </c>
      <c r="I1661" s="12">
        <f t="shared" si="51"/>
        <v>2</v>
      </c>
      <c r="J1661" s="12">
        <v>5</v>
      </c>
      <c r="K1661" s="12">
        <v>2</v>
      </c>
      <c r="L1661" s="12">
        <f t="shared" si="50"/>
        <v>7</v>
      </c>
      <c r="M1661" s="2">
        <v>42983</v>
      </c>
      <c r="N1661" s="16" t="s">
        <v>21</v>
      </c>
      <c r="O1661" s="13" t="s">
        <v>501</v>
      </c>
      <c r="P1661" s="13" t="s">
        <v>502</v>
      </c>
      <c r="Q1661" s="11" t="s">
        <v>24</v>
      </c>
      <c r="R1661" s="11" t="s">
        <v>25</v>
      </c>
    </row>
    <row r="1662" spans="1:18" ht="36" x14ac:dyDescent="0.15">
      <c r="A1662" s="11">
        <v>1661</v>
      </c>
      <c r="B1662" s="2" t="s">
        <v>3690</v>
      </c>
      <c r="C1662" s="3" t="s">
        <v>4308</v>
      </c>
      <c r="D1662" s="7">
        <f>VLOOKUP(C1662,[1]圆通全网结算明细!$A:$B,2,0)</f>
        <v>5203756552</v>
      </c>
      <c r="E1662" s="4">
        <v>101</v>
      </c>
      <c r="F1662" s="5" t="s">
        <v>262</v>
      </c>
      <c r="G1662" s="5" t="s">
        <v>4309</v>
      </c>
      <c r="H1662" s="12" t="s">
        <v>1555</v>
      </c>
      <c r="I1662" s="12">
        <f t="shared" si="51"/>
        <v>1</v>
      </c>
      <c r="J1662" s="12">
        <v>5</v>
      </c>
      <c r="K1662" s="12">
        <v>2</v>
      </c>
      <c r="L1662" s="12">
        <f t="shared" si="50"/>
        <v>5</v>
      </c>
      <c r="M1662" s="2">
        <v>42983</v>
      </c>
      <c r="N1662" s="19" t="s">
        <v>7144</v>
      </c>
      <c r="O1662" s="13" t="s">
        <v>1365</v>
      </c>
      <c r="P1662" s="13" t="s">
        <v>1366</v>
      </c>
      <c r="Q1662" s="11" t="s">
        <v>24</v>
      </c>
      <c r="R1662" s="11" t="s">
        <v>89</v>
      </c>
    </row>
    <row r="1663" spans="1:18" ht="24" x14ac:dyDescent="0.15">
      <c r="A1663" s="11">
        <v>1662</v>
      </c>
      <c r="B1663" s="2" t="s">
        <v>3690</v>
      </c>
      <c r="C1663" s="3" t="s">
        <v>4310</v>
      </c>
      <c r="D1663" s="7">
        <f>VLOOKUP(C1663,[1]圆通全网结算明细!$A:$B,2,0)</f>
        <v>5203728598</v>
      </c>
      <c r="E1663" s="4">
        <v>101</v>
      </c>
      <c r="F1663" s="5" t="s">
        <v>262</v>
      </c>
      <c r="G1663" s="5" t="s">
        <v>4311</v>
      </c>
      <c r="H1663" s="12" t="s">
        <v>122</v>
      </c>
      <c r="I1663" s="12">
        <f t="shared" si="51"/>
        <v>1</v>
      </c>
      <c r="J1663" s="12">
        <v>5</v>
      </c>
      <c r="K1663" s="12">
        <v>2</v>
      </c>
      <c r="L1663" s="12">
        <f t="shared" si="50"/>
        <v>5</v>
      </c>
      <c r="M1663" s="2">
        <v>42983</v>
      </c>
      <c r="N1663" s="16" t="s">
        <v>21</v>
      </c>
      <c r="O1663" s="13" t="s">
        <v>4225</v>
      </c>
      <c r="P1663" s="13" t="s">
        <v>4226</v>
      </c>
      <c r="Q1663" s="11" t="s">
        <v>24</v>
      </c>
      <c r="R1663" s="11" t="s">
        <v>25</v>
      </c>
    </row>
    <row r="1664" spans="1:18" ht="24" x14ac:dyDescent="0.15">
      <c r="A1664" s="11">
        <v>1663</v>
      </c>
      <c r="B1664" s="2" t="s">
        <v>3690</v>
      </c>
      <c r="C1664" s="3" t="s">
        <v>4312</v>
      </c>
      <c r="D1664" s="7">
        <f>VLOOKUP(C1664,[1]圆通全网结算明细!$A:$B,2,0)</f>
        <v>5203741877</v>
      </c>
      <c r="E1664" s="4">
        <v>101</v>
      </c>
      <c r="F1664" s="5" t="s">
        <v>262</v>
      </c>
      <c r="G1664" s="5" t="s">
        <v>4313</v>
      </c>
      <c r="H1664" s="12" t="s">
        <v>3851</v>
      </c>
      <c r="I1664" s="12">
        <f t="shared" si="51"/>
        <v>3</v>
      </c>
      <c r="J1664" s="12">
        <v>5</v>
      </c>
      <c r="K1664" s="12">
        <v>2</v>
      </c>
      <c r="L1664" s="12">
        <f t="shared" si="50"/>
        <v>9</v>
      </c>
      <c r="M1664" s="2">
        <v>42983</v>
      </c>
      <c r="N1664" s="16" t="s">
        <v>21</v>
      </c>
      <c r="O1664" s="13" t="s">
        <v>1435</v>
      </c>
      <c r="P1664" s="13" t="s">
        <v>1436</v>
      </c>
      <c r="Q1664" s="11" t="s">
        <v>24</v>
      </c>
      <c r="R1664" s="11" t="s">
        <v>89</v>
      </c>
    </row>
    <row r="1665" spans="1:18" ht="24" x14ac:dyDescent="0.15">
      <c r="A1665" s="11">
        <v>1664</v>
      </c>
      <c r="B1665" s="2" t="s">
        <v>3690</v>
      </c>
      <c r="C1665" s="3" t="s">
        <v>4314</v>
      </c>
      <c r="D1665" s="7">
        <f>VLOOKUP(C1665,[1]圆通全网结算明细!$A:$B,2,0)</f>
        <v>5203755999</v>
      </c>
      <c r="E1665" s="4">
        <v>101</v>
      </c>
      <c r="F1665" s="5" t="s">
        <v>262</v>
      </c>
      <c r="G1665" s="5" t="s">
        <v>4315</v>
      </c>
      <c r="H1665" s="12" t="s">
        <v>130</v>
      </c>
      <c r="I1665" s="12">
        <f t="shared" si="51"/>
        <v>1</v>
      </c>
      <c r="J1665" s="12">
        <v>5</v>
      </c>
      <c r="K1665" s="12">
        <v>2</v>
      </c>
      <c r="L1665" s="12">
        <f t="shared" si="50"/>
        <v>5</v>
      </c>
      <c r="M1665" s="2">
        <v>42983</v>
      </c>
      <c r="N1665" s="16" t="s">
        <v>21</v>
      </c>
      <c r="O1665" s="13" t="s">
        <v>1365</v>
      </c>
      <c r="P1665" s="13" t="s">
        <v>1366</v>
      </c>
      <c r="Q1665" s="11" t="s">
        <v>24</v>
      </c>
      <c r="R1665" s="11" t="s">
        <v>89</v>
      </c>
    </row>
    <row r="1666" spans="1:18" ht="24" x14ac:dyDescent="0.15">
      <c r="A1666" s="11">
        <v>1665</v>
      </c>
      <c r="B1666" s="2" t="s">
        <v>3690</v>
      </c>
      <c r="C1666" s="3" t="s">
        <v>4316</v>
      </c>
      <c r="D1666" s="7">
        <f>VLOOKUP(C1666,[1]圆通全网结算明细!$A:$B,2,0)</f>
        <v>5203706567</v>
      </c>
      <c r="E1666" s="4">
        <v>101</v>
      </c>
      <c r="F1666" s="5" t="s">
        <v>262</v>
      </c>
      <c r="G1666" s="5" t="s">
        <v>4317</v>
      </c>
      <c r="H1666" s="12" t="s">
        <v>874</v>
      </c>
      <c r="I1666" s="12">
        <f t="shared" si="51"/>
        <v>1</v>
      </c>
      <c r="J1666" s="12">
        <v>5</v>
      </c>
      <c r="K1666" s="12">
        <v>2</v>
      </c>
      <c r="L1666" s="12">
        <f t="shared" ref="L1666:L1729" si="52">J1666+(I1666-1)*K1666</f>
        <v>5</v>
      </c>
      <c r="M1666" s="2">
        <v>42983</v>
      </c>
      <c r="N1666" s="19" t="s">
        <v>7144</v>
      </c>
      <c r="O1666" s="13" t="s">
        <v>1365</v>
      </c>
      <c r="P1666" s="13" t="s">
        <v>1366</v>
      </c>
      <c r="Q1666" s="11" t="s">
        <v>24</v>
      </c>
      <c r="R1666" s="11" t="s">
        <v>89</v>
      </c>
    </row>
    <row r="1667" spans="1:18" ht="24" x14ac:dyDescent="0.15">
      <c r="A1667" s="11">
        <v>1666</v>
      </c>
      <c r="B1667" s="2" t="s">
        <v>3690</v>
      </c>
      <c r="C1667" s="3" t="s">
        <v>4318</v>
      </c>
      <c r="D1667" s="7">
        <f>VLOOKUP(C1667,[1]圆通全网结算明细!$A:$B,2,0)</f>
        <v>5203774902</v>
      </c>
      <c r="E1667" s="4">
        <v>101</v>
      </c>
      <c r="F1667" s="5" t="s">
        <v>262</v>
      </c>
      <c r="G1667" s="5" t="s">
        <v>4319</v>
      </c>
      <c r="H1667" s="12" t="s">
        <v>1371</v>
      </c>
      <c r="I1667" s="12">
        <f t="shared" ref="I1667:I1730" si="53">CEILING(H1667,1)</f>
        <v>3</v>
      </c>
      <c r="J1667" s="12">
        <v>5</v>
      </c>
      <c r="K1667" s="12">
        <v>2</v>
      </c>
      <c r="L1667" s="12">
        <f t="shared" si="52"/>
        <v>9</v>
      </c>
      <c r="M1667" s="2">
        <v>42983</v>
      </c>
      <c r="N1667" s="16" t="s">
        <v>21</v>
      </c>
      <c r="O1667" s="13" t="s">
        <v>1435</v>
      </c>
      <c r="P1667" s="13" t="s">
        <v>1436</v>
      </c>
      <c r="Q1667" s="11" t="s">
        <v>24</v>
      </c>
      <c r="R1667" s="11" t="s">
        <v>89</v>
      </c>
    </row>
    <row r="1668" spans="1:18" ht="24" x14ac:dyDescent="0.15">
      <c r="A1668" s="11">
        <v>1667</v>
      </c>
      <c r="B1668" s="2" t="s">
        <v>3690</v>
      </c>
      <c r="C1668" s="3" t="s">
        <v>4320</v>
      </c>
      <c r="D1668" s="7">
        <f>VLOOKUP(C1668,[1]圆通全网结算明细!$A:$B,2,0)</f>
        <v>5203702305</v>
      </c>
      <c r="E1668" s="4">
        <v>101</v>
      </c>
      <c r="F1668" s="5" t="s">
        <v>262</v>
      </c>
      <c r="G1668" s="5" t="s">
        <v>4321</v>
      </c>
      <c r="H1668" s="12" t="s">
        <v>2498</v>
      </c>
      <c r="I1668" s="12">
        <f t="shared" si="53"/>
        <v>3</v>
      </c>
      <c r="J1668" s="12">
        <v>5</v>
      </c>
      <c r="K1668" s="12">
        <v>2</v>
      </c>
      <c r="L1668" s="12">
        <f t="shared" si="52"/>
        <v>9</v>
      </c>
      <c r="M1668" s="2">
        <v>42983</v>
      </c>
      <c r="N1668" s="16" t="s">
        <v>21</v>
      </c>
      <c r="O1668" s="13" t="s">
        <v>1435</v>
      </c>
      <c r="P1668" s="13" t="s">
        <v>1436</v>
      </c>
      <c r="Q1668" s="11" t="s">
        <v>24</v>
      </c>
      <c r="R1668" s="11" t="s">
        <v>89</v>
      </c>
    </row>
    <row r="1669" spans="1:18" ht="24" x14ac:dyDescent="0.15">
      <c r="A1669" s="11">
        <v>1668</v>
      </c>
      <c r="B1669" s="2" t="s">
        <v>3690</v>
      </c>
      <c r="C1669" s="3" t="s">
        <v>4322</v>
      </c>
      <c r="D1669" s="7">
        <f>VLOOKUP(C1669,[1]圆通全网结算明细!$A:$B,2,0)</f>
        <v>5203687918</v>
      </c>
      <c r="E1669" s="4">
        <v>101</v>
      </c>
      <c r="F1669" s="5" t="s">
        <v>262</v>
      </c>
      <c r="G1669" s="5" t="s">
        <v>4323</v>
      </c>
      <c r="H1669" s="12" t="s">
        <v>4324</v>
      </c>
      <c r="I1669" s="12">
        <f t="shared" si="53"/>
        <v>5</v>
      </c>
      <c r="J1669" s="12">
        <v>5</v>
      </c>
      <c r="K1669" s="12">
        <v>2</v>
      </c>
      <c r="L1669" s="12">
        <f t="shared" si="52"/>
        <v>13</v>
      </c>
      <c r="M1669" s="2">
        <v>42983</v>
      </c>
      <c r="N1669" s="16" t="s">
        <v>21</v>
      </c>
      <c r="O1669" s="13" t="s">
        <v>992</v>
      </c>
      <c r="P1669" s="13" t="s">
        <v>993</v>
      </c>
      <c r="Q1669" s="11" t="s">
        <v>24</v>
      </c>
      <c r="R1669" s="11" t="s">
        <v>89</v>
      </c>
    </row>
    <row r="1670" spans="1:18" ht="24" x14ac:dyDescent="0.15">
      <c r="A1670" s="11">
        <v>1669</v>
      </c>
      <c r="B1670" s="2" t="s">
        <v>3690</v>
      </c>
      <c r="C1670" s="3" t="s">
        <v>4325</v>
      </c>
      <c r="D1670" s="7">
        <f>VLOOKUP(C1670,[1]圆通全网结算明细!$A:$B,2,0)</f>
        <v>5203694796</v>
      </c>
      <c r="E1670" s="4">
        <v>101</v>
      </c>
      <c r="F1670" s="5" t="s">
        <v>262</v>
      </c>
      <c r="G1670" s="5" t="s">
        <v>4323</v>
      </c>
      <c r="H1670" s="12" t="s">
        <v>1136</v>
      </c>
      <c r="I1670" s="12">
        <f t="shared" si="53"/>
        <v>3</v>
      </c>
      <c r="J1670" s="12">
        <v>5</v>
      </c>
      <c r="K1670" s="12">
        <v>2</v>
      </c>
      <c r="L1670" s="12">
        <f t="shared" si="52"/>
        <v>9</v>
      </c>
      <c r="M1670" s="2">
        <v>42983</v>
      </c>
      <c r="N1670" s="16" t="s">
        <v>21</v>
      </c>
      <c r="O1670" s="13" t="s">
        <v>72</v>
      </c>
      <c r="P1670" s="13" t="s">
        <v>73</v>
      </c>
      <c r="Q1670" s="11" t="s">
        <v>24</v>
      </c>
      <c r="R1670" s="11" t="s">
        <v>89</v>
      </c>
    </row>
    <row r="1671" spans="1:18" ht="24" x14ac:dyDescent="0.15">
      <c r="A1671" s="11">
        <v>1670</v>
      </c>
      <c r="B1671" s="2" t="s">
        <v>3690</v>
      </c>
      <c r="C1671" s="3" t="s">
        <v>4326</v>
      </c>
      <c r="D1671" s="7">
        <f>VLOOKUP(C1671,[1]圆通全网结算明细!$A:$B,2,0)</f>
        <v>5203786949</v>
      </c>
      <c r="E1671" s="4">
        <v>101</v>
      </c>
      <c r="F1671" s="5" t="s">
        <v>153</v>
      </c>
      <c r="G1671" s="5" t="s">
        <v>4327</v>
      </c>
      <c r="H1671" s="12" t="s">
        <v>155</v>
      </c>
      <c r="I1671" s="12">
        <f t="shared" si="53"/>
        <v>1</v>
      </c>
      <c r="J1671" s="12">
        <v>5</v>
      </c>
      <c r="K1671" s="12">
        <v>2</v>
      </c>
      <c r="L1671" s="12">
        <f t="shared" si="52"/>
        <v>5</v>
      </c>
      <c r="M1671" s="2">
        <v>42983</v>
      </c>
      <c r="N1671" s="16" t="s">
        <v>21</v>
      </c>
      <c r="O1671" s="13" t="s">
        <v>4328</v>
      </c>
      <c r="P1671" s="13" t="s">
        <v>4329</v>
      </c>
      <c r="Q1671" s="11" t="s">
        <v>24</v>
      </c>
      <c r="R1671" s="11" t="s">
        <v>89</v>
      </c>
    </row>
    <row r="1672" spans="1:18" ht="24" x14ac:dyDescent="0.15">
      <c r="A1672" s="11">
        <v>1671</v>
      </c>
      <c r="B1672" s="2" t="s">
        <v>3690</v>
      </c>
      <c r="C1672" s="3" t="s">
        <v>4330</v>
      </c>
      <c r="D1672" s="7">
        <f>VLOOKUP(C1672,[1]圆通全网结算明细!$A:$B,2,0)</f>
        <v>5203680093</v>
      </c>
      <c r="E1672" s="4">
        <v>101</v>
      </c>
      <c r="F1672" s="5" t="s">
        <v>723</v>
      </c>
      <c r="G1672" s="5" t="s">
        <v>4331</v>
      </c>
      <c r="H1672" s="12" t="s">
        <v>383</v>
      </c>
      <c r="I1672" s="12">
        <f t="shared" si="53"/>
        <v>1</v>
      </c>
      <c r="J1672" s="12">
        <v>5</v>
      </c>
      <c r="K1672" s="12">
        <v>2</v>
      </c>
      <c r="L1672" s="12">
        <f t="shared" si="52"/>
        <v>5</v>
      </c>
      <c r="M1672" s="2">
        <v>42983</v>
      </c>
      <c r="N1672" s="16" t="s">
        <v>21</v>
      </c>
      <c r="O1672" s="13" t="s">
        <v>875</v>
      </c>
      <c r="P1672" s="13" t="s">
        <v>876</v>
      </c>
      <c r="Q1672" s="11" t="s">
        <v>24</v>
      </c>
      <c r="R1672" s="11" t="s">
        <v>134</v>
      </c>
    </row>
    <row r="1673" spans="1:18" ht="24" x14ac:dyDescent="0.15">
      <c r="A1673" s="11">
        <v>1672</v>
      </c>
      <c r="B1673" s="2" t="s">
        <v>3690</v>
      </c>
      <c r="C1673" s="3" t="s">
        <v>4332</v>
      </c>
      <c r="D1673" s="7">
        <f>VLOOKUP(C1673,[1]圆通全网结算明细!$A:$B,2,0)</f>
        <v>5203804411</v>
      </c>
      <c r="E1673" s="4">
        <v>101</v>
      </c>
      <c r="F1673" s="5" t="s">
        <v>723</v>
      </c>
      <c r="G1673" s="5" t="s">
        <v>4333</v>
      </c>
      <c r="H1673" s="12" t="s">
        <v>140</v>
      </c>
      <c r="I1673" s="12">
        <f t="shared" si="53"/>
        <v>1</v>
      </c>
      <c r="J1673" s="12">
        <v>5</v>
      </c>
      <c r="K1673" s="12">
        <v>2</v>
      </c>
      <c r="L1673" s="12">
        <f t="shared" si="52"/>
        <v>5</v>
      </c>
      <c r="M1673" s="2">
        <v>42983</v>
      </c>
      <c r="N1673" s="16" t="s">
        <v>7145</v>
      </c>
      <c r="O1673" s="13" t="s">
        <v>2910</v>
      </c>
      <c r="P1673" s="13" t="s">
        <v>2911</v>
      </c>
      <c r="Q1673" s="11" t="s">
        <v>24</v>
      </c>
      <c r="R1673" s="11" t="s">
        <v>25</v>
      </c>
    </row>
    <row r="1674" spans="1:18" ht="24" x14ac:dyDescent="0.15">
      <c r="A1674" s="11">
        <v>1673</v>
      </c>
      <c r="B1674" s="2" t="s">
        <v>3690</v>
      </c>
      <c r="C1674" s="3" t="s">
        <v>4334</v>
      </c>
      <c r="D1674" s="7">
        <f>VLOOKUP(C1674,[1]圆通全网结算明细!$A:$B,2,0)</f>
        <v>5203694819</v>
      </c>
      <c r="E1674" s="4">
        <v>101</v>
      </c>
      <c r="F1674" s="5" t="s">
        <v>723</v>
      </c>
      <c r="G1674" s="5" t="s">
        <v>4335</v>
      </c>
      <c r="H1674" s="12" t="s">
        <v>333</v>
      </c>
      <c r="I1674" s="12">
        <f t="shared" si="53"/>
        <v>1</v>
      </c>
      <c r="J1674" s="12">
        <v>5</v>
      </c>
      <c r="K1674" s="12">
        <v>2</v>
      </c>
      <c r="L1674" s="12">
        <f t="shared" si="52"/>
        <v>5</v>
      </c>
      <c r="M1674" s="2">
        <v>42983</v>
      </c>
      <c r="N1674" s="16" t="s">
        <v>21</v>
      </c>
      <c r="O1674" s="13" t="s">
        <v>1652</v>
      </c>
      <c r="P1674" s="13" t="s">
        <v>1653</v>
      </c>
      <c r="Q1674" s="11" t="s">
        <v>24</v>
      </c>
      <c r="R1674" s="11" t="s">
        <v>25</v>
      </c>
    </row>
    <row r="1675" spans="1:18" ht="24" x14ac:dyDescent="0.15">
      <c r="A1675" s="11">
        <v>1674</v>
      </c>
      <c r="B1675" s="2" t="s">
        <v>3690</v>
      </c>
      <c r="C1675" s="3" t="s">
        <v>4336</v>
      </c>
      <c r="D1675" s="7">
        <f>VLOOKUP(C1675,[1]圆通全网结算明细!$A:$B,2,0)</f>
        <v>5203717463</v>
      </c>
      <c r="E1675" s="4">
        <v>101</v>
      </c>
      <c r="F1675" s="5" t="s">
        <v>723</v>
      </c>
      <c r="G1675" s="5" t="s">
        <v>4337</v>
      </c>
      <c r="H1675" s="12" t="s">
        <v>1509</v>
      </c>
      <c r="I1675" s="12">
        <f t="shared" si="53"/>
        <v>1</v>
      </c>
      <c r="J1675" s="12">
        <v>5</v>
      </c>
      <c r="K1675" s="12">
        <v>2</v>
      </c>
      <c r="L1675" s="12">
        <f t="shared" si="52"/>
        <v>5</v>
      </c>
      <c r="M1675" s="2">
        <v>42983</v>
      </c>
      <c r="N1675" s="19" t="s">
        <v>7144</v>
      </c>
      <c r="O1675" s="13" t="s">
        <v>1523</v>
      </c>
      <c r="P1675" s="13" t="s">
        <v>1524</v>
      </c>
      <c r="Q1675" s="11" t="s">
        <v>24</v>
      </c>
      <c r="R1675" s="11" t="s">
        <v>89</v>
      </c>
    </row>
    <row r="1676" spans="1:18" ht="24" x14ac:dyDescent="0.15">
      <c r="A1676" s="11">
        <v>1675</v>
      </c>
      <c r="B1676" s="2" t="s">
        <v>3690</v>
      </c>
      <c r="C1676" s="3" t="s">
        <v>4338</v>
      </c>
      <c r="D1676" s="7">
        <f>VLOOKUP(C1676,[1]圆通全网结算明细!$A:$B,2,0)</f>
        <v>5203805696</v>
      </c>
      <c r="E1676" s="4">
        <v>101</v>
      </c>
      <c r="F1676" s="5" t="s">
        <v>723</v>
      </c>
      <c r="G1676" s="5" t="s">
        <v>4339</v>
      </c>
      <c r="H1676" s="12" t="s">
        <v>1479</v>
      </c>
      <c r="I1676" s="12">
        <f t="shared" si="53"/>
        <v>2</v>
      </c>
      <c r="J1676" s="12">
        <v>5</v>
      </c>
      <c r="K1676" s="12">
        <v>2</v>
      </c>
      <c r="L1676" s="12">
        <f t="shared" si="52"/>
        <v>7</v>
      </c>
      <c r="M1676" s="2">
        <v>42983</v>
      </c>
      <c r="N1676" s="16" t="s">
        <v>21</v>
      </c>
      <c r="O1676" s="13" t="s">
        <v>4340</v>
      </c>
      <c r="P1676" s="13" t="s">
        <v>4341</v>
      </c>
      <c r="Q1676" s="11" t="s">
        <v>24</v>
      </c>
      <c r="R1676" s="11" t="s">
        <v>25</v>
      </c>
    </row>
    <row r="1677" spans="1:18" ht="24" x14ac:dyDescent="0.15">
      <c r="A1677" s="11">
        <v>1676</v>
      </c>
      <c r="B1677" s="2" t="s">
        <v>3690</v>
      </c>
      <c r="C1677" s="3" t="s">
        <v>4342</v>
      </c>
      <c r="D1677" s="7">
        <f>VLOOKUP(C1677,[1]圆通全网结算明细!$A:$B,2,0)</f>
        <v>5203718886</v>
      </c>
      <c r="E1677" s="4">
        <v>101</v>
      </c>
      <c r="F1677" s="5" t="s">
        <v>723</v>
      </c>
      <c r="G1677" s="5" t="s">
        <v>4343</v>
      </c>
      <c r="H1677" s="12" t="s">
        <v>395</v>
      </c>
      <c r="I1677" s="12">
        <f t="shared" si="53"/>
        <v>2</v>
      </c>
      <c r="J1677" s="12">
        <v>5</v>
      </c>
      <c r="K1677" s="12">
        <v>2</v>
      </c>
      <c r="L1677" s="12">
        <f t="shared" si="52"/>
        <v>7</v>
      </c>
      <c r="M1677" s="2">
        <v>42983</v>
      </c>
      <c r="N1677" s="16" t="s">
        <v>21</v>
      </c>
      <c r="O1677" s="13" t="s">
        <v>146</v>
      </c>
      <c r="P1677" s="13" t="s">
        <v>147</v>
      </c>
      <c r="Q1677" s="11" t="s">
        <v>24</v>
      </c>
      <c r="R1677" s="11" t="s">
        <v>25</v>
      </c>
    </row>
    <row r="1678" spans="1:18" ht="24" x14ac:dyDescent="0.15">
      <c r="A1678" s="11">
        <v>1677</v>
      </c>
      <c r="B1678" s="2" t="s">
        <v>3690</v>
      </c>
      <c r="C1678" s="3" t="s">
        <v>4344</v>
      </c>
      <c r="D1678" s="7">
        <f>VLOOKUP(C1678,[1]圆通全网结算明细!$A:$B,2,0)</f>
        <v>5203777028</v>
      </c>
      <c r="E1678" s="4">
        <v>101</v>
      </c>
      <c r="F1678" s="5" t="s">
        <v>153</v>
      </c>
      <c r="G1678" s="5" t="s">
        <v>4345</v>
      </c>
      <c r="H1678" s="12" t="s">
        <v>110</v>
      </c>
      <c r="I1678" s="12">
        <f t="shared" si="53"/>
        <v>2</v>
      </c>
      <c r="J1678" s="12">
        <v>5</v>
      </c>
      <c r="K1678" s="12">
        <v>2</v>
      </c>
      <c r="L1678" s="12">
        <f t="shared" si="52"/>
        <v>7</v>
      </c>
      <c r="M1678" s="2">
        <v>42983</v>
      </c>
      <c r="N1678" s="16" t="s">
        <v>21</v>
      </c>
      <c r="O1678" s="13" t="s">
        <v>111</v>
      </c>
      <c r="P1678" s="13" t="s">
        <v>112</v>
      </c>
      <c r="Q1678" s="11" t="s">
        <v>24</v>
      </c>
      <c r="R1678" s="11" t="s">
        <v>89</v>
      </c>
    </row>
    <row r="1679" spans="1:18" ht="24" x14ac:dyDescent="0.15">
      <c r="A1679" s="11">
        <v>1678</v>
      </c>
      <c r="B1679" s="2" t="s">
        <v>3690</v>
      </c>
      <c r="C1679" s="3" t="s">
        <v>4346</v>
      </c>
      <c r="D1679" s="7">
        <f>VLOOKUP(C1679,[1]圆通全网结算明细!$A:$B,2,0)</f>
        <v>5203762052</v>
      </c>
      <c r="E1679" s="4">
        <v>101</v>
      </c>
      <c r="F1679" s="5" t="s">
        <v>153</v>
      </c>
      <c r="G1679" s="5" t="s">
        <v>4347</v>
      </c>
      <c r="H1679" s="12" t="s">
        <v>782</v>
      </c>
      <c r="I1679" s="12">
        <f t="shared" si="53"/>
        <v>1</v>
      </c>
      <c r="J1679" s="12">
        <v>5</v>
      </c>
      <c r="K1679" s="12">
        <v>2</v>
      </c>
      <c r="L1679" s="12">
        <f t="shared" si="52"/>
        <v>5</v>
      </c>
      <c r="M1679" s="2">
        <v>42983</v>
      </c>
      <c r="N1679" s="16" t="s">
        <v>21</v>
      </c>
      <c r="O1679" s="13" t="s">
        <v>3047</v>
      </c>
      <c r="P1679" s="13" t="s">
        <v>3048</v>
      </c>
      <c r="Q1679" s="11" t="s">
        <v>24</v>
      </c>
      <c r="R1679" s="11" t="s">
        <v>89</v>
      </c>
    </row>
    <row r="1680" spans="1:18" ht="24" x14ac:dyDescent="0.15">
      <c r="A1680" s="11">
        <v>1679</v>
      </c>
      <c r="B1680" s="2" t="s">
        <v>3690</v>
      </c>
      <c r="C1680" s="3" t="s">
        <v>4348</v>
      </c>
      <c r="D1680" s="7">
        <f>VLOOKUP(C1680,[1]圆通全网结算明细!$A:$B,2,0)</f>
        <v>5203778049</v>
      </c>
      <c r="E1680" s="4">
        <v>101</v>
      </c>
      <c r="F1680" s="5" t="s">
        <v>153</v>
      </c>
      <c r="G1680" s="5" t="s">
        <v>4349</v>
      </c>
      <c r="H1680" s="12" t="s">
        <v>641</v>
      </c>
      <c r="I1680" s="12">
        <f t="shared" si="53"/>
        <v>1</v>
      </c>
      <c r="J1680" s="12">
        <v>5</v>
      </c>
      <c r="K1680" s="12">
        <v>2</v>
      </c>
      <c r="L1680" s="12">
        <f t="shared" si="52"/>
        <v>5</v>
      </c>
      <c r="M1680" s="2">
        <v>42983</v>
      </c>
      <c r="N1680" s="16" t="s">
        <v>21</v>
      </c>
      <c r="O1680" s="13" t="s">
        <v>3724</v>
      </c>
      <c r="P1680" s="13" t="s">
        <v>3725</v>
      </c>
      <c r="Q1680" s="11" t="s">
        <v>24</v>
      </c>
      <c r="R1680" s="11" t="s">
        <v>89</v>
      </c>
    </row>
    <row r="1681" spans="1:18" ht="36" x14ac:dyDescent="0.15">
      <c r="A1681" s="11">
        <v>1680</v>
      </c>
      <c r="B1681" s="2" t="s">
        <v>3690</v>
      </c>
      <c r="C1681" s="3" t="s">
        <v>4350</v>
      </c>
      <c r="D1681" s="7">
        <f>VLOOKUP(C1681,[1]圆通全网结算明细!$A:$B,2,0)</f>
        <v>5203752039</v>
      </c>
      <c r="E1681" s="4">
        <v>101</v>
      </c>
      <c r="F1681" s="5" t="s">
        <v>153</v>
      </c>
      <c r="G1681" s="5" t="s">
        <v>4351</v>
      </c>
      <c r="H1681" s="12" t="s">
        <v>1582</v>
      </c>
      <c r="I1681" s="12">
        <f t="shared" si="53"/>
        <v>3</v>
      </c>
      <c r="J1681" s="12">
        <v>5</v>
      </c>
      <c r="K1681" s="12">
        <v>2</v>
      </c>
      <c r="L1681" s="12">
        <f t="shared" si="52"/>
        <v>9</v>
      </c>
      <c r="M1681" s="2">
        <v>42983</v>
      </c>
      <c r="N1681" s="16" t="s">
        <v>21</v>
      </c>
      <c r="O1681" s="13" t="s">
        <v>351</v>
      </c>
      <c r="P1681" s="13" t="s">
        <v>352</v>
      </c>
      <c r="Q1681" s="11" t="s">
        <v>24</v>
      </c>
      <c r="R1681" s="11" t="s">
        <v>25</v>
      </c>
    </row>
    <row r="1682" spans="1:18" ht="24" x14ac:dyDescent="0.15">
      <c r="A1682" s="11">
        <v>1681</v>
      </c>
      <c r="B1682" s="2" t="s">
        <v>3690</v>
      </c>
      <c r="C1682" s="3" t="s">
        <v>4352</v>
      </c>
      <c r="D1682" s="7">
        <f>VLOOKUP(C1682,[1]圆通全网结算明细!$A:$B,2,0)</f>
        <v>5203690032</v>
      </c>
      <c r="E1682" s="4">
        <v>101</v>
      </c>
      <c r="F1682" s="5" t="s">
        <v>153</v>
      </c>
      <c r="G1682" s="5" t="s">
        <v>4353</v>
      </c>
      <c r="H1682" s="12" t="s">
        <v>403</v>
      </c>
      <c r="I1682" s="12">
        <f t="shared" si="53"/>
        <v>2</v>
      </c>
      <c r="J1682" s="12">
        <v>5</v>
      </c>
      <c r="K1682" s="12">
        <v>2</v>
      </c>
      <c r="L1682" s="12">
        <f t="shared" si="52"/>
        <v>7</v>
      </c>
      <c r="M1682" s="2">
        <v>42983</v>
      </c>
      <c r="N1682" s="16" t="s">
        <v>21</v>
      </c>
      <c r="O1682" s="13" t="s">
        <v>501</v>
      </c>
      <c r="P1682" s="13" t="s">
        <v>502</v>
      </c>
      <c r="Q1682" s="11" t="s">
        <v>24</v>
      </c>
      <c r="R1682" s="11" t="s">
        <v>25</v>
      </c>
    </row>
    <row r="1683" spans="1:18" ht="24" x14ac:dyDescent="0.15">
      <c r="A1683" s="11">
        <v>1682</v>
      </c>
      <c r="B1683" s="2" t="s">
        <v>3690</v>
      </c>
      <c r="C1683" s="3" t="s">
        <v>4354</v>
      </c>
      <c r="D1683" s="7">
        <f>VLOOKUP(C1683,[1]圆通全网结算明细!$A:$B,2,0)</f>
        <v>5203696521</v>
      </c>
      <c r="E1683" s="4">
        <v>101</v>
      </c>
      <c r="F1683" s="5" t="s">
        <v>153</v>
      </c>
      <c r="G1683" s="5" t="s">
        <v>4355</v>
      </c>
      <c r="H1683" s="12" t="s">
        <v>41</v>
      </c>
      <c r="I1683" s="12">
        <f t="shared" si="53"/>
        <v>2</v>
      </c>
      <c r="J1683" s="12">
        <v>5</v>
      </c>
      <c r="K1683" s="12">
        <v>2</v>
      </c>
      <c r="L1683" s="12">
        <f t="shared" si="52"/>
        <v>7</v>
      </c>
      <c r="M1683" s="2">
        <v>42983</v>
      </c>
      <c r="N1683" s="16" t="s">
        <v>21</v>
      </c>
      <c r="O1683" s="13" t="s">
        <v>501</v>
      </c>
      <c r="P1683" s="13" t="s">
        <v>502</v>
      </c>
      <c r="Q1683" s="11" t="s">
        <v>24</v>
      </c>
      <c r="R1683" s="11" t="s">
        <v>25</v>
      </c>
    </row>
    <row r="1684" spans="1:18" ht="36" x14ac:dyDescent="0.15">
      <c r="A1684" s="11">
        <v>1683</v>
      </c>
      <c r="B1684" s="2" t="s">
        <v>3690</v>
      </c>
      <c r="C1684" s="3" t="s">
        <v>4356</v>
      </c>
      <c r="D1684" s="7">
        <f>VLOOKUP(C1684,[1]圆通全网结算明细!$A:$B,2,0)</f>
        <v>5203694794</v>
      </c>
      <c r="E1684" s="4">
        <v>101</v>
      </c>
      <c r="F1684" s="5" t="s">
        <v>255</v>
      </c>
      <c r="G1684" s="5" t="s">
        <v>4357</v>
      </c>
      <c r="H1684" s="12" t="s">
        <v>2498</v>
      </c>
      <c r="I1684" s="12">
        <f t="shared" si="53"/>
        <v>3</v>
      </c>
      <c r="J1684" s="12">
        <v>5</v>
      </c>
      <c r="K1684" s="12">
        <v>2</v>
      </c>
      <c r="L1684" s="12">
        <f t="shared" si="52"/>
        <v>9</v>
      </c>
      <c r="M1684" s="2">
        <v>42983</v>
      </c>
      <c r="N1684" s="16" t="s">
        <v>21</v>
      </c>
      <c r="O1684" s="13" t="s">
        <v>1435</v>
      </c>
      <c r="P1684" s="13" t="s">
        <v>1436</v>
      </c>
      <c r="Q1684" s="11" t="s">
        <v>24</v>
      </c>
      <c r="R1684" s="11" t="s">
        <v>89</v>
      </c>
    </row>
    <row r="1685" spans="1:18" ht="36" x14ac:dyDescent="0.15">
      <c r="A1685" s="11">
        <v>1684</v>
      </c>
      <c r="B1685" s="2" t="s">
        <v>3690</v>
      </c>
      <c r="C1685" s="3" t="s">
        <v>4358</v>
      </c>
      <c r="D1685" s="7">
        <f>VLOOKUP(C1685,[1]圆通全网结算明细!$A:$B,2,0)</f>
        <v>5203774193</v>
      </c>
      <c r="E1685" s="4">
        <v>101</v>
      </c>
      <c r="F1685" s="5" t="s">
        <v>33</v>
      </c>
      <c r="G1685" s="5" t="s">
        <v>4359</v>
      </c>
      <c r="H1685" s="12" t="s">
        <v>1342</v>
      </c>
      <c r="I1685" s="12">
        <f t="shared" si="53"/>
        <v>1</v>
      </c>
      <c r="J1685" s="12">
        <v>5</v>
      </c>
      <c r="K1685" s="12">
        <v>2</v>
      </c>
      <c r="L1685" s="12">
        <f t="shared" si="52"/>
        <v>5</v>
      </c>
      <c r="M1685" s="2">
        <v>42983</v>
      </c>
      <c r="N1685" s="16" t="s">
        <v>21</v>
      </c>
      <c r="O1685" s="13" t="s">
        <v>4360</v>
      </c>
      <c r="P1685" s="13" t="s">
        <v>4361</v>
      </c>
      <c r="Q1685" s="11" t="s">
        <v>24</v>
      </c>
      <c r="R1685" s="11" t="s">
        <v>25</v>
      </c>
    </row>
    <row r="1686" spans="1:18" ht="36" x14ac:dyDescent="0.15">
      <c r="A1686" s="11">
        <v>1685</v>
      </c>
      <c r="B1686" s="2" t="s">
        <v>3690</v>
      </c>
      <c r="C1686" s="3" t="s">
        <v>4362</v>
      </c>
      <c r="D1686" s="7">
        <f>VLOOKUP(C1686,[1]圆通全网结算明细!$A:$B,2,0)</f>
        <v>5203756534</v>
      </c>
      <c r="E1686" s="4">
        <v>101</v>
      </c>
      <c r="F1686" s="5" t="s">
        <v>33</v>
      </c>
      <c r="G1686" s="5" t="s">
        <v>4359</v>
      </c>
      <c r="H1686" s="12" t="s">
        <v>243</v>
      </c>
      <c r="I1686" s="12">
        <f t="shared" si="53"/>
        <v>1</v>
      </c>
      <c r="J1686" s="12">
        <v>5</v>
      </c>
      <c r="K1686" s="12">
        <v>2</v>
      </c>
      <c r="L1686" s="12">
        <f t="shared" si="52"/>
        <v>5</v>
      </c>
      <c r="M1686" s="2">
        <v>42983</v>
      </c>
      <c r="N1686" s="16" t="s">
        <v>21</v>
      </c>
      <c r="O1686" s="13" t="s">
        <v>4363</v>
      </c>
      <c r="P1686" s="13" t="s">
        <v>4364</v>
      </c>
      <c r="Q1686" s="11" t="s">
        <v>24</v>
      </c>
      <c r="R1686" s="11" t="s">
        <v>25</v>
      </c>
    </row>
    <row r="1687" spans="1:18" ht="24" x14ac:dyDescent="0.15">
      <c r="A1687" s="11">
        <v>1686</v>
      </c>
      <c r="B1687" s="2" t="s">
        <v>3690</v>
      </c>
      <c r="C1687" s="3" t="s">
        <v>4365</v>
      </c>
      <c r="D1687" s="7">
        <f>VLOOKUP(C1687,[1]圆通全网结算明细!$A:$B,2,0)</f>
        <v>5203700470</v>
      </c>
      <c r="E1687" s="4">
        <v>101</v>
      </c>
      <c r="F1687" s="5" t="s">
        <v>432</v>
      </c>
      <c r="G1687" s="5" t="s">
        <v>4366</v>
      </c>
      <c r="H1687" s="12" t="s">
        <v>892</v>
      </c>
      <c r="I1687" s="12">
        <f t="shared" si="53"/>
        <v>2</v>
      </c>
      <c r="J1687" s="12">
        <v>5</v>
      </c>
      <c r="K1687" s="12">
        <v>2</v>
      </c>
      <c r="L1687" s="12">
        <f t="shared" si="52"/>
        <v>7</v>
      </c>
      <c r="M1687" s="2">
        <v>42983</v>
      </c>
      <c r="N1687" s="16" t="s">
        <v>21</v>
      </c>
      <c r="O1687" s="13" t="s">
        <v>1652</v>
      </c>
      <c r="P1687" s="13" t="s">
        <v>1653</v>
      </c>
      <c r="Q1687" s="11" t="s">
        <v>24</v>
      </c>
      <c r="R1687" s="11" t="s">
        <v>25</v>
      </c>
    </row>
    <row r="1688" spans="1:18" ht="36" x14ac:dyDescent="0.15">
      <c r="A1688" s="11">
        <v>1687</v>
      </c>
      <c r="B1688" s="2" t="s">
        <v>3690</v>
      </c>
      <c r="C1688" s="3" t="s">
        <v>4367</v>
      </c>
      <c r="D1688" s="7">
        <f>VLOOKUP(C1688,[1]圆通全网结算明细!$A:$B,2,0)</f>
        <v>5203736748</v>
      </c>
      <c r="E1688" s="4">
        <v>101</v>
      </c>
      <c r="F1688" s="5" t="s">
        <v>432</v>
      </c>
      <c r="G1688" s="5" t="s">
        <v>4368</v>
      </c>
      <c r="H1688" s="12" t="s">
        <v>500</v>
      </c>
      <c r="I1688" s="12">
        <f t="shared" si="53"/>
        <v>1</v>
      </c>
      <c r="J1688" s="12">
        <v>5</v>
      </c>
      <c r="K1688" s="12">
        <v>2</v>
      </c>
      <c r="L1688" s="12">
        <f t="shared" si="52"/>
        <v>5</v>
      </c>
      <c r="M1688" s="2">
        <v>42983</v>
      </c>
      <c r="N1688" s="19" t="s">
        <v>7144</v>
      </c>
      <c r="O1688" s="13" t="s">
        <v>132</v>
      </c>
      <c r="P1688" s="13" t="s">
        <v>133</v>
      </c>
      <c r="Q1688" s="11" t="s">
        <v>24</v>
      </c>
      <c r="R1688" s="11" t="s">
        <v>25</v>
      </c>
    </row>
    <row r="1689" spans="1:18" ht="24" x14ac:dyDescent="0.15">
      <c r="A1689" s="11">
        <v>1688</v>
      </c>
      <c r="B1689" s="2" t="s">
        <v>3690</v>
      </c>
      <c r="C1689" s="3" t="s">
        <v>4369</v>
      </c>
      <c r="D1689" s="7">
        <f>VLOOKUP(C1689,[1]圆通全网结算明细!$A:$B,2,0)</f>
        <v>5203720333</v>
      </c>
      <c r="E1689" s="4">
        <v>101</v>
      </c>
      <c r="F1689" s="5" t="s">
        <v>432</v>
      </c>
      <c r="G1689" s="5" t="s">
        <v>4370</v>
      </c>
      <c r="H1689" s="12" t="s">
        <v>593</v>
      </c>
      <c r="I1689" s="12">
        <f t="shared" si="53"/>
        <v>1</v>
      </c>
      <c r="J1689" s="12">
        <v>5</v>
      </c>
      <c r="K1689" s="12">
        <v>2</v>
      </c>
      <c r="L1689" s="12">
        <f t="shared" si="52"/>
        <v>5</v>
      </c>
      <c r="M1689" s="2">
        <v>42983</v>
      </c>
      <c r="N1689" s="16" t="s">
        <v>21</v>
      </c>
      <c r="O1689" s="13" t="s">
        <v>132</v>
      </c>
      <c r="P1689" s="13" t="s">
        <v>133</v>
      </c>
      <c r="Q1689" s="11" t="s">
        <v>24</v>
      </c>
      <c r="R1689" s="11" t="s">
        <v>25</v>
      </c>
    </row>
    <row r="1690" spans="1:18" ht="36" x14ac:dyDescent="0.15">
      <c r="A1690" s="11">
        <v>1689</v>
      </c>
      <c r="B1690" s="2" t="s">
        <v>3690</v>
      </c>
      <c r="C1690" s="3" t="s">
        <v>4371</v>
      </c>
      <c r="D1690" s="7">
        <f>VLOOKUP(C1690,[1]圆通全网结算明细!$A:$B,2,0)</f>
        <v>5203766702</v>
      </c>
      <c r="E1690" s="4">
        <v>101</v>
      </c>
      <c r="F1690" s="5" t="s">
        <v>432</v>
      </c>
      <c r="G1690" s="5" t="s">
        <v>4372</v>
      </c>
      <c r="H1690" s="12" t="s">
        <v>1262</v>
      </c>
      <c r="I1690" s="12">
        <f t="shared" si="53"/>
        <v>4</v>
      </c>
      <c r="J1690" s="12">
        <v>5</v>
      </c>
      <c r="K1690" s="12">
        <v>2</v>
      </c>
      <c r="L1690" s="12">
        <f t="shared" si="52"/>
        <v>11</v>
      </c>
      <c r="M1690" s="2">
        <v>42983</v>
      </c>
      <c r="N1690" s="16" t="s">
        <v>21</v>
      </c>
      <c r="O1690" s="13" t="s">
        <v>3708</v>
      </c>
      <c r="P1690" s="13" t="s">
        <v>3709</v>
      </c>
      <c r="Q1690" s="11" t="s">
        <v>24</v>
      </c>
      <c r="R1690" s="11" t="s">
        <v>25</v>
      </c>
    </row>
    <row r="1691" spans="1:18" ht="24" x14ac:dyDescent="0.15">
      <c r="A1691" s="11">
        <v>1690</v>
      </c>
      <c r="B1691" s="2" t="s">
        <v>3690</v>
      </c>
      <c r="C1691" s="3" t="s">
        <v>4373</v>
      </c>
      <c r="D1691" s="7">
        <f>VLOOKUP(C1691,[1]圆通全网结算明细!$A:$B,2,0)</f>
        <v>5203802239</v>
      </c>
      <c r="E1691" s="4">
        <v>101</v>
      </c>
      <c r="F1691" s="5" t="s">
        <v>432</v>
      </c>
      <c r="G1691" s="5" t="s">
        <v>4374</v>
      </c>
      <c r="H1691" s="12" t="s">
        <v>35</v>
      </c>
      <c r="I1691" s="12">
        <f t="shared" si="53"/>
        <v>1</v>
      </c>
      <c r="J1691" s="12">
        <v>5</v>
      </c>
      <c r="K1691" s="12">
        <v>2</v>
      </c>
      <c r="L1691" s="12">
        <f t="shared" si="52"/>
        <v>5</v>
      </c>
      <c r="M1691" s="2">
        <v>42983</v>
      </c>
      <c r="N1691" s="16" t="s">
        <v>21</v>
      </c>
      <c r="O1691" s="13" t="s">
        <v>1285</v>
      </c>
      <c r="P1691" s="13" t="s">
        <v>1286</v>
      </c>
      <c r="Q1691" s="11" t="s">
        <v>24</v>
      </c>
      <c r="R1691" s="11" t="s">
        <v>25</v>
      </c>
    </row>
    <row r="1692" spans="1:18" ht="24" x14ac:dyDescent="0.15">
      <c r="A1692" s="11">
        <v>1691</v>
      </c>
      <c r="B1692" s="2" t="s">
        <v>3690</v>
      </c>
      <c r="C1692" s="3" t="s">
        <v>4375</v>
      </c>
      <c r="D1692" s="7">
        <f>VLOOKUP(C1692,[1]圆通全网结算明细!$A:$B,2,0)</f>
        <v>5203760260</v>
      </c>
      <c r="E1692" s="4">
        <v>101</v>
      </c>
      <c r="F1692" s="5" t="s">
        <v>432</v>
      </c>
      <c r="G1692" s="5" t="s">
        <v>4376</v>
      </c>
      <c r="H1692" s="12" t="s">
        <v>232</v>
      </c>
      <c r="I1692" s="12">
        <f t="shared" si="53"/>
        <v>1</v>
      </c>
      <c r="J1692" s="12">
        <v>5</v>
      </c>
      <c r="K1692" s="12">
        <v>2</v>
      </c>
      <c r="L1692" s="12">
        <f t="shared" si="52"/>
        <v>5</v>
      </c>
      <c r="M1692" s="2">
        <v>42983</v>
      </c>
      <c r="N1692" s="16" t="s">
        <v>21</v>
      </c>
      <c r="O1692" s="13" t="s">
        <v>1285</v>
      </c>
      <c r="P1692" s="13" t="s">
        <v>1286</v>
      </c>
      <c r="Q1692" s="11" t="s">
        <v>24</v>
      </c>
      <c r="R1692" s="11" t="s">
        <v>25</v>
      </c>
    </row>
    <row r="1693" spans="1:18" ht="24" x14ac:dyDescent="0.15">
      <c r="A1693" s="11">
        <v>1692</v>
      </c>
      <c r="B1693" s="2" t="s">
        <v>3690</v>
      </c>
      <c r="C1693" s="3" t="s">
        <v>4377</v>
      </c>
      <c r="D1693" s="7">
        <f>VLOOKUP(C1693,[1]圆通全网结算明细!$A:$B,2,0)</f>
        <v>5203796826</v>
      </c>
      <c r="E1693" s="4">
        <v>101</v>
      </c>
      <c r="F1693" s="5" t="s">
        <v>18</v>
      </c>
      <c r="G1693" s="5" t="s">
        <v>4378</v>
      </c>
      <c r="H1693" s="12" t="s">
        <v>2675</v>
      </c>
      <c r="I1693" s="12">
        <f t="shared" si="53"/>
        <v>3</v>
      </c>
      <c r="J1693" s="12">
        <v>5</v>
      </c>
      <c r="K1693" s="12">
        <v>2</v>
      </c>
      <c r="L1693" s="12">
        <f t="shared" si="52"/>
        <v>9</v>
      </c>
      <c r="M1693" s="2">
        <v>42983</v>
      </c>
      <c r="N1693" s="16" t="s">
        <v>21</v>
      </c>
      <c r="O1693" s="13" t="s">
        <v>1435</v>
      </c>
      <c r="P1693" s="13" t="s">
        <v>1436</v>
      </c>
      <c r="Q1693" s="11" t="s">
        <v>24</v>
      </c>
      <c r="R1693" s="11" t="s">
        <v>89</v>
      </c>
    </row>
    <row r="1694" spans="1:18" ht="24" x14ac:dyDescent="0.15">
      <c r="A1694" s="11">
        <v>1693</v>
      </c>
      <c r="B1694" s="2" t="s">
        <v>3690</v>
      </c>
      <c r="C1694" s="3" t="s">
        <v>4379</v>
      </c>
      <c r="D1694" s="7">
        <f>VLOOKUP(C1694,[1]圆通全网结算明细!$A:$B,2,0)</f>
        <v>5203710032</v>
      </c>
      <c r="E1694" s="4">
        <v>101</v>
      </c>
      <c r="F1694" s="5" t="s">
        <v>444</v>
      </c>
      <c r="G1694" s="5" t="s">
        <v>2629</v>
      </c>
      <c r="H1694" s="12" t="s">
        <v>1342</v>
      </c>
      <c r="I1694" s="12">
        <f t="shared" si="53"/>
        <v>1</v>
      </c>
      <c r="J1694" s="12">
        <v>5</v>
      </c>
      <c r="K1694" s="12">
        <v>2</v>
      </c>
      <c r="L1694" s="12">
        <f t="shared" si="52"/>
        <v>5</v>
      </c>
      <c r="M1694" s="2">
        <v>42983</v>
      </c>
      <c r="N1694" s="16" t="s">
        <v>21</v>
      </c>
      <c r="O1694" s="13" t="s">
        <v>4380</v>
      </c>
      <c r="P1694" s="13" t="s">
        <v>4381</v>
      </c>
      <c r="Q1694" s="11" t="s">
        <v>24</v>
      </c>
      <c r="R1694" s="11" t="s">
        <v>25</v>
      </c>
    </row>
    <row r="1695" spans="1:18" ht="24" x14ac:dyDescent="0.15">
      <c r="A1695" s="11">
        <v>1694</v>
      </c>
      <c r="B1695" s="2" t="s">
        <v>3690</v>
      </c>
      <c r="C1695" s="3" t="s">
        <v>4382</v>
      </c>
      <c r="D1695" s="7">
        <f>VLOOKUP(C1695,[1]圆通全网结算明细!$A:$B,2,0)</f>
        <v>5203698038</v>
      </c>
      <c r="E1695" s="4">
        <v>101</v>
      </c>
      <c r="F1695" s="5" t="s">
        <v>444</v>
      </c>
      <c r="G1695" s="5" t="s">
        <v>4383</v>
      </c>
      <c r="H1695" s="12" t="s">
        <v>929</v>
      </c>
      <c r="I1695" s="12">
        <f t="shared" si="53"/>
        <v>2</v>
      </c>
      <c r="J1695" s="12">
        <v>5</v>
      </c>
      <c r="K1695" s="12">
        <v>2</v>
      </c>
      <c r="L1695" s="12">
        <f t="shared" si="52"/>
        <v>7</v>
      </c>
      <c r="M1695" s="2">
        <v>42983</v>
      </c>
      <c r="N1695" s="16" t="s">
        <v>21</v>
      </c>
      <c r="O1695" s="13" t="s">
        <v>4384</v>
      </c>
      <c r="P1695" s="13" t="s">
        <v>4385</v>
      </c>
      <c r="Q1695" s="11" t="s">
        <v>24</v>
      </c>
      <c r="R1695" s="11" t="s">
        <v>25</v>
      </c>
    </row>
    <row r="1696" spans="1:18" ht="24" x14ac:dyDescent="0.15">
      <c r="A1696" s="11">
        <v>1695</v>
      </c>
      <c r="B1696" s="2" t="s">
        <v>3690</v>
      </c>
      <c r="C1696" s="3" t="s">
        <v>4386</v>
      </c>
      <c r="D1696" s="7">
        <f>VLOOKUP(C1696,[1]圆通全网结算明细!$A:$B,2,0)</f>
        <v>5203754419</v>
      </c>
      <c r="E1696" s="4">
        <v>101</v>
      </c>
      <c r="F1696" s="5" t="s">
        <v>822</v>
      </c>
      <c r="G1696" s="5" t="s">
        <v>4387</v>
      </c>
      <c r="H1696" s="12" t="s">
        <v>290</v>
      </c>
      <c r="I1696" s="12">
        <f t="shared" si="53"/>
        <v>1</v>
      </c>
      <c r="J1696" s="12">
        <v>5</v>
      </c>
      <c r="K1696" s="12">
        <v>2</v>
      </c>
      <c r="L1696" s="12">
        <f t="shared" si="52"/>
        <v>5</v>
      </c>
      <c r="M1696" s="2">
        <v>42983</v>
      </c>
      <c r="N1696" s="16" t="s">
        <v>7145</v>
      </c>
      <c r="O1696" s="13" t="s">
        <v>2380</v>
      </c>
      <c r="P1696" s="13" t="s">
        <v>2381</v>
      </c>
      <c r="Q1696" s="11" t="s">
        <v>24</v>
      </c>
      <c r="R1696" s="11" t="s">
        <v>25</v>
      </c>
    </row>
    <row r="1697" spans="1:18" ht="36" x14ac:dyDescent="0.15">
      <c r="A1697" s="11">
        <v>1696</v>
      </c>
      <c r="B1697" s="2" t="s">
        <v>3690</v>
      </c>
      <c r="C1697" s="3" t="s">
        <v>4388</v>
      </c>
      <c r="D1697" s="7">
        <f>VLOOKUP(C1697,[1]圆通全网结算明细!$A:$B,2,0)</f>
        <v>5203690716</v>
      </c>
      <c r="E1697" s="4">
        <v>101</v>
      </c>
      <c r="F1697" s="5" t="s">
        <v>250</v>
      </c>
      <c r="G1697" s="5" t="s">
        <v>4389</v>
      </c>
      <c r="H1697" s="12" t="s">
        <v>330</v>
      </c>
      <c r="I1697" s="12">
        <f t="shared" si="53"/>
        <v>3</v>
      </c>
      <c r="J1697" s="12">
        <v>5</v>
      </c>
      <c r="K1697" s="12">
        <v>2</v>
      </c>
      <c r="L1697" s="12">
        <f t="shared" si="52"/>
        <v>9</v>
      </c>
      <c r="M1697" s="2">
        <v>42983</v>
      </c>
      <c r="N1697" s="16" t="s">
        <v>21</v>
      </c>
      <c r="O1697" s="13" t="s">
        <v>72</v>
      </c>
      <c r="P1697" s="13" t="s">
        <v>73</v>
      </c>
      <c r="Q1697" s="11" t="s">
        <v>24</v>
      </c>
      <c r="R1697" s="11" t="s">
        <v>25</v>
      </c>
    </row>
    <row r="1698" spans="1:18" ht="24" x14ac:dyDescent="0.15">
      <c r="A1698" s="11">
        <v>1697</v>
      </c>
      <c r="B1698" s="2" t="s">
        <v>3690</v>
      </c>
      <c r="C1698" s="3" t="s">
        <v>4390</v>
      </c>
      <c r="D1698" s="7">
        <f>VLOOKUP(C1698,[1]圆通全网结算明细!$A:$B,2,0)</f>
        <v>5203756428</v>
      </c>
      <c r="E1698" s="4">
        <v>101</v>
      </c>
      <c r="F1698" s="5" t="s">
        <v>432</v>
      </c>
      <c r="G1698" s="5" t="s">
        <v>4391</v>
      </c>
      <c r="H1698" s="12" t="s">
        <v>122</v>
      </c>
      <c r="I1698" s="12">
        <f t="shared" si="53"/>
        <v>1</v>
      </c>
      <c r="J1698" s="12">
        <v>5</v>
      </c>
      <c r="K1698" s="12">
        <v>2</v>
      </c>
      <c r="L1698" s="12">
        <f t="shared" si="52"/>
        <v>5</v>
      </c>
      <c r="M1698" s="2">
        <v>42983</v>
      </c>
      <c r="N1698" s="16" t="s">
        <v>21</v>
      </c>
      <c r="O1698" s="13" t="s">
        <v>4392</v>
      </c>
      <c r="P1698" s="13" t="s">
        <v>4393</v>
      </c>
      <c r="Q1698" s="11" t="s">
        <v>24</v>
      </c>
      <c r="R1698" s="11" t="s">
        <v>25</v>
      </c>
    </row>
    <row r="1699" spans="1:18" ht="36" x14ac:dyDescent="0.15">
      <c r="A1699" s="11">
        <v>1698</v>
      </c>
      <c r="B1699" s="2" t="s">
        <v>3690</v>
      </c>
      <c r="C1699" s="3" t="s">
        <v>4394</v>
      </c>
      <c r="D1699" s="7">
        <f>VLOOKUP(C1699,[1]圆通全网结算明细!$A:$B,2,0)</f>
        <v>5203726922</v>
      </c>
      <c r="E1699" s="4">
        <v>101</v>
      </c>
      <c r="F1699" s="5" t="s">
        <v>851</v>
      </c>
      <c r="G1699" s="5" t="s">
        <v>4395</v>
      </c>
      <c r="H1699" s="12" t="s">
        <v>110</v>
      </c>
      <c r="I1699" s="12">
        <f t="shared" si="53"/>
        <v>2</v>
      </c>
      <c r="J1699" s="12">
        <v>5</v>
      </c>
      <c r="K1699" s="12">
        <v>2</v>
      </c>
      <c r="L1699" s="12">
        <f t="shared" si="52"/>
        <v>7</v>
      </c>
      <c r="M1699" s="2">
        <v>42983</v>
      </c>
      <c r="N1699" s="16" t="s">
        <v>7145</v>
      </c>
      <c r="O1699" s="13" t="s">
        <v>2804</v>
      </c>
      <c r="P1699" s="13" t="s">
        <v>2805</v>
      </c>
      <c r="Q1699" s="11" t="s">
        <v>24</v>
      </c>
      <c r="R1699" s="11" t="s">
        <v>25</v>
      </c>
    </row>
    <row r="1700" spans="1:18" ht="36" x14ac:dyDescent="0.15">
      <c r="A1700" s="11">
        <v>1699</v>
      </c>
      <c r="B1700" s="2" t="s">
        <v>3690</v>
      </c>
      <c r="C1700" s="3" t="s">
        <v>4396</v>
      </c>
      <c r="D1700" s="7">
        <f>VLOOKUP(C1700,[1]圆通全网结算明细!$A:$B,2,0)</f>
        <v>5203797519</v>
      </c>
      <c r="E1700" s="4">
        <v>101</v>
      </c>
      <c r="F1700" s="5" t="s">
        <v>851</v>
      </c>
      <c r="G1700" s="5" t="s">
        <v>4395</v>
      </c>
      <c r="H1700" s="12" t="s">
        <v>207</v>
      </c>
      <c r="I1700" s="12">
        <f t="shared" si="53"/>
        <v>2</v>
      </c>
      <c r="J1700" s="12">
        <v>5</v>
      </c>
      <c r="K1700" s="12">
        <v>2</v>
      </c>
      <c r="L1700" s="12">
        <f t="shared" si="52"/>
        <v>7</v>
      </c>
      <c r="M1700" s="2">
        <v>42983</v>
      </c>
      <c r="N1700" s="16" t="s">
        <v>21</v>
      </c>
      <c r="O1700" s="13" t="s">
        <v>1392</v>
      </c>
      <c r="P1700" s="13" t="s">
        <v>1393</v>
      </c>
      <c r="Q1700" s="11" t="s">
        <v>24</v>
      </c>
      <c r="R1700" s="11" t="s">
        <v>25</v>
      </c>
    </row>
    <row r="1701" spans="1:18" ht="24" x14ac:dyDescent="0.15">
      <c r="A1701" s="11">
        <v>1700</v>
      </c>
      <c r="B1701" s="2" t="s">
        <v>3690</v>
      </c>
      <c r="C1701" s="3" t="s">
        <v>4397</v>
      </c>
      <c r="D1701" s="7">
        <f>VLOOKUP(C1701,[1]圆通全网结算明细!$A:$B,2,0)</f>
        <v>5203723506</v>
      </c>
      <c r="E1701" s="4">
        <v>101</v>
      </c>
      <c r="F1701" s="5" t="s">
        <v>851</v>
      </c>
      <c r="G1701" s="5" t="s">
        <v>4398</v>
      </c>
      <c r="H1701" s="12" t="s">
        <v>2909</v>
      </c>
      <c r="I1701" s="12">
        <f t="shared" si="53"/>
        <v>4</v>
      </c>
      <c r="J1701" s="12">
        <v>5</v>
      </c>
      <c r="K1701" s="12">
        <v>2</v>
      </c>
      <c r="L1701" s="12">
        <f t="shared" si="52"/>
        <v>11</v>
      </c>
      <c r="M1701" s="2">
        <v>42983</v>
      </c>
      <c r="N1701" s="16" t="s">
        <v>21</v>
      </c>
      <c r="O1701" s="13" t="s">
        <v>810</v>
      </c>
      <c r="P1701" s="13" t="s">
        <v>811</v>
      </c>
      <c r="Q1701" s="11" t="s">
        <v>24</v>
      </c>
      <c r="R1701" s="11" t="s">
        <v>25</v>
      </c>
    </row>
    <row r="1702" spans="1:18" ht="24" x14ac:dyDescent="0.15">
      <c r="A1702" s="11">
        <v>1701</v>
      </c>
      <c r="B1702" s="2" t="s">
        <v>3690</v>
      </c>
      <c r="C1702" s="3" t="s">
        <v>4399</v>
      </c>
      <c r="D1702" s="7">
        <f>VLOOKUP(C1702,[1]圆通全网结算明细!$A:$B,2,0)</f>
        <v>5203727342</v>
      </c>
      <c r="E1702" s="4">
        <v>101</v>
      </c>
      <c r="F1702" s="5" t="s">
        <v>851</v>
      </c>
      <c r="G1702" s="5" t="s">
        <v>4398</v>
      </c>
      <c r="H1702" s="12" t="s">
        <v>330</v>
      </c>
      <c r="I1702" s="12">
        <f t="shared" si="53"/>
        <v>3</v>
      </c>
      <c r="J1702" s="12">
        <v>5</v>
      </c>
      <c r="K1702" s="12">
        <v>2</v>
      </c>
      <c r="L1702" s="12">
        <f t="shared" si="52"/>
        <v>9</v>
      </c>
      <c r="M1702" s="2">
        <v>42983</v>
      </c>
      <c r="N1702" s="16" t="s">
        <v>21</v>
      </c>
      <c r="O1702" s="13" t="s">
        <v>72</v>
      </c>
      <c r="P1702" s="13" t="s">
        <v>73</v>
      </c>
      <c r="Q1702" s="11" t="s">
        <v>24</v>
      </c>
      <c r="R1702" s="11" t="s">
        <v>25</v>
      </c>
    </row>
    <row r="1703" spans="1:18" ht="24" x14ac:dyDescent="0.15">
      <c r="A1703" s="11">
        <v>1702</v>
      </c>
      <c r="B1703" s="2" t="s">
        <v>3690</v>
      </c>
      <c r="C1703" s="3" t="s">
        <v>4400</v>
      </c>
      <c r="D1703" s="7">
        <f>VLOOKUP(C1703,[1]圆通全网结算明细!$A:$B,2,0)</f>
        <v>5203745843</v>
      </c>
      <c r="E1703" s="4">
        <v>101</v>
      </c>
      <c r="F1703" s="5" t="s">
        <v>851</v>
      </c>
      <c r="G1703" s="5" t="s">
        <v>4401</v>
      </c>
      <c r="H1703" s="12" t="s">
        <v>29</v>
      </c>
      <c r="I1703" s="12">
        <f t="shared" si="53"/>
        <v>2</v>
      </c>
      <c r="J1703" s="12">
        <v>5</v>
      </c>
      <c r="K1703" s="12">
        <v>2</v>
      </c>
      <c r="L1703" s="12">
        <f t="shared" si="52"/>
        <v>7</v>
      </c>
      <c r="M1703" s="2">
        <v>42983</v>
      </c>
      <c r="N1703" s="16" t="s">
        <v>21</v>
      </c>
      <c r="O1703" s="13" t="s">
        <v>875</v>
      </c>
      <c r="P1703" s="13" t="s">
        <v>876</v>
      </c>
      <c r="Q1703" s="11" t="s">
        <v>24</v>
      </c>
      <c r="R1703" s="11" t="s">
        <v>89</v>
      </c>
    </row>
    <row r="1704" spans="1:18" ht="24" x14ac:dyDescent="0.15">
      <c r="A1704" s="11">
        <v>1703</v>
      </c>
      <c r="B1704" s="2" t="s">
        <v>3690</v>
      </c>
      <c r="C1704" s="3" t="s">
        <v>4402</v>
      </c>
      <c r="D1704" s="7">
        <f>VLOOKUP(C1704,[1]圆通全网结算明细!$A:$B,2,0)</f>
        <v>5203806777</v>
      </c>
      <c r="E1704" s="4">
        <v>101</v>
      </c>
      <c r="F1704" s="5" t="s">
        <v>444</v>
      </c>
      <c r="G1704" s="5" t="s">
        <v>4403</v>
      </c>
      <c r="H1704" s="12" t="s">
        <v>847</v>
      </c>
      <c r="I1704" s="12">
        <f t="shared" si="53"/>
        <v>3</v>
      </c>
      <c r="J1704" s="12">
        <v>5</v>
      </c>
      <c r="K1704" s="12">
        <v>2</v>
      </c>
      <c r="L1704" s="12">
        <f t="shared" si="52"/>
        <v>9</v>
      </c>
      <c r="M1704" s="2">
        <v>42983</v>
      </c>
      <c r="N1704" s="16" t="s">
        <v>21</v>
      </c>
      <c r="O1704" s="13" t="s">
        <v>72</v>
      </c>
      <c r="P1704" s="13" t="s">
        <v>73</v>
      </c>
      <c r="Q1704" s="11" t="s">
        <v>24</v>
      </c>
      <c r="R1704" s="11" t="s">
        <v>327</v>
      </c>
    </row>
    <row r="1705" spans="1:18" ht="24" x14ac:dyDescent="0.15">
      <c r="A1705" s="11">
        <v>1704</v>
      </c>
      <c r="B1705" s="2" t="s">
        <v>3690</v>
      </c>
      <c r="C1705" s="3" t="s">
        <v>4404</v>
      </c>
      <c r="D1705" s="7">
        <f>VLOOKUP(C1705,[1]圆通全网结算明细!$A:$B,2,0)</f>
        <v>5203719965</v>
      </c>
      <c r="E1705" s="4">
        <v>101</v>
      </c>
      <c r="F1705" s="5" t="s">
        <v>444</v>
      </c>
      <c r="G1705" s="5" t="s">
        <v>4403</v>
      </c>
      <c r="H1705" s="12" t="s">
        <v>290</v>
      </c>
      <c r="I1705" s="12">
        <f t="shared" si="53"/>
        <v>1</v>
      </c>
      <c r="J1705" s="12">
        <v>5</v>
      </c>
      <c r="K1705" s="12">
        <v>2</v>
      </c>
      <c r="L1705" s="12">
        <f t="shared" si="52"/>
        <v>5</v>
      </c>
      <c r="M1705" s="2">
        <v>42983</v>
      </c>
      <c r="N1705" s="16" t="s">
        <v>21</v>
      </c>
      <c r="O1705" s="13" t="s">
        <v>875</v>
      </c>
      <c r="P1705" s="13" t="s">
        <v>876</v>
      </c>
      <c r="Q1705" s="11" t="s">
        <v>24</v>
      </c>
      <c r="R1705" s="11" t="s">
        <v>327</v>
      </c>
    </row>
    <row r="1706" spans="1:18" ht="24" x14ac:dyDescent="0.15">
      <c r="A1706" s="11">
        <v>1705</v>
      </c>
      <c r="B1706" s="2" t="s">
        <v>3690</v>
      </c>
      <c r="C1706" s="3" t="s">
        <v>4405</v>
      </c>
      <c r="D1706" s="7">
        <f>VLOOKUP(C1706,[1]圆通全网结算明细!$A:$B,2,0)</f>
        <v>5203820270</v>
      </c>
      <c r="E1706" s="4">
        <v>101</v>
      </c>
      <c r="F1706" s="5" t="s">
        <v>444</v>
      </c>
      <c r="G1706" s="5" t="s">
        <v>4403</v>
      </c>
      <c r="H1706" s="12" t="s">
        <v>290</v>
      </c>
      <c r="I1706" s="12">
        <f t="shared" si="53"/>
        <v>1</v>
      </c>
      <c r="J1706" s="12">
        <v>5</v>
      </c>
      <c r="K1706" s="12">
        <v>2</v>
      </c>
      <c r="L1706" s="12">
        <f t="shared" si="52"/>
        <v>5</v>
      </c>
      <c r="M1706" s="2">
        <v>42983</v>
      </c>
      <c r="N1706" s="16" t="s">
        <v>21</v>
      </c>
      <c r="O1706" s="13" t="s">
        <v>1343</v>
      </c>
      <c r="P1706" s="13" t="s">
        <v>1344</v>
      </c>
      <c r="Q1706" s="11" t="s">
        <v>24</v>
      </c>
      <c r="R1706" s="11" t="s">
        <v>327</v>
      </c>
    </row>
    <row r="1707" spans="1:18" ht="36" x14ac:dyDescent="0.15">
      <c r="A1707" s="11">
        <v>1706</v>
      </c>
      <c r="B1707" s="2" t="s">
        <v>3690</v>
      </c>
      <c r="C1707" s="3" t="s">
        <v>4406</v>
      </c>
      <c r="D1707" s="7">
        <f>VLOOKUP(C1707,[1]圆通全网结算明细!$A:$B,2,0)</f>
        <v>5203705261</v>
      </c>
      <c r="E1707" s="4">
        <v>101</v>
      </c>
      <c r="F1707" s="5" t="s">
        <v>432</v>
      </c>
      <c r="G1707" s="5" t="s">
        <v>4407</v>
      </c>
      <c r="H1707" s="12" t="s">
        <v>998</v>
      </c>
      <c r="I1707" s="12">
        <f t="shared" si="53"/>
        <v>1</v>
      </c>
      <c r="J1707" s="12">
        <v>5</v>
      </c>
      <c r="K1707" s="12">
        <v>2</v>
      </c>
      <c r="L1707" s="12">
        <f t="shared" si="52"/>
        <v>5</v>
      </c>
      <c r="M1707" s="2">
        <v>42983</v>
      </c>
      <c r="N1707" s="16" t="s">
        <v>21</v>
      </c>
      <c r="O1707" s="13" t="s">
        <v>132</v>
      </c>
      <c r="P1707" s="13" t="s">
        <v>133</v>
      </c>
      <c r="Q1707" s="11" t="s">
        <v>24</v>
      </c>
      <c r="R1707" s="11" t="s">
        <v>25</v>
      </c>
    </row>
    <row r="1708" spans="1:18" ht="24" x14ac:dyDescent="0.15">
      <c r="A1708" s="11">
        <v>1707</v>
      </c>
      <c r="B1708" s="2" t="s">
        <v>3690</v>
      </c>
      <c r="C1708" s="3" t="s">
        <v>4408</v>
      </c>
      <c r="D1708" s="7">
        <f>VLOOKUP(C1708,[1]圆通全网结算明细!$A:$B,2,0)</f>
        <v>5203806990</v>
      </c>
      <c r="E1708" s="4">
        <v>101</v>
      </c>
      <c r="F1708" s="5" t="s">
        <v>900</v>
      </c>
      <c r="G1708" s="5" t="s">
        <v>4409</v>
      </c>
      <c r="H1708" s="12" t="s">
        <v>500</v>
      </c>
      <c r="I1708" s="12">
        <f t="shared" si="53"/>
        <v>1</v>
      </c>
      <c r="J1708" s="12">
        <v>5</v>
      </c>
      <c r="K1708" s="12">
        <v>2</v>
      </c>
      <c r="L1708" s="12">
        <f t="shared" si="52"/>
        <v>5</v>
      </c>
      <c r="M1708" s="2">
        <v>42983</v>
      </c>
      <c r="N1708" s="19" t="s">
        <v>7144</v>
      </c>
      <c r="O1708" s="13" t="s">
        <v>132</v>
      </c>
      <c r="P1708" s="13" t="s">
        <v>133</v>
      </c>
      <c r="Q1708" s="11" t="s">
        <v>24</v>
      </c>
      <c r="R1708" s="11" t="s">
        <v>89</v>
      </c>
    </row>
    <row r="1709" spans="1:18" ht="48" x14ac:dyDescent="0.15">
      <c r="A1709" s="11">
        <v>1708</v>
      </c>
      <c r="B1709" s="2" t="s">
        <v>3690</v>
      </c>
      <c r="C1709" s="3" t="s">
        <v>4410</v>
      </c>
      <c r="D1709" s="7">
        <f>VLOOKUP(C1709,[1]圆通全网结算明细!$A:$B,2,0)</f>
        <v>5203758773</v>
      </c>
      <c r="E1709" s="4">
        <v>101</v>
      </c>
      <c r="F1709" s="5" t="s">
        <v>900</v>
      </c>
      <c r="G1709" s="5" t="s">
        <v>4411</v>
      </c>
      <c r="H1709" s="12" t="s">
        <v>110</v>
      </c>
      <c r="I1709" s="12">
        <f t="shared" si="53"/>
        <v>2</v>
      </c>
      <c r="J1709" s="12">
        <v>5</v>
      </c>
      <c r="K1709" s="12">
        <v>2</v>
      </c>
      <c r="L1709" s="12">
        <f t="shared" si="52"/>
        <v>7</v>
      </c>
      <c r="M1709" s="2">
        <v>42983</v>
      </c>
      <c r="N1709" s="16" t="s">
        <v>21</v>
      </c>
      <c r="O1709" s="13" t="s">
        <v>111</v>
      </c>
      <c r="P1709" s="13" t="s">
        <v>112</v>
      </c>
      <c r="Q1709" s="11" t="s">
        <v>24</v>
      </c>
      <c r="R1709" s="11" t="s">
        <v>89</v>
      </c>
    </row>
    <row r="1710" spans="1:18" ht="48" x14ac:dyDescent="0.15">
      <c r="A1710" s="11">
        <v>1709</v>
      </c>
      <c r="B1710" s="2" t="s">
        <v>3690</v>
      </c>
      <c r="C1710" s="3" t="s">
        <v>4412</v>
      </c>
      <c r="D1710" s="7">
        <f>VLOOKUP(C1710,[1]圆通全网结算明细!$A:$B,2,0)</f>
        <v>5203757429</v>
      </c>
      <c r="E1710" s="4">
        <v>101</v>
      </c>
      <c r="F1710" s="5" t="s">
        <v>900</v>
      </c>
      <c r="G1710" s="5" t="s">
        <v>4413</v>
      </c>
      <c r="H1710" s="12" t="s">
        <v>76</v>
      </c>
      <c r="I1710" s="12">
        <f t="shared" si="53"/>
        <v>1</v>
      </c>
      <c r="J1710" s="12">
        <v>5</v>
      </c>
      <c r="K1710" s="12">
        <v>2</v>
      </c>
      <c r="L1710" s="12">
        <f t="shared" si="52"/>
        <v>5</v>
      </c>
      <c r="M1710" s="2">
        <v>42983</v>
      </c>
      <c r="N1710" s="16" t="s">
        <v>21</v>
      </c>
      <c r="O1710" s="13" t="s">
        <v>4414</v>
      </c>
      <c r="P1710" s="13" t="s">
        <v>4415</v>
      </c>
      <c r="Q1710" s="11" t="s">
        <v>24</v>
      </c>
      <c r="R1710" s="11" t="s">
        <v>25</v>
      </c>
    </row>
    <row r="1711" spans="1:18" ht="24" x14ac:dyDescent="0.15">
      <c r="A1711" s="11">
        <v>1710</v>
      </c>
      <c r="B1711" s="2" t="s">
        <v>3690</v>
      </c>
      <c r="C1711" s="3" t="s">
        <v>4416</v>
      </c>
      <c r="D1711" s="7">
        <f>VLOOKUP(C1711,[1]圆通全网结算明细!$A:$B,2,0)</f>
        <v>5203802295</v>
      </c>
      <c r="E1711" s="4">
        <v>101</v>
      </c>
      <c r="F1711" s="5" t="s">
        <v>255</v>
      </c>
      <c r="G1711" s="5" t="s">
        <v>4417</v>
      </c>
      <c r="H1711" s="12" t="s">
        <v>690</v>
      </c>
      <c r="I1711" s="12">
        <f t="shared" si="53"/>
        <v>2</v>
      </c>
      <c r="J1711" s="12">
        <v>5</v>
      </c>
      <c r="K1711" s="12">
        <v>2</v>
      </c>
      <c r="L1711" s="12">
        <f t="shared" si="52"/>
        <v>7</v>
      </c>
      <c r="M1711" s="2">
        <v>42983</v>
      </c>
      <c r="N1711" s="16" t="s">
        <v>21</v>
      </c>
      <c r="O1711" s="13" t="s">
        <v>1386</v>
      </c>
      <c r="P1711" s="13" t="s">
        <v>1387</v>
      </c>
      <c r="Q1711" s="11" t="s">
        <v>24</v>
      </c>
      <c r="R1711" s="11" t="s">
        <v>25</v>
      </c>
    </row>
    <row r="1712" spans="1:18" ht="24" x14ac:dyDescent="0.15">
      <c r="A1712" s="11">
        <v>1711</v>
      </c>
      <c r="B1712" s="2" t="s">
        <v>3690</v>
      </c>
      <c r="C1712" s="3" t="s">
        <v>4418</v>
      </c>
      <c r="D1712" s="7">
        <f>VLOOKUP(C1712,[1]圆通全网结算明细!$A:$B,2,0)</f>
        <v>5203763939</v>
      </c>
      <c r="E1712" s="4">
        <v>101</v>
      </c>
      <c r="F1712" s="5" t="s">
        <v>255</v>
      </c>
      <c r="G1712" s="5" t="s">
        <v>4419</v>
      </c>
      <c r="H1712" s="12" t="s">
        <v>782</v>
      </c>
      <c r="I1712" s="12">
        <f t="shared" si="53"/>
        <v>1</v>
      </c>
      <c r="J1712" s="12">
        <v>5</v>
      </c>
      <c r="K1712" s="12">
        <v>2</v>
      </c>
      <c r="L1712" s="12">
        <f t="shared" si="52"/>
        <v>5</v>
      </c>
      <c r="M1712" s="2">
        <v>42983</v>
      </c>
      <c r="N1712" s="16" t="s">
        <v>21</v>
      </c>
      <c r="O1712" s="13" t="s">
        <v>3292</v>
      </c>
      <c r="P1712" s="13" t="s">
        <v>3293</v>
      </c>
      <c r="Q1712" s="11" t="s">
        <v>24</v>
      </c>
      <c r="R1712" s="11" t="s">
        <v>89</v>
      </c>
    </row>
    <row r="1713" spans="1:18" ht="24" x14ac:dyDescent="0.15">
      <c r="A1713" s="11">
        <v>1712</v>
      </c>
      <c r="B1713" s="2" t="s">
        <v>3690</v>
      </c>
      <c r="C1713" s="3" t="s">
        <v>4420</v>
      </c>
      <c r="D1713" s="7">
        <f>VLOOKUP(C1713,[1]圆通全网结算明细!$A:$B,2,0)</f>
        <v>5203742394</v>
      </c>
      <c r="E1713" s="4">
        <v>101</v>
      </c>
      <c r="F1713" s="5" t="s">
        <v>255</v>
      </c>
      <c r="G1713" s="5" t="s">
        <v>4421</v>
      </c>
      <c r="H1713" s="12" t="s">
        <v>782</v>
      </c>
      <c r="I1713" s="12">
        <f t="shared" si="53"/>
        <v>1</v>
      </c>
      <c r="J1713" s="12">
        <v>5</v>
      </c>
      <c r="K1713" s="12">
        <v>2</v>
      </c>
      <c r="L1713" s="12">
        <f t="shared" si="52"/>
        <v>5</v>
      </c>
      <c r="M1713" s="2">
        <v>42983</v>
      </c>
      <c r="N1713" s="16" t="s">
        <v>21</v>
      </c>
      <c r="O1713" s="13" t="s">
        <v>2515</v>
      </c>
      <c r="P1713" s="13" t="s">
        <v>2516</v>
      </c>
      <c r="Q1713" s="11" t="s">
        <v>24</v>
      </c>
      <c r="R1713" s="11" t="s">
        <v>25</v>
      </c>
    </row>
    <row r="1714" spans="1:18" ht="24" x14ac:dyDescent="0.15">
      <c r="A1714" s="11">
        <v>1713</v>
      </c>
      <c r="B1714" s="2" t="s">
        <v>3690</v>
      </c>
      <c r="C1714" s="3" t="s">
        <v>4422</v>
      </c>
      <c r="D1714" s="7">
        <f>VLOOKUP(C1714,[1]圆通全网结算明细!$A:$B,2,0)</f>
        <v>5203797068</v>
      </c>
      <c r="E1714" s="4">
        <v>101</v>
      </c>
      <c r="F1714" s="5" t="s">
        <v>255</v>
      </c>
      <c r="G1714" s="5" t="s">
        <v>4423</v>
      </c>
      <c r="H1714" s="12" t="s">
        <v>3081</v>
      </c>
      <c r="I1714" s="12">
        <f t="shared" si="53"/>
        <v>4</v>
      </c>
      <c r="J1714" s="12">
        <v>5</v>
      </c>
      <c r="K1714" s="12">
        <v>2</v>
      </c>
      <c r="L1714" s="12">
        <f t="shared" si="52"/>
        <v>11</v>
      </c>
      <c r="M1714" s="2">
        <v>42983</v>
      </c>
      <c r="N1714" s="16" t="s">
        <v>21</v>
      </c>
      <c r="O1714" s="13" t="s">
        <v>3043</v>
      </c>
      <c r="P1714" s="13" t="s">
        <v>3044</v>
      </c>
      <c r="Q1714" s="11" t="s">
        <v>24</v>
      </c>
      <c r="R1714" s="11" t="s">
        <v>25</v>
      </c>
    </row>
    <row r="1715" spans="1:18" ht="24" x14ac:dyDescent="0.15">
      <c r="A1715" s="11">
        <v>1714</v>
      </c>
      <c r="B1715" s="2" t="s">
        <v>3690</v>
      </c>
      <c r="C1715" s="3" t="s">
        <v>4424</v>
      </c>
      <c r="D1715" s="7">
        <f>VLOOKUP(C1715,[1]圆通全网结算明细!$A:$B,2,0)</f>
        <v>5203763950</v>
      </c>
      <c r="E1715" s="4">
        <v>101</v>
      </c>
      <c r="F1715" s="5" t="s">
        <v>255</v>
      </c>
      <c r="G1715" s="5" t="s">
        <v>4425</v>
      </c>
      <c r="H1715" s="12" t="s">
        <v>45</v>
      </c>
      <c r="I1715" s="12">
        <f t="shared" si="53"/>
        <v>2</v>
      </c>
      <c r="J1715" s="12">
        <v>5</v>
      </c>
      <c r="K1715" s="12">
        <v>2</v>
      </c>
      <c r="L1715" s="12">
        <f t="shared" si="52"/>
        <v>7</v>
      </c>
      <c r="M1715" s="2">
        <v>42983</v>
      </c>
      <c r="N1715" s="16" t="s">
        <v>21</v>
      </c>
      <c r="O1715" s="13" t="s">
        <v>501</v>
      </c>
      <c r="P1715" s="13" t="s">
        <v>502</v>
      </c>
      <c r="Q1715" s="11" t="s">
        <v>24</v>
      </c>
      <c r="R1715" s="11" t="s">
        <v>89</v>
      </c>
    </row>
    <row r="1716" spans="1:18" ht="24" x14ac:dyDescent="0.15">
      <c r="A1716" s="11">
        <v>1715</v>
      </c>
      <c r="B1716" s="2" t="s">
        <v>3690</v>
      </c>
      <c r="C1716" s="3" t="s">
        <v>4426</v>
      </c>
      <c r="D1716" s="7">
        <f>VLOOKUP(C1716,[1]圆通全网结算明细!$A:$B,2,0)</f>
        <v>5203775820</v>
      </c>
      <c r="E1716" s="4">
        <v>101</v>
      </c>
      <c r="F1716" s="5" t="s">
        <v>255</v>
      </c>
      <c r="G1716" s="5" t="s">
        <v>4427</v>
      </c>
      <c r="H1716" s="12" t="s">
        <v>1371</v>
      </c>
      <c r="I1716" s="12">
        <f t="shared" si="53"/>
        <v>3</v>
      </c>
      <c r="J1716" s="12">
        <v>5</v>
      </c>
      <c r="K1716" s="12">
        <v>2</v>
      </c>
      <c r="L1716" s="12">
        <f t="shared" si="52"/>
        <v>9</v>
      </c>
      <c r="M1716" s="2">
        <v>42983</v>
      </c>
      <c r="N1716" s="16" t="s">
        <v>21</v>
      </c>
      <c r="O1716" s="13" t="s">
        <v>1435</v>
      </c>
      <c r="P1716" s="13" t="s">
        <v>1436</v>
      </c>
      <c r="Q1716" s="11" t="s">
        <v>24</v>
      </c>
      <c r="R1716" s="11" t="s">
        <v>89</v>
      </c>
    </row>
    <row r="1717" spans="1:18" ht="24" x14ac:dyDescent="0.15">
      <c r="A1717" s="11">
        <v>1716</v>
      </c>
      <c r="B1717" s="2" t="s">
        <v>3690</v>
      </c>
      <c r="C1717" s="3" t="s">
        <v>4428</v>
      </c>
      <c r="D1717" s="7">
        <f>VLOOKUP(C1717,[1]圆通全网结算明细!$A:$B,2,0)</f>
        <v>5203738413</v>
      </c>
      <c r="E1717" s="4">
        <v>101</v>
      </c>
      <c r="F1717" s="5" t="s">
        <v>255</v>
      </c>
      <c r="G1717" s="5" t="s">
        <v>4429</v>
      </c>
      <c r="H1717" s="12" t="s">
        <v>41</v>
      </c>
      <c r="I1717" s="12">
        <f t="shared" si="53"/>
        <v>2</v>
      </c>
      <c r="J1717" s="12">
        <v>5</v>
      </c>
      <c r="K1717" s="12">
        <v>2</v>
      </c>
      <c r="L1717" s="12">
        <f t="shared" si="52"/>
        <v>7</v>
      </c>
      <c r="M1717" s="2">
        <v>42983</v>
      </c>
      <c r="N1717" s="16" t="s">
        <v>21</v>
      </c>
      <c r="O1717" s="13" t="s">
        <v>501</v>
      </c>
      <c r="P1717" s="13" t="s">
        <v>502</v>
      </c>
      <c r="Q1717" s="11" t="s">
        <v>24</v>
      </c>
      <c r="R1717" s="11" t="s">
        <v>25</v>
      </c>
    </row>
    <row r="1718" spans="1:18" ht="24" x14ac:dyDescent="0.15">
      <c r="A1718" s="11">
        <v>1717</v>
      </c>
      <c r="B1718" s="2" t="s">
        <v>3690</v>
      </c>
      <c r="C1718" s="3" t="s">
        <v>4430</v>
      </c>
      <c r="D1718" s="7">
        <f>VLOOKUP(C1718,[1]圆通全网结算明细!$A:$B,2,0)</f>
        <v>5203706178</v>
      </c>
      <c r="E1718" s="4">
        <v>101</v>
      </c>
      <c r="F1718" s="5" t="s">
        <v>255</v>
      </c>
      <c r="G1718" s="5" t="s">
        <v>4429</v>
      </c>
      <c r="H1718" s="12" t="s">
        <v>2498</v>
      </c>
      <c r="I1718" s="12">
        <f t="shared" si="53"/>
        <v>3</v>
      </c>
      <c r="J1718" s="12">
        <v>5</v>
      </c>
      <c r="K1718" s="12">
        <v>2</v>
      </c>
      <c r="L1718" s="12">
        <f t="shared" si="52"/>
        <v>9</v>
      </c>
      <c r="M1718" s="2">
        <v>42983</v>
      </c>
      <c r="N1718" s="16" t="s">
        <v>21</v>
      </c>
      <c r="O1718" s="13" t="s">
        <v>1435</v>
      </c>
      <c r="P1718" s="13" t="s">
        <v>1436</v>
      </c>
      <c r="Q1718" s="11" t="s">
        <v>24</v>
      </c>
      <c r="R1718" s="11" t="s">
        <v>25</v>
      </c>
    </row>
    <row r="1719" spans="1:18" ht="24" x14ac:dyDescent="0.15">
      <c r="A1719" s="11">
        <v>1718</v>
      </c>
      <c r="B1719" s="2" t="s">
        <v>3690</v>
      </c>
      <c r="C1719" s="3" t="s">
        <v>4431</v>
      </c>
      <c r="D1719" s="7">
        <f>VLOOKUP(C1719,[1]圆通全网结算明细!$A:$B,2,0)</f>
        <v>5203756754</v>
      </c>
      <c r="E1719" s="4">
        <v>101</v>
      </c>
      <c r="F1719" s="5" t="s">
        <v>255</v>
      </c>
      <c r="G1719" s="5" t="s">
        <v>4432</v>
      </c>
      <c r="H1719" s="12" t="s">
        <v>2498</v>
      </c>
      <c r="I1719" s="12">
        <f t="shared" si="53"/>
        <v>3</v>
      </c>
      <c r="J1719" s="12">
        <v>5</v>
      </c>
      <c r="K1719" s="12">
        <v>2</v>
      </c>
      <c r="L1719" s="12">
        <f t="shared" si="52"/>
        <v>9</v>
      </c>
      <c r="M1719" s="2">
        <v>42983</v>
      </c>
      <c r="N1719" s="16" t="s">
        <v>21</v>
      </c>
      <c r="O1719" s="13" t="s">
        <v>1435</v>
      </c>
      <c r="P1719" s="13" t="s">
        <v>1436</v>
      </c>
      <c r="Q1719" s="11" t="s">
        <v>24</v>
      </c>
      <c r="R1719" s="11" t="s">
        <v>25</v>
      </c>
    </row>
    <row r="1720" spans="1:18" ht="24" x14ac:dyDescent="0.15">
      <c r="A1720" s="11">
        <v>1719</v>
      </c>
      <c r="B1720" s="2" t="s">
        <v>3690</v>
      </c>
      <c r="C1720" s="3" t="s">
        <v>4433</v>
      </c>
      <c r="D1720" s="7">
        <f>VLOOKUP(C1720,[1]圆通全网结算明细!$A:$B,2,0)</f>
        <v>5203711960</v>
      </c>
      <c r="E1720" s="4">
        <v>101</v>
      </c>
      <c r="F1720" s="5" t="s">
        <v>255</v>
      </c>
      <c r="G1720" s="5" t="s">
        <v>4434</v>
      </c>
      <c r="H1720" s="12" t="s">
        <v>3851</v>
      </c>
      <c r="I1720" s="12">
        <f t="shared" si="53"/>
        <v>3</v>
      </c>
      <c r="J1720" s="12">
        <v>5</v>
      </c>
      <c r="K1720" s="12">
        <v>2</v>
      </c>
      <c r="L1720" s="12">
        <f t="shared" si="52"/>
        <v>9</v>
      </c>
      <c r="M1720" s="2">
        <v>42983</v>
      </c>
      <c r="N1720" s="16" t="s">
        <v>21</v>
      </c>
      <c r="O1720" s="13" t="s">
        <v>1435</v>
      </c>
      <c r="P1720" s="13" t="s">
        <v>1436</v>
      </c>
      <c r="Q1720" s="11" t="s">
        <v>24</v>
      </c>
      <c r="R1720" s="11" t="s">
        <v>89</v>
      </c>
    </row>
    <row r="1721" spans="1:18" ht="24" x14ac:dyDescent="0.15">
      <c r="A1721" s="11">
        <v>1720</v>
      </c>
      <c r="B1721" s="2" t="s">
        <v>3690</v>
      </c>
      <c r="C1721" s="3" t="s">
        <v>4435</v>
      </c>
      <c r="D1721" s="7">
        <f>VLOOKUP(C1721,[1]圆通全网结算明细!$A:$B,2,0)</f>
        <v>5203728089</v>
      </c>
      <c r="E1721" s="4">
        <v>101</v>
      </c>
      <c r="F1721" s="5" t="s">
        <v>255</v>
      </c>
      <c r="G1721" s="5" t="s">
        <v>954</v>
      </c>
      <c r="H1721" s="12" t="s">
        <v>130</v>
      </c>
      <c r="I1721" s="12">
        <f t="shared" si="53"/>
        <v>1</v>
      </c>
      <c r="J1721" s="12">
        <v>5</v>
      </c>
      <c r="K1721" s="12">
        <v>2</v>
      </c>
      <c r="L1721" s="12">
        <f t="shared" si="52"/>
        <v>5</v>
      </c>
      <c r="M1721" s="2">
        <v>42983</v>
      </c>
      <c r="N1721" s="16" t="s">
        <v>21</v>
      </c>
      <c r="O1721" s="13" t="s">
        <v>132</v>
      </c>
      <c r="P1721" s="13" t="s">
        <v>133</v>
      </c>
      <c r="Q1721" s="11" t="s">
        <v>24</v>
      </c>
      <c r="R1721" s="11" t="s">
        <v>89</v>
      </c>
    </row>
    <row r="1722" spans="1:18" ht="24" x14ac:dyDescent="0.15">
      <c r="A1722" s="11">
        <v>1721</v>
      </c>
      <c r="B1722" s="2" t="s">
        <v>3690</v>
      </c>
      <c r="C1722" s="3" t="s">
        <v>4436</v>
      </c>
      <c r="D1722" s="7">
        <f>VLOOKUP(C1722,[1]圆通全网结算明细!$A:$B,2,0)</f>
        <v>5203792484</v>
      </c>
      <c r="E1722" s="4">
        <v>101</v>
      </c>
      <c r="F1722" s="5" t="s">
        <v>255</v>
      </c>
      <c r="G1722" s="5" t="s">
        <v>4437</v>
      </c>
      <c r="H1722" s="12" t="s">
        <v>193</v>
      </c>
      <c r="I1722" s="12">
        <f t="shared" si="53"/>
        <v>2</v>
      </c>
      <c r="J1722" s="12">
        <v>5</v>
      </c>
      <c r="K1722" s="12">
        <v>2</v>
      </c>
      <c r="L1722" s="12">
        <f t="shared" si="52"/>
        <v>7</v>
      </c>
      <c r="M1722" s="2">
        <v>42983</v>
      </c>
      <c r="N1722" s="16" t="s">
        <v>7145</v>
      </c>
      <c r="O1722" s="13" t="s">
        <v>1435</v>
      </c>
      <c r="P1722" s="13" t="s">
        <v>1436</v>
      </c>
      <c r="Q1722" s="11" t="s">
        <v>24</v>
      </c>
      <c r="R1722" s="11" t="s">
        <v>25</v>
      </c>
    </row>
    <row r="1723" spans="1:18" ht="24" x14ac:dyDescent="0.15">
      <c r="A1723" s="11">
        <v>1722</v>
      </c>
      <c r="B1723" s="2" t="s">
        <v>3690</v>
      </c>
      <c r="C1723" s="3" t="s">
        <v>4438</v>
      </c>
      <c r="D1723" s="7">
        <f>VLOOKUP(C1723,[1]圆通全网结算明细!$A:$B,2,0)</f>
        <v>5203800266</v>
      </c>
      <c r="E1723" s="4">
        <v>101</v>
      </c>
      <c r="F1723" s="5" t="s">
        <v>255</v>
      </c>
      <c r="G1723" s="5" t="s">
        <v>4439</v>
      </c>
      <c r="H1723" s="12" t="s">
        <v>92</v>
      </c>
      <c r="I1723" s="12">
        <f t="shared" si="53"/>
        <v>2</v>
      </c>
      <c r="J1723" s="12">
        <v>5</v>
      </c>
      <c r="K1723" s="12">
        <v>2</v>
      </c>
      <c r="L1723" s="12">
        <f t="shared" si="52"/>
        <v>7</v>
      </c>
      <c r="M1723" s="2">
        <v>42983</v>
      </c>
      <c r="N1723" s="16" t="s">
        <v>21</v>
      </c>
      <c r="O1723" s="13" t="s">
        <v>501</v>
      </c>
      <c r="P1723" s="13" t="s">
        <v>502</v>
      </c>
      <c r="Q1723" s="11" t="s">
        <v>24</v>
      </c>
      <c r="R1723" s="11" t="s">
        <v>25</v>
      </c>
    </row>
    <row r="1724" spans="1:18" ht="36" x14ac:dyDescent="0.15">
      <c r="A1724" s="11">
        <v>1723</v>
      </c>
      <c r="B1724" s="2" t="s">
        <v>3690</v>
      </c>
      <c r="C1724" s="3" t="s">
        <v>4440</v>
      </c>
      <c r="D1724" s="7">
        <f>VLOOKUP(C1724,[1]圆通全网结算明细!$A:$B,2,0)</f>
        <v>5203754802</v>
      </c>
      <c r="E1724" s="4">
        <v>101</v>
      </c>
      <c r="F1724" s="5" t="s">
        <v>255</v>
      </c>
      <c r="G1724" s="5" t="s">
        <v>4441</v>
      </c>
      <c r="H1724" s="12" t="s">
        <v>552</v>
      </c>
      <c r="I1724" s="12">
        <f t="shared" si="53"/>
        <v>1</v>
      </c>
      <c r="J1724" s="12">
        <v>5</v>
      </c>
      <c r="K1724" s="12">
        <v>2</v>
      </c>
      <c r="L1724" s="12">
        <f t="shared" si="52"/>
        <v>5</v>
      </c>
      <c r="M1724" s="2">
        <v>42983</v>
      </c>
      <c r="N1724" s="16" t="s">
        <v>21</v>
      </c>
      <c r="O1724" s="13" t="s">
        <v>1152</v>
      </c>
      <c r="P1724" s="13" t="s">
        <v>1153</v>
      </c>
      <c r="Q1724" s="11" t="s">
        <v>24</v>
      </c>
      <c r="R1724" s="11" t="s">
        <v>25</v>
      </c>
    </row>
    <row r="1725" spans="1:18" ht="24" x14ac:dyDescent="0.15">
      <c r="A1725" s="11">
        <v>1724</v>
      </c>
      <c r="B1725" s="2" t="s">
        <v>3690</v>
      </c>
      <c r="C1725" s="3" t="s">
        <v>4442</v>
      </c>
      <c r="D1725" s="7">
        <f>VLOOKUP(C1725,[1]圆通全网结算明细!$A:$B,2,0)</f>
        <v>5203721306</v>
      </c>
      <c r="E1725" s="4">
        <v>101</v>
      </c>
      <c r="F1725" s="5" t="s">
        <v>255</v>
      </c>
      <c r="G1725" s="5" t="s">
        <v>4443</v>
      </c>
      <c r="H1725" s="12" t="s">
        <v>2675</v>
      </c>
      <c r="I1725" s="12">
        <f t="shared" si="53"/>
        <v>3</v>
      </c>
      <c r="J1725" s="12">
        <v>5</v>
      </c>
      <c r="K1725" s="12">
        <v>2</v>
      </c>
      <c r="L1725" s="12">
        <f t="shared" si="52"/>
        <v>9</v>
      </c>
      <c r="M1725" s="2">
        <v>42983</v>
      </c>
      <c r="N1725" s="16" t="s">
        <v>21</v>
      </c>
      <c r="O1725" s="13" t="s">
        <v>1435</v>
      </c>
      <c r="P1725" s="13" t="s">
        <v>1436</v>
      </c>
      <c r="Q1725" s="11" t="s">
        <v>24</v>
      </c>
      <c r="R1725" s="11" t="s">
        <v>25</v>
      </c>
    </row>
    <row r="1726" spans="1:18" ht="24" x14ac:dyDescent="0.15">
      <c r="A1726" s="11">
        <v>1725</v>
      </c>
      <c r="B1726" s="2" t="s">
        <v>3690</v>
      </c>
      <c r="C1726" s="3" t="s">
        <v>4444</v>
      </c>
      <c r="D1726" s="7">
        <f>VLOOKUP(C1726,[1]圆通全网结算明细!$A:$B,2,0)</f>
        <v>5203763056</v>
      </c>
      <c r="E1726" s="4">
        <v>101</v>
      </c>
      <c r="F1726" s="5" t="s">
        <v>255</v>
      </c>
      <c r="G1726" s="5" t="s">
        <v>4445</v>
      </c>
      <c r="H1726" s="12" t="s">
        <v>1262</v>
      </c>
      <c r="I1726" s="12">
        <f t="shared" si="53"/>
        <v>4</v>
      </c>
      <c r="J1726" s="12">
        <v>5</v>
      </c>
      <c r="K1726" s="12">
        <v>2</v>
      </c>
      <c r="L1726" s="12">
        <f t="shared" si="52"/>
        <v>11</v>
      </c>
      <c r="M1726" s="2">
        <v>42983</v>
      </c>
      <c r="N1726" s="16" t="s">
        <v>21</v>
      </c>
      <c r="O1726" s="13" t="s">
        <v>4446</v>
      </c>
      <c r="P1726" s="13" t="s">
        <v>4447</v>
      </c>
      <c r="Q1726" s="11" t="s">
        <v>24</v>
      </c>
      <c r="R1726" s="11" t="s">
        <v>25</v>
      </c>
    </row>
    <row r="1727" spans="1:18" ht="24" x14ac:dyDescent="0.15">
      <c r="A1727" s="11">
        <v>1726</v>
      </c>
      <c r="B1727" s="2" t="s">
        <v>3690</v>
      </c>
      <c r="C1727" s="3" t="s">
        <v>4448</v>
      </c>
      <c r="D1727" s="7">
        <f>VLOOKUP(C1727,[1]圆通全网结算明细!$A:$B,2,0)</f>
        <v>5203798021</v>
      </c>
      <c r="E1727" s="4">
        <v>101</v>
      </c>
      <c r="F1727" s="5" t="s">
        <v>255</v>
      </c>
      <c r="G1727" s="5" t="s">
        <v>4449</v>
      </c>
      <c r="H1727" s="12" t="s">
        <v>3221</v>
      </c>
      <c r="I1727" s="12">
        <f t="shared" si="53"/>
        <v>3</v>
      </c>
      <c r="J1727" s="12">
        <v>5</v>
      </c>
      <c r="K1727" s="12">
        <v>2</v>
      </c>
      <c r="L1727" s="12">
        <f t="shared" si="52"/>
        <v>9</v>
      </c>
      <c r="M1727" s="2">
        <v>42983</v>
      </c>
      <c r="N1727" s="16" t="s">
        <v>21</v>
      </c>
      <c r="O1727" s="13" t="s">
        <v>2377</v>
      </c>
      <c r="P1727" s="13" t="s">
        <v>2378</v>
      </c>
      <c r="Q1727" s="11" t="s">
        <v>24</v>
      </c>
      <c r="R1727" s="11" t="s">
        <v>25</v>
      </c>
    </row>
    <row r="1728" spans="1:18" ht="36" x14ac:dyDescent="0.15">
      <c r="A1728" s="11">
        <v>1727</v>
      </c>
      <c r="B1728" s="2" t="s">
        <v>3690</v>
      </c>
      <c r="C1728" s="3" t="s">
        <v>4450</v>
      </c>
      <c r="D1728" s="7">
        <f>VLOOKUP(C1728,[1]圆通全网结算明细!$A:$B,2,0)</f>
        <v>5203775118</v>
      </c>
      <c r="E1728" s="4">
        <v>101</v>
      </c>
      <c r="F1728" s="5" t="s">
        <v>255</v>
      </c>
      <c r="G1728" s="5" t="s">
        <v>4451</v>
      </c>
      <c r="H1728" s="12" t="s">
        <v>614</v>
      </c>
      <c r="I1728" s="12">
        <f t="shared" si="53"/>
        <v>1</v>
      </c>
      <c r="J1728" s="12">
        <v>5</v>
      </c>
      <c r="K1728" s="12">
        <v>2</v>
      </c>
      <c r="L1728" s="12">
        <f t="shared" si="52"/>
        <v>5</v>
      </c>
      <c r="M1728" s="2">
        <v>42983</v>
      </c>
      <c r="N1728" s="16" t="s">
        <v>21</v>
      </c>
      <c r="O1728" s="13" t="s">
        <v>4452</v>
      </c>
      <c r="P1728" s="13" t="s">
        <v>4453</v>
      </c>
      <c r="Q1728" s="11" t="s">
        <v>24</v>
      </c>
      <c r="R1728" s="11" t="s">
        <v>25</v>
      </c>
    </row>
    <row r="1729" spans="1:18" ht="36" x14ac:dyDescent="0.15">
      <c r="A1729" s="11">
        <v>1728</v>
      </c>
      <c r="B1729" s="2" t="s">
        <v>3690</v>
      </c>
      <c r="C1729" s="3" t="s">
        <v>4454</v>
      </c>
      <c r="D1729" s="7">
        <f>VLOOKUP(C1729,[1]圆通全网结算明细!$A:$B,2,0)</f>
        <v>5203792422</v>
      </c>
      <c r="E1729" s="4">
        <v>101</v>
      </c>
      <c r="F1729" s="5" t="s">
        <v>39</v>
      </c>
      <c r="G1729" s="5" t="s">
        <v>4455</v>
      </c>
      <c r="H1729" s="12" t="s">
        <v>660</v>
      </c>
      <c r="I1729" s="12">
        <f t="shared" si="53"/>
        <v>3</v>
      </c>
      <c r="J1729" s="12">
        <v>5</v>
      </c>
      <c r="K1729" s="12">
        <v>2</v>
      </c>
      <c r="L1729" s="12">
        <f t="shared" si="52"/>
        <v>9</v>
      </c>
      <c r="M1729" s="2">
        <v>42983</v>
      </c>
      <c r="N1729" s="16" t="s">
        <v>21</v>
      </c>
      <c r="O1729" s="13" t="s">
        <v>2804</v>
      </c>
      <c r="P1729" s="13" t="s">
        <v>2805</v>
      </c>
      <c r="Q1729" s="11" t="s">
        <v>24</v>
      </c>
      <c r="R1729" s="11" t="s">
        <v>25</v>
      </c>
    </row>
    <row r="1730" spans="1:18" ht="24" x14ac:dyDescent="0.15">
      <c r="A1730" s="11">
        <v>1729</v>
      </c>
      <c r="B1730" s="2" t="s">
        <v>3690</v>
      </c>
      <c r="C1730" s="3" t="s">
        <v>4456</v>
      </c>
      <c r="D1730" s="7">
        <f>VLOOKUP(C1730,[1]圆通全网结算明细!$A:$B,2,0)</f>
        <v>5203725211</v>
      </c>
      <c r="E1730" s="4">
        <v>101</v>
      </c>
      <c r="F1730" s="5" t="s">
        <v>255</v>
      </c>
      <c r="G1730" s="5" t="s">
        <v>4457</v>
      </c>
      <c r="H1730" s="12" t="s">
        <v>41</v>
      </c>
      <c r="I1730" s="12">
        <f t="shared" si="53"/>
        <v>2</v>
      </c>
      <c r="J1730" s="12">
        <v>5</v>
      </c>
      <c r="K1730" s="12">
        <v>2</v>
      </c>
      <c r="L1730" s="12">
        <f t="shared" ref="L1730:L1793" si="54">J1730+(I1730-1)*K1730</f>
        <v>7</v>
      </c>
      <c r="M1730" s="2">
        <v>42983</v>
      </c>
      <c r="N1730" s="16" t="s">
        <v>21</v>
      </c>
      <c r="O1730" s="13" t="s">
        <v>501</v>
      </c>
      <c r="P1730" s="13" t="s">
        <v>502</v>
      </c>
      <c r="Q1730" s="11" t="s">
        <v>24</v>
      </c>
      <c r="R1730" s="11" t="s">
        <v>89</v>
      </c>
    </row>
    <row r="1731" spans="1:18" ht="24" x14ac:dyDescent="0.15">
      <c r="A1731" s="11">
        <v>1730</v>
      </c>
      <c r="B1731" s="2" t="s">
        <v>3690</v>
      </c>
      <c r="C1731" s="3" t="s">
        <v>4458</v>
      </c>
      <c r="D1731" s="7">
        <f>VLOOKUP(C1731,[1]圆通全网结算明细!$A:$B,2,0)</f>
        <v>5203798060</v>
      </c>
      <c r="E1731" s="4">
        <v>101</v>
      </c>
      <c r="F1731" s="5" t="s">
        <v>255</v>
      </c>
      <c r="G1731" s="5" t="s">
        <v>4459</v>
      </c>
      <c r="H1731" s="12" t="s">
        <v>2479</v>
      </c>
      <c r="I1731" s="12">
        <f t="shared" ref="I1731:I1794" si="55">CEILING(H1731,1)</f>
        <v>3</v>
      </c>
      <c r="J1731" s="12">
        <v>5</v>
      </c>
      <c r="K1731" s="12">
        <v>2</v>
      </c>
      <c r="L1731" s="12">
        <f t="shared" si="54"/>
        <v>9</v>
      </c>
      <c r="M1731" s="2">
        <v>42983</v>
      </c>
      <c r="N1731" s="16" t="s">
        <v>21</v>
      </c>
      <c r="O1731" s="13" t="s">
        <v>1435</v>
      </c>
      <c r="P1731" s="13" t="s">
        <v>1436</v>
      </c>
      <c r="Q1731" s="11" t="s">
        <v>24</v>
      </c>
      <c r="R1731" s="11" t="s">
        <v>89</v>
      </c>
    </row>
    <row r="1732" spans="1:18" ht="24" x14ac:dyDescent="0.15">
      <c r="A1732" s="11">
        <v>1731</v>
      </c>
      <c r="B1732" s="2" t="s">
        <v>3690</v>
      </c>
      <c r="C1732" s="3" t="s">
        <v>4460</v>
      </c>
      <c r="D1732" s="7">
        <f>VLOOKUP(C1732,[1]圆通全网结算明细!$A:$B,2,0)</f>
        <v>5203698313</v>
      </c>
      <c r="E1732" s="4">
        <v>101</v>
      </c>
      <c r="F1732" s="5" t="s">
        <v>255</v>
      </c>
      <c r="G1732" s="5" t="s">
        <v>4461</v>
      </c>
      <c r="H1732" s="12" t="s">
        <v>269</v>
      </c>
      <c r="I1732" s="12">
        <f t="shared" si="55"/>
        <v>3</v>
      </c>
      <c r="J1732" s="12">
        <v>5</v>
      </c>
      <c r="K1732" s="12">
        <v>2</v>
      </c>
      <c r="L1732" s="12">
        <f t="shared" si="54"/>
        <v>9</v>
      </c>
      <c r="M1732" s="2">
        <v>42983</v>
      </c>
      <c r="N1732" s="16" t="s">
        <v>21</v>
      </c>
      <c r="O1732" s="13" t="s">
        <v>1435</v>
      </c>
      <c r="P1732" s="13" t="s">
        <v>1436</v>
      </c>
      <c r="Q1732" s="11" t="s">
        <v>24</v>
      </c>
      <c r="R1732" s="11" t="s">
        <v>89</v>
      </c>
    </row>
    <row r="1733" spans="1:18" ht="24" x14ac:dyDescent="0.15">
      <c r="A1733" s="11">
        <v>1732</v>
      </c>
      <c r="B1733" s="2" t="s">
        <v>3690</v>
      </c>
      <c r="C1733" s="3" t="s">
        <v>4462</v>
      </c>
      <c r="D1733" s="7">
        <f>VLOOKUP(C1733,[1]圆通全网结算明细!$A:$B,2,0)</f>
        <v>5203717737</v>
      </c>
      <c r="E1733" s="4">
        <v>101</v>
      </c>
      <c r="F1733" s="5" t="s">
        <v>255</v>
      </c>
      <c r="G1733" s="5" t="s">
        <v>4463</v>
      </c>
      <c r="H1733" s="12" t="s">
        <v>2989</v>
      </c>
      <c r="I1733" s="12">
        <f t="shared" si="55"/>
        <v>4</v>
      </c>
      <c r="J1733" s="12">
        <v>5</v>
      </c>
      <c r="K1733" s="12">
        <v>2</v>
      </c>
      <c r="L1733" s="12">
        <f t="shared" si="54"/>
        <v>11</v>
      </c>
      <c r="M1733" s="2">
        <v>42983</v>
      </c>
      <c r="N1733" s="16" t="s">
        <v>21</v>
      </c>
      <c r="O1733" s="13" t="s">
        <v>3043</v>
      </c>
      <c r="P1733" s="13" t="s">
        <v>3044</v>
      </c>
      <c r="Q1733" s="11" t="s">
        <v>24</v>
      </c>
      <c r="R1733" s="11" t="s">
        <v>25</v>
      </c>
    </row>
    <row r="1734" spans="1:18" ht="24" x14ac:dyDescent="0.15">
      <c r="A1734" s="11">
        <v>1733</v>
      </c>
      <c r="B1734" s="2" t="s">
        <v>3690</v>
      </c>
      <c r="C1734" s="3" t="s">
        <v>4464</v>
      </c>
      <c r="D1734" s="7">
        <f>VLOOKUP(C1734,[1]圆通全网结算明细!$A:$B,2,0)</f>
        <v>5203729879</v>
      </c>
      <c r="E1734" s="4">
        <v>101</v>
      </c>
      <c r="F1734" s="5" t="s">
        <v>255</v>
      </c>
      <c r="G1734" s="5" t="s">
        <v>4465</v>
      </c>
      <c r="H1734" s="12" t="s">
        <v>1371</v>
      </c>
      <c r="I1734" s="12">
        <f t="shared" si="55"/>
        <v>3</v>
      </c>
      <c r="J1734" s="12">
        <v>5</v>
      </c>
      <c r="K1734" s="12">
        <v>2</v>
      </c>
      <c r="L1734" s="12">
        <f t="shared" si="54"/>
        <v>9</v>
      </c>
      <c r="M1734" s="2">
        <v>42983</v>
      </c>
      <c r="N1734" s="16" t="s">
        <v>21</v>
      </c>
      <c r="O1734" s="13" t="s">
        <v>1435</v>
      </c>
      <c r="P1734" s="13" t="s">
        <v>1436</v>
      </c>
      <c r="Q1734" s="11" t="s">
        <v>24</v>
      </c>
      <c r="R1734" s="11" t="s">
        <v>25</v>
      </c>
    </row>
    <row r="1735" spans="1:18" ht="24" x14ac:dyDescent="0.15">
      <c r="A1735" s="11">
        <v>1734</v>
      </c>
      <c r="B1735" s="2" t="s">
        <v>3690</v>
      </c>
      <c r="C1735" s="3" t="s">
        <v>4466</v>
      </c>
      <c r="D1735" s="7">
        <f>VLOOKUP(C1735,[1]圆通全网结算明细!$A:$B,2,0)</f>
        <v>5203713757</v>
      </c>
      <c r="E1735" s="4">
        <v>101</v>
      </c>
      <c r="F1735" s="5" t="s">
        <v>255</v>
      </c>
      <c r="G1735" s="5" t="s">
        <v>4467</v>
      </c>
      <c r="H1735" s="12" t="s">
        <v>2498</v>
      </c>
      <c r="I1735" s="12">
        <f t="shared" si="55"/>
        <v>3</v>
      </c>
      <c r="J1735" s="12">
        <v>5</v>
      </c>
      <c r="K1735" s="12">
        <v>2</v>
      </c>
      <c r="L1735" s="12">
        <f t="shared" si="54"/>
        <v>9</v>
      </c>
      <c r="M1735" s="2">
        <v>42983</v>
      </c>
      <c r="N1735" s="16" t="s">
        <v>21</v>
      </c>
      <c r="O1735" s="13" t="s">
        <v>1435</v>
      </c>
      <c r="P1735" s="13" t="s">
        <v>1436</v>
      </c>
      <c r="Q1735" s="11" t="s">
        <v>24</v>
      </c>
      <c r="R1735" s="11" t="s">
        <v>25</v>
      </c>
    </row>
    <row r="1736" spans="1:18" x14ac:dyDescent="0.15">
      <c r="A1736" s="11">
        <v>1735</v>
      </c>
      <c r="B1736" s="2" t="s">
        <v>3690</v>
      </c>
      <c r="C1736" s="3" t="s">
        <v>4468</v>
      </c>
      <c r="D1736" s="7">
        <f>VLOOKUP(C1736,[1]圆通全网结算明细!$A:$B,2,0)</f>
        <v>5203797514</v>
      </c>
      <c r="E1736" s="4">
        <v>101</v>
      </c>
      <c r="F1736" s="5" t="s">
        <v>294</v>
      </c>
      <c r="G1736" s="5" t="s">
        <v>4469</v>
      </c>
      <c r="H1736" s="12" t="s">
        <v>117</v>
      </c>
      <c r="I1736" s="12">
        <f t="shared" si="55"/>
        <v>1</v>
      </c>
      <c r="J1736" s="12">
        <v>5</v>
      </c>
      <c r="K1736" s="12">
        <v>2</v>
      </c>
      <c r="L1736" s="12">
        <f t="shared" si="54"/>
        <v>5</v>
      </c>
      <c r="M1736" s="2">
        <v>42983</v>
      </c>
      <c r="N1736" s="16" t="s">
        <v>21</v>
      </c>
      <c r="O1736" s="13" t="s">
        <v>3724</v>
      </c>
      <c r="P1736" s="13" t="s">
        <v>3725</v>
      </c>
      <c r="Q1736" s="11" t="s">
        <v>24</v>
      </c>
      <c r="R1736" s="11" t="s">
        <v>89</v>
      </c>
    </row>
    <row r="1737" spans="1:18" ht="36" x14ac:dyDescent="0.15">
      <c r="A1737" s="11">
        <v>1736</v>
      </c>
      <c r="B1737" s="2" t="s">
        <v>3690</v>
      </c>
      <c r="C1737" s="3" t="s">
        <v>4470</v>
      </c>
      <c r="D1737" s="7">
        <f>VLOOKUP(C1737,[1]圆通全网结算明细!$A:$B,2,0)</f>
        <v>5203702342</v>
      </c>
      <c r="E1737" s="4">
        <v>101</v>
      </c>
      <c r="F1737" s="5" t="s">
        <v>432</v>
      </c>
      <c r="G1737" s="5" t="s">
        <v>4471</v>
      </c>
      <c r="H1737" s="12" t="s">
        <v>163</v>
      </c>
      <c r="I1737" s="12">
        <f t="shared" si="55"/>
        <v>1</v>
      </c>
      <c r="J1737" s="12">
        <v>5</v>
      </c>
      <c r="K1737" s="12">
        <v>2</v>
      </c>
      <c r="L1737" s="12">
        <f t="shared" si="54"/>
        <v>5</v>
      </c>
      <c r="M1737" s="2">
        <v>42983</v>
      </c>
      <c r="N1737" s="16" t="s">
        <v>21</v>
      </c>
      <c r="O1737" s="13" t="s">
        <v>875</v>
      </c>
      <c r="P1737" s="13" t="s">
        <v>876</v>
      </c>
      <c r="Q1737" s="11" t="s">
        <v>24</v>
      </c>
      <c r="R1737" s="11" t="s">
        <v>25</v>
      </c>
    </row>
    <row r="1738" spans="1:18" ht="36" x14ac:dyDescent="0.15">
      <c r="A1738" s="11">
        <v>1737</v>
      </c>
      <c r="B1738" s="2" t="s">
        <v>3690</v>
      </c>
      <c r="C1738" s="3" t="s">
        <v>4472</v>
      </c>
      <c r="D1738" s="7">
        <f>VLOOKUP(C1738,[1]圆通全网结算明细!$A:$B,2,0)</f>
        <v>5203692426</v>
      </c>
      <c r="E1738" s="4">
        <v>101</v>
      </c>
      <c r="F1738" s="5" t="s">
        <v>432</v>
      </c>
      <c r="G1738" s="5" t="s">
        <v>4471</v>
      </c>
      <c r="H1738" s="12" t="s">
        <v>641</v>
      </c>
      <c r="I1738" s="12">
        <f t="shared" si="55"/>
        <v>1</v>
      </c>
      <c r="J1738" s="12">
        <v>5</v>
      </c>
      <c r="K1738" s="12">
        <v>2</v>
      </c>
      <c r="L1738" s="12">
        <f t="shared" si="54"/>
        <v>5</v>
      </c>
      <c r="M1738" s="2">
        <v>42983</v>
      </c>
      <c r="N1738" s="16" t="s">
        <v>21</v>
      </c>
      <c r="O1738" s="13" t="s">
        <v>1352</v>
      </c>
      <c r="P1738" s="13" t="s">
        <v>1353</v>
      </c>
      <c r="Q1738" s="11" t="s">
        <v>24</v>
      </c>
      <c r="R1738" s="11" t="s">
        <v>25</v>
      </c>
    </row>
    <row r="1739" spans="1:18" ht="24" x14ac:dyDescent="0.15">
      <c r="A1739" s="11">
        <v>1738</v>
      </c>
      <c r="B1739" s="2" t="s">
        <v>3690</v>
      </c>
      <c r="C1739" s="3" t="s">
        <v>4473</v>
      </c>
      <c r="D1739" s="7">
        <f>VLOOKUP(C1739,[1]圆通全网结算明细!$A:$B,2,0)</f>
        <v>5203758480</v>
      </c>
      <c r="E1739" s="4">
        <v>101</v>
      </c>
      <c r="F1739" s="5" t="s">
        <v>18</v>
      </c>
      <c r="G1739" s="5" t="s">
        <v>4474</v>
      </c>
      <c r="H1739" s="12" t="s">
        <v>110</v>
      </c>
      <c r="I1739" s="12">
        <f t="shared" si="55"/>
        <v>2</v>
      </c>
      <c r="J1739" s="12">
        <v>5</v>
      </c>
      <c r="K1739" s="12">
        <v>2</v>
      </c>
      <c r="L1739" s="12">
        <f t="shared" si="54"/>
        <v>7</v>
      </c>
      <c r="M1739" s="2">
        <v>42983</v>
      </c>
      <c r="N1739" s="16" t="s">
        <v>21</v>
      </c>
      <c r="O1739" s="13" t="s">
        <v>111</v>
      </c>
      <c r="P1739" s="13" t="s">
        <v>112</v>
      </c>
      <c r="Q1739" s="11" t="s">
        <v>24</v>
      </c>
      <c r="R1739" s="11" t="s">
        <v>89</v>
      </c>
    </row>
    <row r="1740" spans="1:18" ht="36" x14ac:dyDescent="0.15">
      <c r="A1740" s="11">
        <v>1739</v>
      </c>
      <c r="B1740" s="2" t="s">
        <v>3690</v>
      </c>
      <c r="C1740" s="3" t="s">
        <v>4475</v>
      </c>
      <c r="D1740" s="7">
        <f>VLOOKUP(C1740,[1]圆通全网结算明细!$A:$B,2,0)</f>
        <v>5203763554</v>
      </c>
      <c r="E1740" s="4">
        <v>101</v>
      </c>
      <c r="F1740" s="5" t="s">
        <v>250</v>
      </c>
      <c r="G1740" s="5" t="s">
        <v>4476</v>
      </c>
      <c r="H1740" s="12" t="s">
        <v>655</v>
      </c>
      <c r="I1740" s="12">
        <f t="shared" si="55"/>
        <v>1</v>
      </c>
      <c r="J1740" s="12">
        <v>5</v>
      </c>
      <c r="K1740" s="12">
        <v>2</v>
      </c>
      <c r="L1740" s="12">
        <f t="shared" si="54"/>
        <v>5</v>
      </c>
      <c r="M1740" s="2">
        <v>42983</v>
      </c>
      <c r="N1740" s="16" t="s">
        <v>21</v>
      </c>
      <c r="O1740" s="13" t="s">
        <v>4477</v>
      </c>
      <c r="P1740" s="13" t="s">
        <v>4478</v>
      </c>
      <c r="Q1740" s="11" t="s">
        <v>24</v>
      </c>
      <c r="R1740" s="11" t="s">
        <v>25</v>
      </c>
    </row>
    <row r="1741" spans="1:18" ht="24" x14ac:dyDescent="0.15">
      <c r="A1741" s="11">
        <v>1740</v>
      </c>
      <c r="B1741" s="2" t="s">
        <v>3690</v>
      </c>
      <c r="C1741" s="3" t="s">
        <v>4479</v>
      </c>
      <c r="D1741" s="7">
        <f>VLOOKUP(C1741,[1]圆通全网结算明细!$A:$B,2,0)</f>
        <v>5203697486</v>
      </c>
      <c r="E1741" s="4">
        <v>101</v>
      </c>
      <c r="F1741" s="5" t="s">
        <v>250</v>
      </c>
      <c r="G1741" s="5" t="s">
        <v>4480</v>
      </c>
      <c r="H1741" s="12" t="s">
        <v>131</v>
      </c>
      <c r="I1741" s="12">
        <f t="shared" si="55"/>
        <v>1</v>
      </c>
      <c r="J1741" s="12">
        <v>5</v>
      </c>
      <c r="K1741" s="12">
        <v>2</v>
      </c>
      <c r="L1741" s="12">
        <f t="shared" si="54"/>
        <v>5</v>
      </c>
      <c r="M1741" s="2">
        <v>42983</v>
      </c>
      <c r="N1741" s="19" t="s">
        <v>7144</v>
      </c>
      <c r="O1741" s="13" t="s">
        <v>132</v>
      </c>
      <c r="P1741" s="13" t="s">
        <v>133</v>
      </c>
      <c r="Q1741" s="11" t="s">
        <v>24</v>
      </c>
      <c r="R1741" s="11" t="s">
        <v>89</v>
      </c>
    </row>
    <row r="1742" spans="1:18" ht="24" x14ac:dyDescent="0.15">
      <c r="A1742" s="11">
        <v>1741</v>
      </c>
      <c r="B1742" s="2" t="s">
        <v>3690</v>
      </c>
      <c r="C1742" s="3" t="s">
        <v>4481</v>
      </c>
      <c r="D1742" s="7">
        <f>VLOOKUP(C1742,[1]圆通全网结算明细!$A:$B,2,0)</f>
        <v>5203710722</v>
      </c>
      <c r="E1742" s="4">
        <v>101</v>
      </c>
      <c r="F1742" s="5" t="s">
        <v>432</v>
      </c>
      <c r="G1742" s="5" t="s">
        <v>4482</v>
      </c>
      <c r="H1742" s="12" t="s">
        <v>140</v>
      </c>
      <c r="I1742" s="12">
        <f t="shared" si="55"/>
        <v>1</v>
      </c>
      <c r="J1742" s="12">
        <v>5</v>
      </c>
      <c r="K1742" s="12">
        <v>2</v>
      </c>
      <c r="L1742" s="12">
        <f t="shared" si="54"/>
        <v>5</v>
      </c>
      <c r="M1742" s="2">
        <v>42983</v>
      </c>
      <c r="N1742" s="16" t="s">
        <v>21</v>
      </c>
      <c r="O1742" s="13" t="s">
        <v>4483</v>
      </c>
      <c r="P1742" s="13" t="s">
        <v>4484</v>
      </c>
      <c r="Q1742" s="11" t="s">
        <v>24</v>
      </c>
      <c r="R1742" s="11" t="s">
        <v>25</v>
      </c>
    </row>
    <row r="1743" spans="1:18" ht="24" x14ac:dyDescent="0.15">
      <c r="A1743" s="11">
        <v>1742</v>
      </c>
      <c r="B1743" s="2" t="s">
        <v>3690</v>
      </c>
      <c r="C1743" s="3" t="s">
        <v>4485</v>
      </c>
      <c r="D1743" s="7">
        <f>VLOOKUP(C1743,[1]圆通全网结算明细!$A:$B,2,0)</f>
        <v>5203801806</v>
      </c>
      <c r="E1743" s="4">
        <v>101</v>
      </c>
      <c r="F1743" s="5" t="s">
        <v>432</v>
      </c>
      <c r="G1743" s="5" t="s">
        <v>4486</v>
      </c>
      <c r="H1743" s="12" t="s">
        <v>593</v>
      </c>
      <c r="I1743" s="12">
        <f t="shared" si="55"/>
        <v>1</v>
      </c>
      <c r="J1743" s="12">
        <v>5</v>
      </c>
      <c r="K1743" s="12">
        <v>2</v>
      </c>
      <c r="L1743" s="12">
        <f t="shared" si="54"/>
        <v>5</v>
      </c>
      <c r="M1743" s="2">
        <v>42983</v>
      </c>
      <c r="N1743" s="16" t="s">
        <v>21</v>
      </c>
      <c r="O1743" s="13" t="s">
        <v>132</v>
      </c>
      <c r="P1743" s="13" t="s">
        <v>133</v>
      </c>
      <c r="Q1743" s="11" t="s">
        <v>24</v>
      </c>
      <c r="R1743" s="11" t="s">
        <v>89</v>
      </c>
    </row>
    <row r="1744" spans="1:18" ht="24" x14ac:dyDescent="0.15">
      <c r="A1744" s="11">
        <v>1743</v>
      </c>
      <c r="B1744" s="2" t="s">
        <v>3690</v>
      </c>
      <c r="C1744" s="3" t="s">
        <v>4487</v>
      </c>
      <c r="D1744" s="7">
        <f>VLOOKUP(C1744,[1]圆通全网结算明细!$A:$B,2,0)</f>
        <v>5203799274</v>
      </c>
      <c r="E1744" s="4">
        <v>101</v>
      </c>
      <c r="F1744" s="5" t="s">
        <v>18</v>
      </c>
      <c r="G1744" s="5" t="s">
        <v>4488</v>
      </c>
      <c r="H1744" s="12" t="s">
        <v>1371</v>
      </c>
      <c r="I1744" s="12">
        <f t="shared" si="55"/>
        <v>3</v>
      </c>
      <c r="J1744" s="12">
        <v>5</v>
      </c>
      <c r="K1744" s="12">
        <v>2</v>
      </c>
      <c r="L1744" s="12">
        <f t="shared" si="54"/>
        <v>9</v>
      </c>
      <c r="M1744" s="2">
        <v>42983</v>
      </c>
      <c r="N1744" s="16" t="s">
        <v>21</v>
      </c>
      <c r="O1744" s="13" t="s">
        <v>1435</v>
      </c>
      <c r="P1744" s="13" t="s">
        <v>1436</v>
      </c>
      <c r="Q1744" s="11" t="s">
        <v>24</v>
      </c>
      <c r="R1744" s="11" t="s">
        <v>25</v>
      </c>
    </row>
    <row r="1745" spans="1:18" x14ac:dyDescent="0.15">
      <c r="A1745" s="11">
        <v>1744</v>
      </c>
      <c r="B1745" s="2" t="s">
        <v>3690</v>
      </c>
      <c r="C1745" s="3" t="s">
        <v>4489</v>
      </c>
      <c r="D1745" s="7">
        <f>VLOOKUP(C1745,[1]圆通全网结算明细!$A:$B,2,0)</f>
        <v>5203741761</v>
      </c>
      <c r="E1745" s="4">
        <v>101</v>
      </c>
      <c r="F1745" s="5" t="s">
        <v>18</v>
      </c>
      <c r="G1745" s="5" t="s">
        <v>3467</v>
      </c>
      <c r="H1745" s="12" t="s">
        <v>1347</v>
      </c>
      <c r="I1745" s="12">
        <f t="shared" si="55"/>
        <v>6</v>
      </c>
      <c r="J1745" s="12">
        <v>5</v>
      </c>
      <c r="K1745" s="12">
        <v>2</v>
      </c>
      <c r="L1745" s="12">
        <f t="shared" si="54"/>
        <v>15</v>
      </c>
      <c r="M1745" s="2">
        <v>42983</v>
      </c>
      <c r="N1745" s="16" t="s">
        <v>21</v>
      </c>
      <c r="O1745" s="13" t="s">
        <v>4490</v>
      </c>
      <c r="P1745" s="13" t="s">
        <v>4491</v>
      </c>
      <c r="Q1745" s="11" t="s">
        <v>24</v>
      </c>
      <c r="R1745" s="11" t="s">
        <v>25</v>
      </c>
    </row>
    <row r="1746" spans="1:18" ht="24" x14ac:dyDescent="0.15">
      <c r="A1746" s="11">
        <v>1745</v>
      </c>
      <c r="B1746" s="2" t="s">
        <v>3690</v>
      </c>
      <c r="C1746" s="3" t="s">
        <v>4492</v>
      </c>
      <c r="D1746" s="7">
        <f>VLOOKUP(C1746,[1]圆通全网结算明细!$A:$B,2,0)</f>
        <v>5203791561</v>
      </c>
      <c r="E1746" s="4">
        <v>101</v>
      </c>
      <c r="F1746" s="5" t="s">
        <v>255</v>
      </c>
      <c r="G1746" s="5" t="s">
        <v>4493</v>
      </c>
      <c r="H1746" s="12" t="s">
        <v>122</v>
      </c>
      <c r="I1746" s="12">
        <f t="shared" si="55"/>
        <v>1</v>
      </c>
      <c r="J1746" s="12">
        <v>5</v>
      </c>
      <c r="K1746" s="12">
        <v>2</v>
      </c>
      <c r="L1746" s="12">
        <f t="shared" si="54"/>
        <v>5</v>
      </c>
      <c r="M1746" s="2">
        <v>42983</v>
      </c>
      <c r="N1746" s="16" t="s">
        <v>21</v>
      </c>
      <c r="O1746" s="13" t="s">
        <v>686</v>
      </c>
      <c r="P1746" s="13" t="s">
        <v>687</v>
      </c>
      <c r="Q1746" s="11" t="s">
        <v>24</v>
      </c>
      <c r="R1746" s="11" t="s">
        <v>89</v>
      </c>
    </row>
    <row r="1747" spans="1:18" ht="24" x14ac:dyDescent="0.15">
      <c r="A1747" s="11">
        <v>1746</v>
      </c>
      <c r="B1747" s="2" t="s">
        <v>3690</v>
      </c>
      <c r="C1747" s="3" t="s">
        <v>4494</v>
      </c>
      <c r="D1747" s="7">
        <f>VLOOKUP(C1747,[1]圆通全网结算明细!$A:$B,2,0)</f>
        <v>5203751172</v>
      </c>
      <c r="E1747" s="4">
        <v>101</v>
      </c>
      <c r="F1747" s="5" t="s">
        <v>255</v>
      </c>
      <c r="G1747" s="5" t="s">
        <v>4495</v>
      </c>
      <c r="H1747" s="12" t="s">
        <v>130</v>
      </c>
      <c r="I1747" s="12">
        <f t="shared" si="55"/>
        <v>1</v>
      </c>
      <c r="J1747" s="12">
        <v>5</v>
      </c>
      <c r="K1747" s="12">
        <v>2</v>
      </c>
      <c r="L1747" s="12">
        <f t="shared" si="54"/>
        <v>5</v>
      </c>
      <c r="M1747" s="2">
        <v>42983</v>
      </c>
      <c r="N1747" s="16" t="s">
        <v>21</v>
      </c>
      <c r="O1747" s="13" t="s">
        <v>132</v>
      </c>
      <c r="P1747" s="13" t="s">
        <v>133</v>
      </c>
      <c r="Q1747" s="11" t="s">
        <v>24</v>
      </c>
      <c r="R1747" s="11" t="s">
        <v>25</v>
      </c>
    </row>
    <row r="1748" spans="1:18" ht="24" x14ac:dyDescent="0.15">
      <c r="A1748" s="11">
        <v>1747</v>
      </c>
      <c r="B1748" s="2" t="s">
        <v>3690</v>
      </c>
      <c r="C1748" s="3" t="s">
        <v>4496</v>
      </c>
      <c r="D1748" s="7">
        <f>VLOOKUP(C1748,[1]圆通全网结算明细!$A:$B,2,0)</f>
        <v>5203763124</v>
      </c>
      <c r="E1748" s="4">
        <v>101</v>
      </c>
      <c r="F1748" s="5" t="s">
        <v>255</v>
      </c>
      <c r="G1748" s="5" t="s">
        <v>4497</v>
      </c>
      <c r="H1748" s="12" t="s">
        <v>110</v>
      </c>
      <c r="I1748" s="12">
        <f t="shared" si="55"/>
        <v>2</v>
      </c>
      <c r="J1748" s="12">
        <v>5</v>
      </c>
      <c r="K1748" s="12">
        <v>2</v>
      </c>
      <c r="L1748" s="12">
        <f t="shared" si="54"/>
        <v>7</v>
      </c>
      <c r="M1748" s="2">
        <v>42983</v>
      </c>
      <c r="N1748" s="16" t="s">
        <v>21</v>
      </c>
      <c r="O1748" s="13" t="s">
        <v>111</v>
      </c>
      <c r="P1748" s="13" t="s">
        <v>112</v>
      </c>
      <c r="Q1748" s="11" t="s">
        <v>24</v>
      </c>
      <c r="R1748" s="11" t="s">
        <v>25</v>
      </c>
    </row>
    <row r="1749" spans="1:18" ht="24" x14ac:dyDescent="0.15">
      <c r="A1749" s="11">
        <v>1748</v>
      </c>
      <c r="B1749" s="2" t="s">
        <v>3690</v>
      </c>
      <c r="C1749" s="3" t="s">
        <v>4498</v>
      </c>
      <c r="D1749" s="7">
        <f>VLOOKUP(C1749,[1]圆通全网结算明细!$A:$B,2,0)</f>
        <v>5203745615</v>
      </c>
      <c r="E1749" s="4">
        <v>101</v>
      </c>
      <c r="F1749" s="5" t="s">
        <v>255</v>
      </c>
      <c r="G1749" s="5" t="s">
        <v>4499</v>
      </c>
      <c r="H1749" s="12" t="s">
        <v>2551</v>
      </c>
      <c r="I1749" s="12">
        <f t="shared" si="55"/>
        <v>1</v>
      </c>
      <c r="J1749" s="12">
        <v>5</v>
      </c>
      <c r="K1749" s="12">
        <v>2</v>
      </c>
      <c r="L1749" s="12">
        <f t="shared" si="54"/>
        <v>5</v>
      </c>
      <c r="M1749" s="2">
        <v>42983</v>
      </c>
      <c r="N1749" s="16" t="s">
        <v>21</v>
      </c>
      <c r="O1749" s="13" t="s">
        <v>1365</v>
      </c>
      <c r="P1749" s="13" t="s">
        <v>1366</v>
      </c>
      <c r="Q1749" s="11" t="s">
        <v>24</v>
      </c>
      <c r="R1749" s="11" t="s">
        <v>89</v>
      </c>
    </row>
    <row r="1750" spans="1:18" ht="24" x14ac:dyDescent="0.15">
      <c r="A1750" s="11">
        <v>1749</v>
      </c>
      <c r="B1750" s="2" t="s">
        <v>3690</v>
      </c>
      <c r="C1750" s="3" t="s">
        <v>4500</v>
      </c>
      <c r="D1750" s="7">
        <f>VLOOKUP(C1750,[1]圆通全网结算明细!$A:$B,2,0)</f>
        <v>5203754284</v>
      </c>
      <c r="E1750" s="4">
        <v>101</v>
      </c>
      <c r="F1750" s="5" t="s">
        <v>294</v>
      </c>
      <c r="G1750" s="5" t="s">
        <v>4501</v>
      </c>
      <c r="H1750" s="12" t="s">
        <v>782</v>
      </c>
      <c r="I1750" s="12">
        <f t="shared" si="55"/>
        <v>1</v>
      </c>
      <c r="J1750" s="12">
        <v>5</v>
      </c>
      <c r="K1750" s="12">
        <v>2</v>
      </c>
      <c r="L1750" s="12">
        <f t="shared" si="54"/>
        <v>5</v>
      </c>
      <c r="M1750" s="2">
        <v>42983</v>
      </c>
      <c r="N1750" s="16" t="s">
        <v>21</v>
      </c>
      <c r="O1750" s="13" t="s">
        <v>3886</v>
      </c>
      <c r="P1750" s="13" t="s">
        <v>3887</v>
      </c>
      <c r="Q1750" s="11" t="s">
        <v>24</v>
      </c>
      <c r="R1750" s="11" t="s">
        <v>89</v>
      </c>
    </row>
    <row r="1751" spans="1:18" ht="24" x14ac:dyDescent="0.15">
      <c r="A1751" s="11">
        <v>1750</v>
      </c>
      <c r="B1751" s="2" t="s">
        <v>3690</v>
      </c>
      <c r="C1751" s="3" t="s">
        <v>4502</v>
      </c>
      <c r="D1751" s="7">
        <f>VLOOKUP(C1751,[1]圆通全网结算明细!$A:$B,2,0)</f>
        <v>5203734434</v>
      </c>
      <c r="E1751" s="4">
        <v>101</v>
      </c>
      <c r="F1751" s="5" t="s">
        <v>294</v>
      </c>
      <c r="G1751" s="5" t="s">
        <v>4503</v>
      </c>
      <c r="H1751" s="12" t="s">
        <v>3826</v>
      </c>
      <c r="I1751" s="12">
        <f t="shared" si="55"/>
        <v>3</v>
      </c>
      <c r="J1751" s="12">
        <v>5</v>
      </c>
      <c r="K1751" s="12">
        <v>2</v>
      </c>
      <c r="L1751" s="12">
        <f t="shared" si="54"/>
        <v>9</v>
      </c>
      <c r="M1751" s="2">
        <v>42983</v>
      </c>
      <c r="N1751" s="16" t="s">
        <v>21</v>
      </c>
      <c r="O1751" s="13" t="s">
        <v>2380</v>
      </c>
      <c r="P1751" s="13" t="s">
        <v>2381</v>
      </c>
      <c r="Q1751" s="11" t="s">
        <v>24</v>
      </c>
      <c r="R1751" s="11" t="s">
        <v>25</v>
      </c>
    </row>
    <row r="1752" spans="1:18" ht="24" x14ac:dyDescent="0.15">
      <c r="A1752" s="11">
        <v>1751</v>
      </c>
      <c r="B1752" s="2" t="s">
        <v>3690</v>
      </c>
      <c r="C1752" s="3" t="s">
        <v>4504</v>
      </c>
      <c r="D1752" s="7">
        <f>VLOOKUP(C1752,[1]圆通全网结算明细!$A:$B,2,0)</f>
        <v>5203750109</v>
      </c>
      <c r="E1752" s="4">
        <v>101</v>
      </c>
      <c r="F1752" s="5" t="s">
        <v>153</v>
      </c>
      <c r="G1752" s="5" t="s">
        <v>4505</v>
      </c>
      <c r="H1752" s="12" t="s">
        <v>743</v>
      </c>
      <c r="I1752" s="12">
        <f t="shared" si="55"/>
        <v>1</v>
      </c>
      <c r="J1752" s="12">
        <v>5</v>
      </c>
      <c r="K1752" s="12">
        <v>2</v>
      </c>
      <c r="L1752" s="12">
        <f t="shared" si="54"/>
        <v>5</v>
      </c>
      <c r="M1752" s="2">
        <v>42983</v>
      </c>
      <c r="N1752" s="16" t="s">
        <v>21</v>
      </c>
      <c r="O1752" s="13" t="s">
        <v>2838</v>
      </c>
      <c r="P1752" s="13" t="s">
        <v>2839</v>
      </c>
      <c r="Q1752" s="11" t="s">
        <v>24</v>
      </c>
      <c r="R1752" s="11" t="s">
        <v>25</v>
      </c>
    </row>
    <row r="1753" spans="1:18" ht="24" x14ac:dyDescent="0.15">
      <c r="A1753" s="11">
        <v>1752</v>
      </c>
      <c r="B1753" s="2" t="s">
        <v>3690</v>
      </c>
      <c r="C1753" s="3" t="s">
        <v>4506</v>
      </c>
      <c r="D1753" s="7">
        <f>VLOOKUP(C1753,[1]圆通全网结算明细!$A:$B,2,0)</f>
        <v>5203782525</v>
      </c>
      <c r="E1753" s="4">
        <v>101</v>
      </c>
      <c r="F1753" s="5" t="s">
        <v>33</v>
      </c>
      <c r="G1753" s="5" t="s">
        <v>4507</v>
      </c>
      <c r="H1753" s="12" t="s">
        <v>4508</v>
      </c>
      <c r="I1753" s="12">
        <f t="shared" si="55"/>
        <v>5</v>
      </c>
      <c r="J1753" s="12">
        <v>5</v>
      </c>
      <c r="K1753" s="12">
        <v>2</v>
      </c>
      <c r="L1753" s="12">
        <f t="shared" si="54"/>
        <v>13</v>
      </c>
      <c r="M1753" s="2">
        <v>42983</v>
      </c>
      <c r="N1753" s="16" t="s">
        <v>21</v>
      </c>
      <c r="O1753" s="13" t="s">
        <v>72</v>
      </c>
      <c r="P1753" s="13" t="s">
        <v>73</v>
      </c>
      <c r="Q1753" s="11" t="s">
        <v>24</v>
      </c>
      <c r="R1753" s="11" t="s">
        <v>134</v>
      </c>
    </row>
    <row r="1754" spans="1:18" ht="24" x14ac:dyDescent="0.15">
      <c r="A1754" s="11">
        <v>1753</v>
      </c>
      <c r="B1754" s="2" t="s">
        <v>3690</v>
      </c>
      <c r="C1754" s="3" t="s">
        <v>4509</v>
      </c>
      <c r="D1754" s="7">
        <f>VLOOKUP(C1754,[1]圆通全网结算明细!$A:$B,2,0)</f>
        <v>5203694670</v>
      </c>
      <c r="E1754" s="4">
        <v>101</v>
      </c>
      <c r="F1754" s="5" t="s">
        <v>262</v>
      </c>
      <c r="G1754" s="5" t="s">
        <v>4510</v>
      </c>
      <c r="H1754" s="12" t="s">
        <v>56</v>
      </c>
      <c r="I1754" s="12">
        <f t="shared" si="55"/>
        <v>3</v>
      </c>
      <c r="J1754" s="12">
        <v>5</v>
      </c>
      <c r="K1754" s="12">
        <v>2</v>
      </c>
      <c r="L1754" s="12">
        <f t="shared" si="54"/>
        <v>9</v>
      </c>
      <c r="M1754" s="2">
        <v>42983</v>
      </c>
      <c r="N1754" s="16" t="s">
        <v>21</v>
      </c>
      <c r="O1754" s="13" t="s">
        <v>1435</v>
      </c>
      <c r="P1754" s="13" t="s">
        <v>1436</v>
      </c>
      <c r="Q1754" s="11" t="s">
        <v>24</v>
      </c>
      <c r="R1754" s="11" t="s">
        <v>25</v>
      </c>
    </row>
    <row r="1755" spans="1:18" ht="24" x14ac:dyDescent="0.15">
      <c r="A1755" s="11">
        <v>1754</v>
      </c>
      <c r="B1755" s="2" t="s">
        <v>3690</v>
      </c>
      <c r="C1755" s="3" t="s">
        <v>4511</v>
      </c>
      <c r="D1755" s="7">
        <f>VLOOKUP(C1755,[1]圆通全网结算明细!$A:$B,2,0)</f>
        <v>5203803675</v>
      </c>
      <c r="E1755" s="4">
        <v>101</v>
      </c>
      <c r="F1755" s="5" t="s">
        <v>262</v>
      </c>
      <c r="G1755" s="5" t="s">
        <v>4512</v>
      </c>
      <c r="H1755" s="12" t="s">
        <v>593</v>
      </c>
      <c r="I1755" s="12">
        <f t="shared" si="55"/>
        <v>1</v>
      </c>
      <c r="J1755" s="12">
        <v>5</v>
      </c>
      <c r="K1755" s="12">
        <v>2</v>
      </c>
      <c r="L1755" s="12">
        <f t="shared" si="54"/>
        <v>5</v>
      </c>
      <c r="M1755" s="2">
        <v>42983</v>
      </c>
      <c r="N1755" s="16" t="s">
        <v>21</v>
      </c>
      <c r="O1755" s="13" t="s">
        <v>132</v>
      </c>
      <c r="P1755" s="13" t="s">
        <v>133</v>
      </c>
      <c r="Q1755" s="11" t="s">
        <v>24</v>
      </c>
      <c r="R1755" s="11" t="s">
        <v>25</v>
      </c>
    </row>
    <row r="1756" spans="1:18" ht="24" x14ac:dyDescent="0.15">
      <c r="A1756" s="11">
        <v>1755</v>
      </c>
      <c r="B1756" s="2" t="s">
        <v>3690</v>
      </c>
      <c r="C1756" s="3" t="s">
        <v>4513</v>
      </c>
      <c r="D1756" s="7">
        <f>VLOOKUP(C1756,[1]圆通全网结算明细!$A:$B,2,0)</f>
        <v>5203757567</v>
      </c>
      <c r="E1756" s="4">
        <v>101</v>
      </c>
      <c r="F1756" s="5" t="s">
        <v>262</v>
      </c>
      <c r="G1756" s="5" t="s">
        <v>4514</v>
      </c>
      <c r="H1756" s="12" t="s">
        <v>593</v>
      </c>
      <c r="I1756" s="12">
        <f t="shared" si="55"/>
        <v>1</v>
      </c>
      <c r="J1756" s="12">
        <v>5</v>
      </c>
      <c r="K1756" s="12">
        <v>2</v>
      </c>
      <c r="L1756" s="12">
        <f t="shared" si="54"/>
        <v>5</v>
      </c>
      <c r="M1756" s="2">
        <v>42983</v>
      </c>
      <c r="N1756" s="16" t="s">
        <v>21</v>
      </c>
      <c r="O1756" s="13" t="s">
        <v>132</v>
      </c>
      <c r="P1756" s="13" t="s">
        <v>133</v>
      </c>
      <c r="Q1756" s="11" t="s">
        <v>24</v>
      </c>
      <c r="R1756" s="11" t="s">
        <v>134</v>
      </c>
    </row>
    <row r="1757" spans="1:18" ht="24" x14ac:dyDescent="0.15">
      <c r="A1757" s="11">
        <v>1756</v>
      </c>
      <c r="B1757" s="2" t="s">
        <v>3690</v>
      </c>
      <c r="C1757" s="3" t="s">
        <v>4515</v>
      </c>
      <c r="D1757" s="7">
        <f>VLOOKUP(C1757,[1]圆通全网结算明细!$A:$B,2,0)</f>
        <v>5203753919</v>
      </c>
      <c r="E1757" s="4">
        <v>101</v>
      </c>
      <c r="F1757" s="5" t="s">
        <v>262</v>
      </c>
      <c r="G1757" s="5" t="s">
        <v>4516</v>
      </c>
      <c r="H1757" s="12" t="s">
        <v>2123</v>
      </c>
      <c r="I1757" s="12">
        <f t="shared" si="55"/>
        <v>2</v>
      </c>
      <c r="J1757" s="12">
        <v>5</v>
      </c>
      <c r="K1757" s="12">
        <v>2</v>
      </c>
      <c r="L1757" s="12">
        <f t="shared" si="54"/>
        <v>7</v>
      </c>
      <c r="M1757" s="2">
        <v>42983</v>
      </c>
      <c r="N1757" s="16" t="s">
        <v>21</v>
      </c>
      <c r="O1757" s="13" t="s">
        <v>111</v>
      </c>
      <c r="P1757" s="13" t="s">
        <v>112</v>
      </c>
      <c r="Q1757" s="11" t="s">
        <v>24</v>
      </c>
      <c r="R1757" s="11" t="s">
        <v>89</v>
      </c>
    </row>
    <row r="1758" spans="1:18" ht="24" x14ac:dyDescent="0.15">
      <c r="A1758" s="11">
        <v>1757</v>
      </c>
      <c r="B1758" s="2" t="s">
        <v>3690</v>
      </c>
      <c r="C1758" s="3" t="s">
        <v>4517</v>
      </c>
      <c r="D1758" s="7">
        <f>VLOOKUP(C1758,[1]圆通全网结算明细!$A:$B,2,0)</f>
        <v>5203757853</v>
      </c>
      <c r="E1758" s="4">
        <v>101</v>
      </c>
      <c r="F1758" s="5" t="s">
        <v>39</v>
      </c>
      <c r="G1758" s="5" t="s">
        <v>4518</v>
      </c>
      <c r="H1758" s="12" t="s">
        <v>2928</v>
      </c>
      <c r="I1758" s="12">
        <f t="shared" si="55"/>
        <v>4</v>
      </c>
      <c r="J1758" s="12">
        <v>5</v>
      </c>
      <c r="K1758" s="12">
        <v>2</v>
      </c>
      <c r="L1758" s="12">
        <f t="shared" si="54"/>
        <v>11</v>
      </c>
      <c r="M1758" s="2">
        <v>42983</v>
      </c>
      <c r="N1758" s="16" t="s">
        <v>21</v>
      </c>
      <c r="O1758" s="13" t="s">
        <v>3043</v>
      </c>
      <c r="P1758" s="13" t="s">
        <v>3044</v>
      </c>
      <c r="Q1758" s="11" t="s">
        <v>24</v>
      </c>
      <c r="R1758" s="11" t="s">
        <v>89</v>
      </c>
    </row>
    <row r="1759" spans="1:18" ht="24" x14ac:dyDescent="0.15">
      <c r="A1759" s="11">
        <v>1758</v>
      </c>
      <c r="B1759" s="2" t="s">
        <v>3690</v>
      </c>
      <c r="C1759" s="3" t="s">
        <v>4519</v>
      </c>
      <c r="D1759" s="7">
        <f>VLOOKUP(C1759,[1]圆通全网结算明细!$A:$B,2,0)</f>
        <v>5203690338</v>
      </c>
      <c r="E1759" s="4">
        <v>101</v>
      </c>
      <c r="F1759" s="5" t="s">
        <v>39</v>
      </c>
      <c r="G1759" s="5" t="s">
        <v>4520</v>
      </c>
      <c r="H1759" s="12" t="s">
        <v>243</v>
      </c>
      <c r="I1759" s="12">
        <f t="shared" si="55"/>
        <v>1</v>
      </c>
      <c r="J1759" s="12">
        <v>5</v>
      </c>
      <c r="K1759" s="12">
        <v>2</v>
      </c>
      <c r="L1759" s="12">
        <f t="shared" si="54"/>
        <v>5</v>
      </c>
      <c r="M1759" s="2">
        <v>42983</v>
      </c>
      <c r="N1759" s="16" t="s">
        <v>21</v>
      </c>
      <c r="O1759" s="13" t="s">
        <v>1365</v>
      </c>
      <c r="P1759" s="13" t="s">
        <v>1366</v>
      </c>
      <c r="Q1759" s="11" t="s">
        <v>24</v>
      </c>
      <c r="R1759" s="11" t="s">
        <v>89</v>
      </c>
    </row>
    <row r="1760" spans="1:18" ht="36" x14ac:dyDescent="0.15">
      <c r="A1760" s="11">
        <v>1759</v>
      </c>
      <c r="B1760" s="2" t="s">
        <v>3690</v>
      </c>
      <c r="C1760" s="3" t="s">
        <v>4521</v>
      </c>
      <c r="D1760" s="7">
        <f>VLOOKUP(C1760,[1]圆通全网结算明细!$A:$B,2,0)</f>
        <v>5203718107</v>
      </c>
      <c r="E1760" s="4">
        <v>101</v>
      </c>
      <c r="F1760" s="5" t="s">
        <v>153</v>
      </c>
      <c r="G1760" s="5" t="s">
        <v>4522</v>
      </c>
      <c r="H1760" s="12" t="s">
        <v>782</v>
      </c>
      <c r="I1760" s="12">
        <f t="shared" si="55"/>
        <v>1</v>
      </c>
      <c r="J1760" s="12">
        <v>5</v>
      </c>
      <c r="K1760" s="12">
        <v>2</v>
      </c>
      <c r="L1760" s="12">
        <f t="shared" si="54"/>
        <v>5</v>
      </c>
      <c r="M1760" s="2">
        <v>42983</v>
      </c>
      <c r="N1760" s="16" t="s">
        <v>21</v>
      </c>
      <c r="O1760" s="13" t="s">
        <v>1551</v>
      </c>
      <c r="P1760" s="13" t="s">
        <v>1552</v>
      </c>
      <c r="Q1760" s="11" t="s">
        <v>24</v>
      </c>
      <c r="R1760" s="11" t="s">
        <v>25</v>
      </c>
    </row>
    <row r="1761" spans="1:18" ht="24" x14ac:dyDescent="0.15">
      <c r="A1761" s="11">
        <v>1760</v>
      </c>
      <c r="B1761" s="2" t="s">
        <v>3690</v>
      </c>
      <c r="C1761" s="3" t="s">
        <v>4523</v>
      </c>
      <c r="D1761" s="7">
        <f>VLOOKUP(C1761,[1]圆通全网结算明细!$A:$B,2,0)</f>
        <v>5203706998</v>
      </c>
      <c r="E1761" s="4">
        <v>101</v>
      </c>
      <c r="F1761" s="5" t="s">
        <v>153</v>
      </c>
      <c r="G1761" s="5" t="s">
        <v>4524</v>
      </c>
      <c r="H1761" s="12" t="s">
        <v>660</v>
      </c>
      <c r="I1761" s="12">
        <f t="shared" si="55"/>
        <v>3</v>
      </c>
      <c r="J1761" s="12">
        <v>5</v>
      </c>
      <c r="K1761" s="12">
        <v>2</v>
      </c>
      <c r="L1761" s="12">
        <f t="shared" si="54"/>
        <v>9</v>
      </c>
      <c r="M1761" s="2">
        <v>42983</v>
      </c>
      <c r="N1761" s="16" t="s">
        <v>21</v>
      </c>
      <c r="O1761" s="13" t="s">
        <v>810</v>
      </c>
      <c r="P1761" s="13" t="s">
        <v>811</v>
      </c>
      <c r="Q1761" s="11" t="s">
        <v>24</v>
      </c>
      <c r="R1761" s="11" t="s">
        <v>25</v>
      </c>
    </row>
    <row r="1762" spans="1:18" ht="24" x14ac:dyDescent="0.15">
      <c r="A1762" s="11">
        <v>1761</v>
      </c>
      <c r="B1762" s="2" t="s">
        <v>3690</v>
      </c>
      <c r="C1762" s="3" t="s">
        <v>4525</v>
      </c>
      <c r="D1762" s="7">
        <f>VLOOKUP(C1762,[1]圆通全网结算明细!$A:$B,2,0)</f>
        <v>5203701100</v>
      </c>
      <c r="E1762" s="4">
        <v>101</v>
      </c>
      <c r="F1762" s="5" t="s">
        <v>153</v>
      </c>
      <c r="G1762" s="5" t="s">
        <v>4526</v>
      </c>
      <c r="H1762" s="12" t="s">
        <v>751</v>
      </c>
      <c r="I1762" s="12">
        <f t="shared" si="55"/>
        <v>1</v>
      </c>
      <c r="J1762" s="12">
        <v>5</v>
      </c>
      <c r="K1762" s="12">
        <v>2</v>
      </c>
      <c r="L1762" s="12">
        <f t="shared" si="54"/>
        <v>5</v>
      </c>
      <c r="M1762" s="2">
        <v>42983</v>
      </c>
      <c r="N1762" s="16" t="s">
        <v>21</v>
      </c>
      <c r="O1762" s="13" t="s">
        <v>1365</v>
      </c>
      <c r="P1762" s="13" t="s">
        <v>1366</v>
      </c>
      <c r="Q1762" s="11" t="s">
        <v>24</v>
      </c>
      <c r="R1762" s="11" t="s">
        <v>25</v>
      </c>
    </row>
    <row r="1763" spans="1:18" ht="24" x14ac:dyDescent="0.15">
      <c r="A1763" s="11">
        <v>1762</v>
      </c>
      <c r="B1763" s="2" t="s">
        <v>3690</v>
      </c>
      <c r="C1763" s="3" t="s">
        <v>4527</v>
      </c>
      <c r="D1763" s="7">
        <f>VLOOKUP(C1763,[1]圆通全网结算明细!$A:$B,2,0)</f>
        <v>5203771674</v>
      </c>
      <c r="E1763" s="4">
        <v>101</v>
      </c>
      <c r="F1763" s="5" t="s">
        <v>153</v>
      </c>
      <c r="G1763" s="5" t="s">
        <v>4528</v>
      </c>
      <c r="H1763" s="12" t="s">
        <v>570</v>
      </c>
      <c r="I1763" s="12">
        <f t="shared" si="55"/>
        <v>1</v>
      </c>
      <c r="J1763" s="12">
        <v>5</v>
      </c>
      <c r="K1763" s="12">
        <v>2</v>
      </c>
      <c r="L1763" s="12">
        <f t="shared" si="54"/>
        <v>5</v>
      </c>
      <c r="M1763" s="2">
        <v>42983</v>
      </c>
      <c r="N1763" s="16" t="s">
        <v>21</v>
      </c>
      <c r="O1763" s="13" t="s">
        <v>1285</v>
      </c>
      <c r="P1763" s="13" t="s">
        <v>1286</v>
      </c>
      <c r="Q1763" s="11" t="s">
        <v>24</v>
      </c>
      <c r="R1763" s="11" t="s">
        <v>89</v>
      </c>
    </row>
    <row r="1764" spans="1:18" ht="24" x14ac:dyDescent="0.15">
      <c r="A1764" s="11">
        <v>1763</v>
      </c>
      <c r="B1764" s="2" t="s">
        <v>3690</v>
      </c>
      <c r="C1764" s="3" t="s">
        <v>4529</v>
      </c>
      <c r="D1764" s="7">
        <f>VLOOKUP(C1764,[1]圆通全网结算明细!$A:$B,2,0)</f>
        <v>5203740507</v>
      </c>
      <c r="E1764" s="4">
        <v>101</v>
      </c>
      <c r="F1764" s="5" t="s">
        <v>153</v>
      </c>
      <c r="G1764" s="5" t="s">
        <v>4530</v>
      </c>
      <c r="H1764" s="12" t="s">
        <v>61</v>
      </c>
      <c r="I1764" s="12">
        <f t="shared" si="55"/>
        <v>1</v>
      </c>
      <c r="J1764" s="12">
        <v>5</v>
      </c>
      <c r="K1764" s="12">
        <v>2</v>
      </c>
      <c r="L1764" s="12">
        <f t="shared" si="54"/>
        <v>5</v>
      </c>
      <c r="M1764" s="2">
        <v>42983</v>
      </c>
      <c r="N1764" s="16" t="s">
        <v>21</v>
      </c>
      <c r="O1764" s="13" t="s">
        <v>3292</v>
      </c>
      <c r="P1764" s="13" t="s">
        <v>3293</v>
      </c>
      <c r="Q1764" s="11" t="s">
        <v>24</v>
      </c>
      <c r="R1764" s="11" t="s">
        <v>89</v>
      </c>
    </row>
    <row r="1765" spans="1:18" ht="24" x14ac:dyDescent="0.15">
      <c r="A1765" s="11">
        <v>1764</v>
      </c>
      <c r="B1765" s="2" t="s">
        <v>3690</v>
      </c>
      <c r="C1765" s="3" t="s">
        <v>4531</v>
      </c>
      <c r="D1765" s="7">
        <f>VLOOKUP(C1765,[1]圆通全网结算明细!$A:$B,2,0)</f>
        <v>5203732194</v>
      </c>
      <c r="E1765" s="4">
        <v>101</v>
      </c>
      <c r="F1765" s="5" t="s">
        <v>153</v>
      </c>
      <c r="G1765" s="5" t="s">
        <v>4532</v>
      </c>
      <c r="H1765" s="12" t="s">
        <v>998</v>
      </c>
      <c r="I1765" s="12">
        <f t="shared" si="55"/>
        <v>1</v>
      </c>
      <c r="J1765" s="12">
        <v>5</v>
      </c>
      <c r="K1765" s="12">
        <v>2</v>
      </c>
      <c r="L1765" s="12">
        <f t="shared" si="54"/>
        <v>5</v>
      </c>
      <c r="M1765" s="2">
        <v>42983</v>
      </c>
      <c r="N1765" s="16" t="s">
        <v>21</v>
      </c>
      <c r="O1765" s="13" t="s">
        <v>3806</v>
      </c>
      <c r="P1765" s="13" t="s">
        <v>3807</v>
      </c>
      <c r="Q1765" s="11" t="s">
        <v>24</v>
      </c>
      <c r="R1765" s="11" t="s">
        <v>89</v>
      </c>
    </row>
    <row r="1766" spans="1:18" ht="24" x14ac:dyDescent="0.15">
      <c r="A1766" s="11">
        <v>1765</v>
      </c>
      <c r="B1766" s="2" t="s">
        <v>3690</v>
      </c>
      <c r="C1766" s="3" t="s">
        <v>4533</v>
      </c>
      <c r="D1766" s="7">
        <f>VLOOKUP(C1766,[1]圆通全网结算明细!$A:$B,2,0)</f>
        <v>5203741848</v>
      </c>
      <c r="E1766" s="4">
        <v>101</v>
      </c>
      <c r="F1766" s="5" t="s">
        <v>153</v>
      </c>
      <c r="G1766" s="5" t="s">
        <v>4534</v>
      </c>
      <c r="H1766" s="12" t="s">
        <v>130</v>
      </c>
      <c r="I1766" s="12">
        <f t="shared" si="55"/>
        <v>1</v>
      </c>
      <c r="J1766" s="12">
        <v>5</v>
      </c>
      <c r="K1766" s="12">
        <v>2</v>
      </c>
      <c r="L1766" s="12">
        <f t="shared" si="54"/>
        <v>5</v>
      </c>
      <c r="M1766" s="2">
        <v>42983</v>
      </c>
      <c r="N1766" s="16" t="s">
        <v>21</v>
      </c>
      <c r="O1766" s="13" t="s">
        <v>132</v>
      </c>
      <c r="P1766" s="13" t="s">
        <v>133</v>
      </c>
      <c r="Q1766" s="11" t="s">
        <v>24</v>
      </c>
      <c r="R1766" s="11" t="s">
        <v>25</v>
      </c>
    </row>
    <row r="1767" spans="1:18" ht="24" x14ac:dyDescent="0.15">
      <c r="A1767" s="11">
        <v>1766</v>
      </c>
      <c r="B1767" s="2" t="s">
        <v>3690</v>
      </c>
      <c r="C1767" s="3" t="s">
        <v>4535</v>
      </c>
      <c r="D1767" s="7">
        <f>VLOOKUP(C1767,[1]圆通全网结算明细!$A:$B,2,0)</f>
        <v>5203789211</v>
      </c>
      <c r="E1767" s="4">
        <v>101</v>
      </c>
      <c r="F1767" s="5" t="s">
        <v>153</v>
      </c>
      <c r="G1767" s="5" t="s">
        <v>4536</v>
      </c>
      <c r="H1767" s="12" t="s">
        <v>1111</v>
      </c>
      <c r="I1767" s="12">
        <f t="shared" si="55"/>
        <v>3</v>
      </c>
      <c r="J1767" s="12">
        <v>5</v>
      </c>
      <c r="K1767" s="12">
        <v>2</v>
      </c>
      <c r="L1767" s="12">
        <f t="shared" si="54"/>
        <v>9</v>
      </c>
      <c r="M1767" s="2">
        <v>42983</v>
      </c>
      <c r="N1767" s="16" t="s">
        <v>21</v>
      </c>
      <c r="O1767" s="13" t="s">
        <v>1435</v>
      </c>
      <c r="P1767" s="13" t="s">
        <v>1436</v>
      </c>
      <c r="Q1767" s="11" t="s">
        <v>24</v>
      </c>
      <c r="R1767" s="11" t="s">
        <v>89</v>
      </c>
    </row>
    <row r="1768" spans="1:18" ht="24" x14ac:dyDescent="0.15">
      <c r="A1768" s="11">
        <v>1767</v>
      </c>
      <c r="B1768" s="2" t="s">
        <v>3690</v>
      </c>
      <c r="C1768" s="3" t="s">
        <v>4537</v>
      </c>
      <c r="D1768" s="7">
        <f>VLOOKUP(C1768,[1]圆通全网结算明细!$A:$B,2,0)</f>
        <v>5203759452</v>
      </c>
      <c r="E1768" s="4">
        <v>101</v>
      </c>
      <c r="F1768" s="5" t="s">
        <v>153</v>
      </c>
      <c r="G1768" s="5" t="s">
        <v>4538</v>
      </c>
      <c r="H1768" s="12" t="s">
        <v>2989</v>
      </c>
      <c r="I1768" s="12">
        <f t="shared" si="55"/>
        <v>4</v>
      </c>
      <c r="J1768" s="12">
        <v>5</v>
      </c>
      <c r="K1768" s="12">
        <v>2</v>
      </c>
      <c r="L1768" s="12">
        <f t="shared" si="54"/>
        <v>11</v>
      </c>
      <c r="M1768" s="2">
        <v>42983</v>
      </c>
      <c r="N1768" s="16" t="s">
        <v>21</v>
      </c>
      <c r="O1768" s="13" t="s">
        <v>3043</v>
      </c>
      <c r="P1768" s="13" t="s">
        <v>3044</v>
      </c>
      <c r="Q1768" s="11" t="s">
        <v>24</v>
      </c>
      <c r="R1768" s="11" t="s">
        <v>25</v>
      </c>
    </row>
    <row r="1769" spans="1:18" ht="24" x14ac:dyDescent="0.15">
      <c r="A1769" s="11">
        <v>1768</v>
      </c>
      <c r="B1769" s="2" t="s">
        <v>3690</v>
      </c>
      <c r="C1769" s="3" t="s">
        <v>4539</v>
      </c>
      <c r="D1769" s="7">
        <f>VLOOKUP(C1769,[1]圆通全网结算明细!$A:$B,2,0)</f>
        <v>5203715472</v>
      </c>
      <c r="E1769" s="4">
        <v>101</v>
      </c>
      <c r="F1769" s="5" t="s">
        <v>153</v>
      </c>
      <c r="G1769" s="5" t="s">
        <v>1988</v>
      </c>
      <c r="H1769" s="12" t="s">
        <v>372</v>
      </c>
      <c r="I1769" s="12">
        <f t="shared" si="55"/>
        <v>1</v>
      </c>
      <c r="J1769" s="12">
        <v>5</v>
      </c>
      <c r="K1769" s="12">
        <v>2</v>
      </c>
      <c r="L1769" s="12">
        <f t="shared" si="54"/>
        <v>5</v>
      </c>
      <c r="M1769" s="2">
        <v>42983</v>
      </c>
      <c r="N1769" s="16" t="s">
        <v>21</v>
      </c>
      <c r="O1769" s="13" t="s">
        <v>1365</v>
      </c>
      <c r="P1769" s="13" t="s">
        <v>1366</v>
      </c>
      <c r="Q1769" s="11" t="s">
        <v>24</v>
      </c>
      <c r="R1769" s="11" t="s">
        <v>25</v>
      </c>
    </row>
    <row r="1770" spans="1:18" ht="24" x14ac:dyDescent="0.15">
      <c r="A1770" s="11">
        <v>1769</v>
      </c>
      <c r="B1770" s="2" t="s">
        <v>3690</v>
      </c>
      <c r="C1770" s="3" t="s">
        <v>4540</v>
      </c>
      <c r="D1770" s="7">
        <f>VLOOKUP(C1770,[1]圆通全网结算明细!$A:$B,2,0)</f>
        <v>5203717489</v>
      </c>
      <c r="E1770" s="4">
        <v>101</v>
      </c>
      <c r="F1770" s="5" t="s">
        <v>153</v>
      </c>
      <c r="G1770" s="5" t="s">
        <v>4541</v>
      </c>
      <c r="H1770" s="12" t="s">
        <v>45</v>
      </c>
      <c r="I1770" s="12">
        <f t="shared" si="55"/>
        <v>2</v>
      </c>
      <c r="J1770" s="12">
        <v>5</v>
      </c>
      <c r="K1770" s="12">
        <v>2</v>
      </c>
      <c r="L1770" s="12">
        <f t="shared" si="54"/>
        <v>7</v>
      </c>
      <c r="M1770" s="2">
        <v>42983</v>
      </c>
      <c r="N1770" s="16" t="s">
        <v>21</v>
      </c>
      <c r="O1770" s="13" t="s">
        <v>501</v>
      </c>
      <c r="P1770" s="13" t="s">
        <v>502</v>
      </c>
      <c r="Q1770" s="11" t="s">
        <v>24</v>
      </c>
      <c r="R1770" s="11" t="s">
        <v>89</v>
      </c>
    </row>
    <row r="1771" spans="1:18" ht="24" x14ac:dyDescent="0.15">
      <c r="A1771" s="11">
        <v>1770</v>
      </c>
      <c r="B1771" s="2" t="s">
        <v>3690</v>
      </c>
      <c r="C1771" s="3" t="s">
        <v>4542</v>
      </c>
      <c r="D1771" s="7">
        <f>VLOOKUP(C1771,[1]圆通全网结算明细!$A:$B,2,0)</f>
        <v>5203701355</v>
      </c>
      <c r="E1771" s="4">
        <v>101</v>
      </c>
      <c r="F1771" s="5" t="s">
        <v>153</v>
      </c>
      <c r="G1771" s="5" t="s">
        <v>4543</v>
      </c>
      <c r="H1771" s="12" t="s">
        <v>207</v>
      </c>
      <c r="I1771" s="12">
        <f t="shared" si="55"/>
        <v>2</v>
      </c>
      <c r="J1771" s="12">
        <v>5</v>
      </c>
      <c r="K1771" s="12">
        <v>2</v>
      </c>
      <c r="L1771" s="12">
        <f t="shared" si="54"/>
        <v>7</v>
      </c>
      <c r="M1771" s="2">
        <v>42983</v>
      </c>
      <c r="N1771" s="16" t="s">
        <v>21</v>
      </c>
      <c r="O1771" s="13" t="s">
        <v>501</v>
      </c>
      <c r="P1771" s="13" t="s">
        <v>502</v>
      </c>
      <c r="Q1771" s="11" t="s">
        <v>24</v>
      </c>
      <c r="R1771" s="11" t="s">
        <v>25</v>
      </c>
    </row>
    <row r="1772" spans="1:18" ht="24" x14ac:dyDescent="0.15">
      <c r="A1772" s="11">
        <v>1771</v>
      </c>
      <c r="B1772" s="2" t="s">
        <v>3690</v>
      </c>
      <c r="C1772" s="3" t="s">
        <v>4544</v>
      </c>
      <c r="D1772" s="7">
        <f>VLOOKUP(C1772,[1]圆通全网结算明细!$A:$B,2,0)</f>
        <v>5203747449</v>
      </c>
      <c r="E1772" s="4">
        <v>101</v>
      </c>
      <c r="F1772" s="5" t="s">
        <v>153</v>
      </c>
      <c r="G1772" s="5" t="s">
        <v>4545</v>
      </c>
      <c r="H1772" s="12" t="s">
        <v>2968</v>
      </c>
      <c r="I1772" s="12">
        <f t="shared" si="55"/>
        <v>4</v>
      </c>
      <c r="J1772" s="12">
        <v>5</v>
      </c>
      <c r="K1772" s="12">
        <v>2</v>
      </c>
      <c r="L1772" s="12">
        <f t="shared" si="54"/>
        <v>11</v>
      </c>
      <c r="M1772" s="2">
        <v>42983</v>
      </c>
      <c r="N1772" s="16" t="s">
        <v>21</v>
      </c>
      <c r="O1772" s="13" t="s">
        <v>1182</v>
      </c>
      <c r="P1772" s="13" t="s">
        <v>1183</v>
      </c>
      <c r="Q1772" s="11" t="s">
        <v>24</v>
      </c>
      <c r="R1772" s="11" t="s">
        <v>89</v>
      </c>
    </row>
    <row r="1773" spans="1:18" ht="24" x14ac:dyDescent="0.15">
      <c r="A1773" s="11">
        <v>1772</v>
      </c>
      <c r="B1773" s="2" t="s">
        <v>3690</v>
      </c>
      <c r="C1773" s="3" t="s">
        <v>4546</v>
      </c>
      <c r="D1773" s="7">
        <f>VLOOKUP(C1773,[1]圆通全网结算明细!$A:$B,2,0)</f>
        <v>5203712940</v>
      </c>
      <c r="E1773" s="4">
        <v>101</v>
      </c>
      <c r="F1773" s="5" t="s">
        <v>153</v>
      </c>
      <c r="G1773" s="5" t="s">
        <v>4547</v>
      </c>
      <c r="H1773" s="12" t="s">
        <v>86</v>
      </c>
      <c r="I1773" s="12">
        <f t="shared" si="55"/>
        <v>3</v>
      </c>
      <c r="J1773" s="12">
        <v>5</v>
      </c>
      <c r="K1773" s="12">
        <v>2</v>
      </c>
      <c r="L1773" s="12">
        <f t="shared" si="54"/>
        <v>9</v>
      </c>
      <c r="M1773" s="2">
        <v>42983</v>
      </c>
      <c r="N1773" s="16" t="s">
        <v>21</v>
      </c>
      <c r="O1773" s="13" t="s">
        <v>447</v>
      </c>
      <c r="P1773" s="13" t="s">
        <v>448</v>
      </c>
      <c r="Q1773" s="11" t="s">
        <v>24</v>
      </c>
      <c r="R1773" s="11" t="s">
        <v>89</v>
      </c>
    </row>
    <row r="1774" spans="1:18" ht="24" x14ac:dyDescent="0.15">
      <c r="A1774" s="11">
        <v>1773</v>
      </c>
      <c r="B1774" s="2" t="s">
        <v>3690</v>
      </c>
      <c r="C1774" s="3" t="s">
        <v>4548</v>
      </c>
      <c r="D1774" s="7">
        <f>VLOOKUP(C1774,[1]圆通全网结算明细!$A:$B,2,0)</f>
        <v>5203773579</v>
      </c>
      <c r="E1774" s="4">
        <v>101</v>
      </c>
      <c r="F1774" s="5" t="s">
        <v>153</v>
      </c>
      <c r="G1774" s="5" t="s">
        <v>4549</v>
      </c>
      <c r="H1774" s="12" t="s">
        <v>500</v>
      </c>
      <c r="I1774" s="12">
        <f t="shared" si="55"/>
        <v>1</v>
      </c>
      <c r="J1774" s="12">
        <v>5</v>
      </c>
      <c r="K1774" s="12">
        <v>2</v>
      </c>
      <c r="L1774" s="12">
        <f t="shared" si="54"/>
        <v>5</v>
      </c>
      <c r="M1774" s="2">
        <v>42983</v>
      </c>
      <c r="N1774" s="19" t="s">
        <v>7144</v>
      </c>
      <c r="O1774" s="13" t="s">
        <v>132</v>
      </c>
      <c r="P1774" s="13" t="s">
        <v>133</v>
      </c>
      <c r="Q1774" s="11" t="s">
        <v>24</v>
      </c>
      <c r="R1774" s="11" t="s">
        <v>89</v>
      </c>
    </row>
    <row r="1775" spans="1:18" ht="24" x14ac:dyDescent="0.15">
      <c r="A1775" s="11">
        <v>1774</v>
      </c>
      <c r="B1775" s="2" t="s">
        <v>3690</v>
      </c>
      <c r="C1775" s="3" t="s">
        <v>4550</v>
      </c>
      <c r="D1775" s="7">
        <f>VLOOKUP(C1775,[1]圆通全网结算明细!$A:$B,2,0)</f>
        <v>5203693671</v>
      </c>
      <c r="E1775" s="4">
        <v>101</v>
      </c>
      <c r="F1775" s="5" t="s">
        <v>1082</v>
      </c>
      <c r="G1775" s="5" t="s">
        <v>4551</v>
      </c>
      <c r="H1775" s="12" t="s">
        <v>3015</v>
      </c>
      <c r="I1775" s="12">
        <f t="shared" si="55"/>
        <v>4</v>
      </c>
      <c r="J1775" s="12">
        <v>5</v>
      </c>
      <c r="K1775" s="12">
        <v>2</v>
      </c>
      <c r="L1775" s="12">
        <f t="shared" si="54"/>
        <v>11</v>
      </c>
      <c r="M1775" s="2">
        <v>42983</v>
      </c>
      <c r="N1775" s="16" t="s">
        <v>21</v>
      </c>
      <c r="O1775" s="13" t="s">
        <v>3043</v>
      </c>
      <c r="P1775" s="13" t="s">
        <v>3044</v>
      </c>
      <c r="Q1775" s="11" t="s">
        <v>24</v>
      </c>
      <c r="R1775" s="11" t="s">
        <v>89</v>
      </c>
    </row>
    <row r="1776" spans="1:18" ht="36" x14ac:dyDescent="0.15">
      <c r="A1776" s="11">
        <v>1775</v>
      </c>
      <c r="B1776" s="2" t="s">
        <v>3690</v>
      </c>
      <c r="C1776" s="3" t="s">
        <v>4552</v>
      </c>
      <c r="D1776" s="7">
        <f>VLOOKUP(C1776,[1]圆通全网结算明细!$A:$B,2,0)</f>
        <v>5203705587</v>
      </c>
      <c r="E1776" s="4">
        <v>101</v>
      </c>
      <c r="F1776" s="5" t="s">
        <v>1082</v>
      </c>
      <c r="G1776" s="5" t="s">
        <v>4553</v>
      </c>
      <c r="H1776" s="12" t="s">
        <v>41</v>
      </c>
      <c r="I1776" s="12">
        <f t="shared" si="55"/>
        <v>2</v>
      </c>
      <c r="J1776" s="12">
        <v>5</v>
      </c>
      <c r="K1776" s="12">
        <v>2</v>
      </c>
      <c r="L1776" s="12">
        <f t="shared" si="54"/>
        <v>7</v>
      </c>
      <c r="M1776" s="2">
        <v>42983</v>
      </c>
      <c r="N1776" s="16" t="s">
        <v>21</v>
      </c>
      <c r="O1776" s="13" t="s">
        <v>501</v>
      </c>
      <c r="P1776" s="13" t="s">
        <v>502</v>
      </c>
      <c r="Q1776" s="11" t="s">
        <v>24</v>
      </c>
      <c r="R1776" s="11" t="s">
        <v>25</v>
      </c>
    </row>
    <row r="1777" spans="1:18" ht="24" x14ac:dyDescent="0.15">
      <c r="A1777" s="11">
        <v>1776</v>
      </c>
      <c r="B1777" s="2" t="s">
        <v>3690</v>
      </c>
      <c r="C1777" s="3" t="s">
        <v>4554</v>
      </c>
      <c r="D1777" s="7">
        <f>VLOOKUP(C1777,[1]圆通全网结算明细!$A:$B,2,0)</f>
        <v>5203773885</v>
      </c>
      <c r="E1777" s="4">
        <v>101</v>
      </c>
      <c r="F1777" s="5" t="s">
        <v>1082</v>
      </c>
      <c r="G1777" s="5" t="s">
        <v>4555</v>
      </c>
      <c r="H1777" s="12" t="s">
        <v>163</v>
      </c>
      <c r="I1777" s="12">
        <f t="shared" si="55"/>
        <v>1</v>
      </c>
      <c r="J1777" s="12">
        <v>5</v>
      </c>
      <c r="K1777" s="12">
        <v>2</v>
      </c>
      <c r="L1777" s="12">
        <f t="shared" si="54"/>
        <v>5</v>
      </c>
      <c r="M1777" s="2">
        <v>42983</v>
      </c>
      <c r="N1777" s="16" t="s">
        <v>21</v>
      </c>
      <c r="O1777" s="13" t="s">
        <v>4556</v>
      </c>
      <c r="P1777" s="13" t="s">
        <v>4557</v>
      </c>
      <c r="Q1777" s="11" t="s">
        <v>24</v>
      </c>
      <c r="R1777" s="11" t="s">
        <v>25</v>
      </c>
    </row>
    <row r="1778" spans="1:18" ht="24" x14ac:dyDescent="0.15">
      <c r="A1778" s="11">
        <v>1777</v>
      </c>
      <c r="B1778" s="2" t="s">
        <v>3690</v>
      </c>
      <c r="C1778" s="3" t="s">
        <v>4558</v>
      </c>
      <c r="D1778" s="7">
        <f>VLOOKUP(C1778,[1]圆通全网结算明细!$A:$B,2,0)</f>
        <v>5203776320</v>
      </c>
      <c r="E1778" s="4">
        <v>101</v>
      </c>
      <c r="F1778" s="5" t="s">
        <v>1082</v>
      </c>
      <c r="G1778" s="5" t="s">
        <v>4559</v>
      </c>
      <c r="H1778" s="12" t="s">
        <v>1371</v>
      </c>
      <c r="I1778" s="12">
        <f t="shared" si="55"/>
        <v>3</v>
      </c>
      <c r="J1778" s="12">
        <v>5</v>
      </c>
      <c r="K1778" s="12">
        <v>2</v>
      </c>
      <c r="L1778" s="12">
        <f t="shared" si="54"/>
        <v>9</v>
      </c>
      <c r="M1778" s="2">
        <v>42983</v>
      </c>
      <c r="N1778" s="16" t="s">
        <v>21</v>
      </c>
      <c r="O1778" s="13" t="s">
        <v>1435</v>
      </c>
      <c r="P1778" s="13" t="s">
        <v>1436</v>
      </c>
      <c r="Q1778" s="11" t="s">
        <v>24</v>
      </c>
      <c r="R1778" s="11" t="s">
        <v>89</v>
      </c>
    </row>
    <row r="1779" spans="1:18" ht="24" x14ac:dyDescent="0.15">
      <c r="A1779" s="11">
        <v>1778</v>
      </c>
      <c r="B1779" s="2" t="s">
        <v>3690</v>
      </c>
      <c r="C1779" s="3" t="s">
        <v>4560</v>
      </c>
      <c r="D1779" s="7">
        <f>VLOOKUP(C1779,[1]圆通全网结算明细!$A:$B,2,0)</f>
        <v>5203691115</v>
      </c>
      <c r="E1779" s="4">
        <v>101</v>
      </c>
      <c r="F1779" s="5" t="s">
        <v>1082</v>
      </c>
      <c r="G1779" s="5" t="s">
        <v>4559</v>
      </c>
      <c r="H1779" s="12" t="s">
        <v>1371</v>
      </c>
      <c r="I1779" s="12">
        <f t="shared" si="55"/>
        <v>3</v>
      </c>
      <c r="J1779" s="12">
        <v>5</v>
      </c>
      <c r="K1779" s="12">
        <v>2</v>
      </c>
      <c r="L1779" s="12">
        <f t="shared" si="54"/>
        <v>9</v>
      </c>
      <c r="M1779" s="2">
        <v>42983</v>
      </c>
      <c r="N1779" s="16" t="s">
        <v>21</v>
      </c>
      <c r="O1779" s="13" t="s">
        <v>1435</v>
      </c>
      <c r="P1779" s="13" t="s">
        <v>1436</v>
      </c>
      <c r="Q1779" s="11" t="s">
        <v>24</v>
      </c>
      <c r="R1779" s="11" t="s">
        <v>89</v>
      </c>
    </row>
    <row r="1780" spans="1:18" x14ac:dyDescent="0.15">
      <c r="A1780" s="11">
        <v>1779</v>
      </c>
      <c r="B1780" s="2" t="s">
        <v>3690</v>
      </c>
      <c r="C1780" s="3" t="s">
        <v>4561</v>
      </c>
      <c r="D1780" s="7">
        <f>VLOOKUP(C1780,[1]圆通全网结算明细!$A:$B,2,0)</f>
        <v>5203762958</v>
      </c>
      <c r="E1780" s="4">
        <v>101</v>
      </c>
      <c r="F1780" s="5" t="s">
        <v>1082</v>
      </c>
      <c r="G1780" s="5" t="s">
        <v>4562</v>
      </c>
      <c r="H1780" s="12" t="s">
        <v>3851</v>
      </c>
      <c r="I1780" s="12">
        <f t="shared" si="55"/>
        <v>3</v>
      </c>
      <c r="J1780" s="12">
        <v>5</v>
      </c>
      <c r="K1780" s="12">
        <v>2</v>
      </c>
      <c r="L1780" s="12">
        <f t="shared" si="54"/>
        <v>9</v>
      </c>
      <c r="M1780" s="2">
        <v>42983</v>
      </c>
      <c r="N1780" s="16" t="s">
        <v>21</v>
      </c>
      <c r="O1780" s="13" t="s">
        <v>1435</v>
      </c>
      <c r="P1780" s="13" t="s">
        <v>1436</v>
      </c>
      <c r="Q1780" s="11" t="s">
        <v>24</v>
      </c>
      <c r="R1780" s="11" t="s">
        <v>89</v>
      </c>
    </row>
    <row r="1781" spans="1:18" ht="24" x14ac:dyDescent="0.15">
      <c r="A1781" s="11">
        <v>1780</v>
      </c>
      <c r="B1781" s="2" t="s">
        <v>3690</v>
      </c>
      <c r="C1781" s="3" t="s">
        <v>4563</v>
      </c>
      <c r="D1781" s="7">
        <f>VLOOKUP(C1781,[1]圆通全网结算明细!$A:$B,2,0)</f>
        <v>5203805807</v>
      </c>
      <c r="E1781" s="4">
        <v>101</v>
      </c>
      <c r="F1781" s="5" t="s">
        <v>1082</v>
      </c>
      <c r="G1781" s="5" t="s">
        <v>1087</v>
      </c>
      <c r="H1781" s="12" t="s">
        <v>110</v>
      </c>
      <c r="I1781" s="12">
        <f t="shared" si="55"/>
        <v>2</v>
      </c>
      <c r="J1781" s="12">
        <v>5</v>
      </c>
      <c r="K1781" s="12">
        <v>2</v>
      </c>
      <c r="L1781" s="12">
        <f t="shared" si="54"/>
        <v>7</v>
      </c>
      <c r="M1781" s="2">
        <v>42983</v>
      </c>
      <c r="N1781" s="16" t="s">
        <v>21</v>
      </c>
      <c r="O1781" s="13" t="s">
        <v>111</v>
      </c>
      <c r="P1781" s="13" t="s">
        <v>112</v>
      </c>
      <c r="Q1781" s="11" t="s">
        <v>24</v>
      </c>
      <c r="R1781" s="11" t="s">
        <v>89</v>
      </c>
    </row>
    <row r="1782" spans="1:18" ht="24" x14ac:dyDescent="0.15">
      <c r="A1782" s="11">
        <v>1781</v>
      </c>
      <c r="B1782" s="2" t="s">
        <v>3690</v>
      </c>
      <c r="C1782" s="3" t="s">
        <v>4564</v>
      </c>
      <c r="D1782" s="7">
        <f>VLOOKUP(C1782,[1]圆通全网结算明细!$A:$B,2,0)</f>
        <v>5203779624</v>
      </c>
      <c r="E1782" s="4">
        <v>101</v>
      </c>
      <c r="F1782" s="5" t="s">
        <v>1082</v>
      </c>
      <c r="G1782" s="5" t="s">
        <v>4565</v>
      </c>
      <c r="H1782" s="12" t="s">
        <v>1434</v>
      </c>
      <c r="I1782" s="12">
        <f t="shared" si="55"/>
        <v>3</v>
      </c>
      <c r="J1782" s="12">
        <v>5</v>
      </c>
      <c r="K1782" s="12">
        <v>2</v>
      </c>
      <c r="L1782" s="12">
        <f t="shared" si="54"/>
        <v>9</v>
      </c>
      <c r="M1782" s="2">
        <v>42983</v>
      </c>
      <c r="N1782" s="16" t="s">
        <v>21</v>
      </c>
      <c r="O1782" s="13" t="s">
        <v>1435</v>
      </c>
      <c r="P1782" s="13" t="s">
        <v>1436</v>
      </c>
      <c r="Q1782" s="11" t="s">
        <v>24</v>
      </c>
      <c r="R1782" s="11" t="s">
        <v>89</v>
      </c>
    </row>
    <row r="1783" spans="1:18" ht="24" x14ac:dyDescent="0.15">
      <c r="A1783" s="11">
        <v>1782</v>
      </c>
      <c r="B1783" s="2" t="s">
        <v>3690</v>
      </c>
      <c r="C1783" s="3" t="s">
        <v>4566</v>
      </c>
      <c r="D1783" s="7">
        <f>VLOOKUP(C1783,[1]圆通全网结算明细!$A:$B,2,0)</f>
        <v>5203696745</v>
      </c>
      <c r="E1783" s="4">
        <v>101</v>
      </c>
      <c r="F1783" s="5" t="s">
        <v>1082</v>
      </c>
      <c r="G1783" s="5" t="s">
        <v>4567</v>
      </c>
      <c r="H1783" s="12" t="s">
        <v>2498</v>
      </c>
      <c r="I1783" s="12">
        <f t="shared" si="55"/>
        <v>3</v>
      </c>
      <c r="J1783" s="12">
        <v>5</v>
      </c>
      <c r="K1783" s="12">
        <v>2</v>
      </c>
      <c r="L1783" s="12">
        <f t="shared" si="54"/>
        <v>9</v>
      </c>
      <c r="M1783" s="2">
        <v>42983</v>
      </c>
      <c r="N1783" s="16" t="s">
        <v>21</v>
      </c>
      <c r="O1783" s="13" t="s">
        <v>1435</v>
      </c>
      <c r="P1783" s="13" t="s">
        <v>1436</v>
      </c>
      <c r="Q1783" s="11" t="s">
        <v>24</v>
      </c>
      <c r="R1783" s="11" t="s">
        <v>89</v>
      </c>
    </row>
    <row r="1784" spans="1:18" ht="24" x14ac:dyDescent="0.15">
      <c r="A1784" s="11">
        <v>1783</v>
      </c>
      <c r="B1784" s="2" t="s">
        <v>3690</v>
      </c>
      <c r="C1784" s="3" t="s">
        <v>4568</v>
      </c>
      <c r="D1784" s="7">
        <f>VLOOKUP(C1784,[1]圆通全网结算明细!$A:$B,2,0)</f>
        <v>5203694738</v>
      </c>
      <c r="E1784" s="4">
        <v>101</v>
      </c>
      <c r="F1784" s="5" t="s">
        <v>1082</v>
      </c>
      <c r="G1784" s="5" t="s">
        <v>4569</v>
      </c>
      <c r="H1784" s="12" t="s">
        <v>3081</v>
      </c>
      <c r="I1784" s="12">
        <f t="shared" si="55"/>
        <v>4</v>
      </c>
      <c r="J1784" s="12">
        <v>5</v>
      </c>
      <c r="K1784" s="12">
        <v>2</v>
      </c>
      <c r="L1784" s="12">
        <f t="shared" si="54"/>
        <v>11</v>
      </c>
      <c r="M1784" s="2">
        <v>42983</v>
      </c>
      <c r="N1784" s="16" t="s">
        <v>21</v>
      </c>
      <c r="O1784" s="13" t="s">
        <v>3043</v>
      </c>
      <c r="P1784" s="13" t="s">
        <v>3044</v>
      </c>
      <c r="Q1784" s="11" t="s">
        <v>24</v>
      </c>
      <c r="R1784" s="11" t="s">
        <v>89</v>
      </c>
    </row>
    <row r="1785" spans="1:18" ht="24" x14ac:dyDescent="0.15">
      <c r="A1785" s="11">
        <v>1784</v>
      </c>
      <c r="B1785" s="2" t="s">
        <v>3690</v>
      </c>
      <c r="C1785" s="3" t="s">
        <v>4570</v>
      </c>
      <c r="D1785" s="7">
        <f>VLOOKUP(C1785,[1]圆通全网结算明细!$A:$B,2,0)</f>
        <v>5203700373</v>
      </c>
      <c r="E1785" s="4">
        <v>101</v>
      </c>
      <c r="F1785" s="5" t="s">
        <v>1082</v>
      </c>
      <c r="G1785" s="5" t="s">
        <v>4571</v>
      </c>
      <c r="H1785" s="12" t="s">
        <v>655</v>
      </c>
      <c r="I1785" s="12">
        <f t="shared" si="55"/>
        <v>1</v>
      </c>
      <c r="J1785" s="12">
        <v>5</v>
      </c>
      <c r="K1785" s="12">
        <v>2</v>
      </c>
      <c r="L1785" s="12">
        <f t="shared" si="54"/>
        <v>5</v>
      </c>
      <c r="M1785" s="2">
        <v>42983</v>
      </c>
      <c r="N1785" s="16" t="s">
        <v>21</v>
      </c>
      <c r="O1785" s="13" t="s">
        <v>3881</v>
      </c>
      <c r="P1785" s="13" t="s">
        <v>3882</v>
      </c>
      <c r="Q1785" s="11" t="s">
        <v>24</v>
      </c>
      <c r="R1785" s="11" t="s">
        <v>25</v>
      </c>
    </row>
    <row r="1786" spans="1:18" ht="24" x14ac:dyDescent="0.15">
      <c r="A1786" s="11">
        <v>1785</v>
      </c>
      <c r="B1786" s="2" t="s">
        <v>3690</v>
      </c>
      <c r="C1786" s="3" t="s">
        <v>4572</v>
      </c>
      <c r="D1786" s="7">
        <f>VLOOKUP(C1786,[1]圆通全网结算明细!$A:$B,2,0)</f>
        <v>5203746085</v>
      </c>
      <c r="E1786" s="4">
        <v>101</v>
      </c>
      <c r="F1786" s="5" t="s">
        <v>1082</v>
      </c>
      <c r="G1786" s="5" t="s">
        <v>4573</v>
      </c>
      <c r="H1786" s="12" t="s">
        <v>4574</v>
      </c>
      <c r="I1786" s="12">
        <f t="shared" si="55"/>
        <v>2</v>
      </c>
      <c r="J1786" s="12">
        <v>5</v>
      </c>
      <c r="K1786" s="12">
        <v>2</v>
      </c>
      <c r="L1786" s="12">
        <f t="shared" si="54"/>
        <v>7</v>
      </c>
      <c r="M1786" s="2">
        <v>42983</v>
      </c>
      <c r="N1786" s="16" t="s">
        <v>21</v>
      </c>
      <c r="O1786" s="13" t="s">
        <v>212</v>
      </c>
      <c r="P1786" s="13" t="s">
        <v>213</v>
      </c>
      <c r="Q1786" s="11" t="s">
        <v>24</v>
      </c>
      <c r="R1786" s="11" t="s">
        <v>25</v>
      </c>
    </row>
    <row r="1787" spans="1:18" ht="24" x14ac:dyDescent="0.15">
      <c r="A1787" s="11">
        <v>1786</v>
      </c>
      <c r="B1787" s="2" t="s">
        <v>3690</v>
      </c>
      <c r="C1787" s="3" t="s">
        <v>4575</v>
      </c>
      <c r="D1787" s="7">
        <f>VLOOKUP(C1787,[1]圆通全网结算明细!$A:$B,2,0)</f>
        <v>5203705456</v>
      </c>
      <c r="E1787" s="4">
        <v>101</v>
      </c>
      <c r="F1787" s="5" t="s">
        <v>1082</v>
      </c>
      <c r="G1787" s="5" t="s">
        <v>4576</v>
      </c>
      <c r="H1787" s="12" t="s">
        <v>110</v>
      </c>
      <c r="I1787" s="12">
        <f t="shared" si="55"/>
        <v>2</v>
      </c>
      <c r="J1787" s="12">
        <v>5</v>
      </c>
      <c r="K1787" s="12">
        <v>2</v>
      </c>
      <c r="L1787" s="12">
        <f t="shared" si="54"/>
        <v>7</v>
      </c>
      <c r="M1787" s="2">
        <v>42983</v>
      </c>
      <c r="N1787" s="16" t="s">
        <v>21</v>
      </c>
      <c r="O1787" s="13" t="s">
        <v>111</v>
      </c>
      <c r="P1787" s="13" t="s">
        <v>112</v>
      </c>
      <c r="Q1787" s="11" t="s">
        <v>24</v>
      </c>
      <c r="R1787" s="11" t="s">
        <v>89</v>
      </c>
    </row>
    <row r="1788" spans="1:18" ht="36" x14ac:dyDescent="0.15">
      <c r="A1788" s="11">
        <v>1787</v>
      </c>
      <c r="B1788" s="2" t="s">
        <v>3690</v>
      </c>
      <c r="C1788" s="3" t="s">
        <v>4577</v>
      </c>
      <c r="D1788" s="7">
        <f>VLOOKUP(C1788,[1]圆通全网结算明细!$A:$B,2,0)</f>
        <v>5203720536</v>
      </c>
      <c r="E1788" s="4">
        <v>101</v>
      </c>
      <c r="F1788" s="5" t="s">
        <v>1082</v>
      </c>
      <c r="G1788" s="5" t="s">
        <v>4578</v>
      </c>
      <c r="H1788" s="12" t="s">
        <v>110</v>
      </c>
      <c r="I1788" s="12">
        <f t="shared" si="55"/>
        <v>2</v>
      </c>
      <c r="J1788" s="12">
        <v>5</v>
      </c>
      <c r="K1788" s="12">
        <v>2</v>
      </c>
      <c r="L1788" s="12">
        <f t="shared" si="54"/>
        <v>7</v>
      </c>
      <c r="M1788" s="2">
        <v>42983</v>
      </c>
      <c r="N1788" s="16" t="s">
        <v>21</v>
      </c>
      <c r="O1788" s="13" t="s">
        <v>111</v>
      </c>
      <c r="P1788" s="13" t="s">
        <v>112</v>
      </c>
      <c r="Q1788" s="11" t="s">
        <v>24</v>
      </c>
      <c r="R1788" s="11" t="s">
        <v>89</v>
      </c>
    </row>
    <row r="1789" spans="1:18" ht="24" x14ac:dyDescent="0.15">
      <c r="A1789" s="11">
        <v>1788</v>
      </c>
      <c r="B1789" s="2" t="s">
        <v>3690</v>
      </c>
      <c r="C1789" s="3" t="s">
        <v>4579</v>
      </c>
      <c r="D1789" s="7">
        <f>VLOOKUP(C1789,[1]圆通全网结算明细!$A:$B,2,0)</f>
        <v>5203712280</v>
      </c>
      <c r="E1789" s="4">
        <v>101</v>
      </c>
      <c r="F1789" s="5" t="s">
        <v>1082</v>
      </c>
      <c r="G1789" s="5" t="s">
        <v>4580</v>
      </c>
      <c r="H1789" s="12" t="s">
        <v>372</v>
      </c>
      <c r="I1789" s="12">
        <f t="shared" si="55"/>
        <v>1</v>
      </c>
      <c r="J1789" s="12">
        <v>5</v>
      </c>
      <c r="K1789" s="12">
        <v>2</v>
      </c>
      <c r="L1789" s="12">
        <f t="shared" si="54"/>
        <v>5</v>
      </c>
      <c r="M1789" s="2">
        <v>42983</v>
      </c>
      <c r="N1789" s="16" t="s">
        <v>21</v>
      </c>
      <c r="O1789" s="13" t="s">
        <v>1365</v>
      </c>
      <c r="P1789" s="13" t="s">
        <v>1366</v>
      </c>
      <c r="Q1789" s="11" t="s">
        <v>24</v>
      </c>
      <c r="R1789" s="11" t="s">
        <v>25</v>
      </c>
    </row>
    <row r="1790" spans="1:18" ht="36" x14ac:dyDescent="0.15">
      <c r="A1790" s="11">
        <v>1789</v>
      </c>
      <c r="B1790" s="2" t="s">
        <v>3690</v>
      </c>
      <c r="C1790" s="3" t="s">
        <v>4581</v>
      </c>
      <c r="D1790" s="7">
        <f>VLOOKUP(C1790,[1]圆通全网结算明细!$A:$B,2,0)</f>
        <v>5203788130</v>
      </c>
      <c r="E1790" s="4">
        <v>101</v>
      </c>
      <c r="F1790" s="5" t="s">
        <v>1082</v>
      </c>
      <c r="G1790" s="5" t="s">
        <v>4582</v>
      </c>
      <c r="H1790" s="12" t="s">
        <v>193</v>
      </c>
      <c r="I1790" s="12">
        <f t="shared" si="55"/>
        <v>2</v>
      </c>
      <c r="J1790" s="12">
        <v>5</v>
      </c>
      <c r="K1790" s="12">
        <v>2</v>
      </c>
      <c r="L1790" s="12">
        <f t="shared" si="54"/>
        <v>7</v>
      </c>
      <c r="M1790" s="2">
        <v>42983</v>
      </c>
      <c r="N1790" s="16" t="s">
        <v>21</v>
      </c>
      <c r="O1790" s="13" t="s">
        <v>501</v>
      </c>
      <c r="P1790" s="13" t="s">
        <v>502</v>
      </c>
      <c r="Q1790" s="11" t="s">
        <v>24</v>
      </c>
      <c r="R1790" s="11" t="s">
        <v>25</v>
      </c>
    </row>
    <row r="1791" spans="1:18" ht="48" x14ac:dyDescent="0.15">
      <c r="A1791" s="11">
        <v>1790</v>
      </c>
      <c r="B1791" s="2" t="s">
        <v>3690</v>
      </c>
      <c r="C1791" s="3" t="s">
        <v>4583</v>
      </c>
      <c r="D1791" s="7">
        <f>VLOOKUP(C1791,[1]圆通全网结算明细!$A:$B,2,0)</f>
        <v>5203756299</v>
      </c>
      <c r="E1791" s="4">
        <v>101</v>
      </c>
      <c r="F1791" s="5" t="s">
        <v>1082</v>
      </c>
      <c r="G1791" s="5" t="s">
        <v>4584</v>
      </c>
      <c r="H1791" s="12" t="s">
        <v>782</v>
      </c>
      <c r="I1791" s="12">
        <f t="shared" si="55"/>
        <v>1</v>
      </c>
      <c r="J1791" s="12">
        <v>5</v>
      </c>
      <c r="K1791" s="12">
        <v>2</v>
      </c>
      <c r="L1791" s="12">
        <f t="shared" si="54"/>
        <v>5</v>
      </c>
      <c r="M1791" s="2">
        <v>42983</v>
      </c>
      <c r="N1791" s="16" t="s">
        <v>21</v>
      </c>
      <c r="O1791" s="13" t="s">
        <v>3011</v>
      </c>
      <c r="P1791" s="13" t="s">
        <v>3012</v>
      </c>
      <c r="Q1791" s="11" t="s">
        <v>24</v>
      </c>
      <c r="R1791" s="11" t="s">
        <v>25</v>
      </c>
    </row>
    <row r="1792" spans="1:18" ht="36" x14ac:dyDescent="0.15">
      <c r="A1792" s="11">
        <v>1791</v>
      </c>
      <c r="B1792" s="2" t="s">
        <v>3690</v>
      </c>
      <c r="C1792" s="3" t="s">
        <v>4585</v>
      </c>
      <c r="D1792" s="7">
        <f>VLOOKUP(C1792,[1]圆通全网结算明细!$A:$B,2,0)</f>
        <v>5203773542</v>
      </c>
      <c r="E1792" s="4">
        <v>101</v>
      </c>
      <c r="F1792" s="5" t="s">
        <v>1082</v>
      </c>
      <c r="G1792" s="5" t="s">
        <v>4586</v>
      </c>
      <c r="H1792" s="12" t="s">
        <v>1371</v>
      </c>
      <c r="I1792" s="12">
        <f t="shared" si="55"/>
        <v>3</v>
      </c>
      <c r="J1792" s="12">
        <v>5</v>
      </c>
      <c r="K1792" s="12">
        <v>2</v>
      </c>
      <c r="L1792" s="12">
        <f t="shared" si="54"/>
        <v>9</v>
      </c>
      <c r="M1792" s="2">
        <v>42983</v>
      </c>
      <c r="N1792" s="16" t="s">
        <v>21</v>
      </c>
      <c r="O1792" s="13" t="s">
        <v>1435</v>
      </c>
      <c r="P1792" s="13" t="s">
        <v>1436</v>
      </c>
      <c r="Q1792" s="11" t="s">
        <v>24</v>
      </c>
      <c r="R1792" s="11" t="s">
        <v>25</v>
      </c>
    </row>
    <row r="1793" spans="1:18" ht="24" x14ac:dyDescent="0.15">
      <c r="A1793" s="11">
        <v>1792</v>
      </c>
      <c r="B1793" s="2" t="s">
        <v>3690</v>
      </c>
      <c r="C1793" s="3" t="s">
        <v>4587</v>
      </c>
      <c r="D1793" s="7">
        <f>VLOOKUP(C1793,[1]圆通全网结算明细!$A:$B,2,0)</f>
        <v>5203797419</v>
      </c>
      <c r="E1793" s="4">
        <v>101</v>
      </c>
      <c r="F1793" s="5" t="s">
        <v>1082</v>
      </c>
      <c r="G1793" s="5" t="s">
        <v>4588</v>
      </c>
      <c r="H1793" s="12" t="s">
        <v>1193</v>
      </c>
      <c r="I1793" s="12">
        <f t="shared" si="55"/>
        <v>4</v>
      </c>
      <c r="J1793" s="12">
        <v>5</v>
      </c>
      <c r="K1793" s="12">
        <v>2</v>
      </c>
      <c r="L1793" s="12">
        <f t="shared" si="54"/>
        <v>11</v>
      </c>
      <c r="M1793" s="2">
        <v>42983</v>
      </c>
      <c r="N1793" s="16" t="s">
        <v>21</v>
      </c>
      <c r="O1793" s="13" t="s">
        <v>169</v>
      </c>
      <c r="P1793" s="13" t="s">
        <v>170</v>
      </c>
      <c r="Q1793" s="11" t="s">
        <v>24</v>
      </c>
      <c r="R1793" s="11" t="s">
        <v>25</v>
      </c>
    </row>
    <row r="1794" spans="1:18" ht="24" x14ac:dyDescent="0.15">
      <c r="A1794" s="11">
        <v>1793</v>
      </c>
      <c r="B1794" s="2" t="s">
        <v>3690</v>
      </c>
      <c r="C1794" s="3" t="s">
        <v>4589</v>
      </c>
      <c r="D1794" s="7">
        <f>VLOOKUP(C1794,[1]圆通全网结算明细!$A:$B,2,0)</f>
        <v>5203803028</v>
      </c>
      <c r="E1794" s="4">
        <v>101</v>
      </c>
      <c r="F1794" s="5" t="s">
        <v>1082</v>
      </c>
      <c r="G1794" s="5" t="s">
        <v>4590</v>
      </c>
      <c r="H1794" s="12" t="s">
        <v>76</v>
      </c>
      <c r="I1794" s="12">
        <f t="shared" si="55"/>
        <v>1</v>
      </c>
      <c r="J1794" s="12">
        <v>5</v>
      </c>
      <c r="K1794" s="12">
        <v>2</v>
      </c>
      <c r="L1794" s="12">
        <f t="shared" ref="L1794:L1857" si="56">J1794+(I1794-1)*K1794</f>
        <v>5</v>
      </c>
      <c r="M1794" s="2">
        <v>42983</v>
      </c>
      <c r="N1794" s="16" t="s">
        <v>21</v>
      </c>
      <c r="O1794" s="13" t="s">
        <v>1222</v>
      </c>
      <c r="P1794" s="13" t="s">
        <v>1223</v>
      </c>
      <c r="Q1794" s="11" t="s">
        <v>24</v>
      </c>
      <c r="R1794" s="11" t="s">
        <v>25</v>
      </c>
    </row>
    <row r="1795" spans="1:18" ht="24" x14ac:dyDescent="0.15">
      <c r="A1795" s="11">
        <v>1794</v>
      </c>
      <c r="B1795" s="2" t="s">
        <v>3690</v>
      </c>
      <c r="C1795" s="3" t="s">
        <v>4591</v>
      </c>
      <c r="D1795" s="7">
        <f>VLOOKUP(C1795,[1]圆通全网结算明细!$A:$B,2,0)</f>
        <v>5203754946</v>
      </c>
      <c r="E1795" s="4">
        <v>101</v>
      </c>
      <c r="F1795" s="5" t="s">
        <v>1082</v>
      </c>
      <c r="G1795" s="5" t="s">
        <v>4592</v>
      </c>
      <c r="H1795" s="12" t="s">
        <v>2498</v>
      </c>
      <c r="I1795" s="12">
        <f t="shared" ref="I1795:I1858" si="57">CEILING(H1795,1)</f>
        <v>3</v>
      </c>
      <c r="J1795" s="12">
        <v>5</v>
      </c>
      <c r="K1795" s="12">
        <v>2</v>
      </c>
      <c r="L1795" s="12">
        <f t="shared" si="56"/>
        <v>9</v>
      </c>
      <c r="M1795" s="2">
        <v>42983</v>
      </c>
      <c r="N1795" s="16" t="s">
        <v>21</v>
      </c>
      <c r="O1795" s="13" t="s">
        <v>1435</v>
      </c>
      <c r="P1795" s="13" t="s">
        <v>1436</v>
      </c>
      <c r="Q1795" s="11" t="s">
        <v>24</v>
      </c>
      <c r="R1795" s="11" t="s">
        <v>89</v>
      </c>
    </row>
    <row r="1796" spans="1:18" ht="24" x14ac:dyDescent="0.15">
      <c r="A1796" s="11">
        <v>1795</v>
      </c>
      <c r="B1796" s="2" t="s">
        <v>3690</v>
      </c>
      <c r="C1796" s="3" t="s">
        <v>4593</v>
      </c>
      <c r="D1796" s="7">
        <f>VLOOKUP(C1796,[1]圆通全网结算明细!$A:$B,2,0)</f>
        <v>5203722553</v>
      </c>
      <c r="E1796" s="4">
        <v>101</v>
      </c>
      <c r="F1796" s="5" t="s">
        <v>1082</v>
      </c>
      <c r="G1796" s="5" t="s">
        <v>4594</v>
      </c>
      <c r="H1796" s="12" t="s">
        <v>2479</v>
      </c>
      <c r="I1796" s="12">
        <f t="shared" si="57"/>
        <v>3</v>
      </c>
      <c r="J1796" s="12">
        <v>5</v>
      </c>
      <c r="K1796" s="12">
        <v>2</v>
      </c>
      <c r="L1796" s="12">
        <f t="shared" si="56"/>
        <v>9</v>
      </c>
      <c r="M1796" s="2">
        <v>42983</v>
      </c>
      <c r="N1796" s="16" t="s">
        <v>21</v>
      </c>
      <c r="O1796" s="13" t="s">
        <v>1435</v>
      </c>
      <c r="P1796" s="13" t="s">
        <v>1436</v>
      </c>
      <c r="Q1796" s="11" t="s">
        <v>24</v>
      </c>
      <c r="R1796" s="11" t="s">
        <v>89</v>
      </c>
    </row>
    <row r="1797" spans="1:18" ht="24" x14ac:dyDescent="0.15">
      <c r="A1797" s="11">
        <v>1796</v>
      </c>
      <c r="B1797" s="2" t="s">
        <v>3690</v>
      </c>
      <c r="C1797" s="3" t="s">
        <v>4595</v>
      </c>
      <c r="D1797" s="7">
        <f>VLOOKUP(C1797,[1]圆通全网结算明细!$A:$B,2,0)</f>
        <v>5203720376</v>
      </c>
      <c r="E1797" s="4">
        <v>101</v>
      </c>
      <c r="F1797" s="5" t="s">
        <v>1082</v>
      </c>
      <c r="G1797" s="5" t="s">
        <v>4596</v>
      </c>
      <c r="H1797" s="12" t="s">
        <v>86</v>
      </c>
      <c r="I1797" s="12">
        <f t="shared" si="57"/>
        <v>3</v>
      </c>
      <c r="J1797" s="12">
        <v>5</v>
      </c>
      <c r="K1797" s="12">
        <v>2</v>
      </c>
      <c r="L1797" s="12">
        <f t="shared" si="56"/>
        <v>9</v>
      </c>
      <c r="M1797" s="2">
        <v>42983</v>
      </c>
      <c r="N1797" s="16" t="s">
        <v>21</v>
      </c>
      <c r="O1797" s="13" t="s">
        <v>57</v>
      </c>
      <c r="P1797" s="13" t="s">
        <v>58</v>
      </c>
      <c r="Q1797" s="11" t="s">
        <v>24</v>
      </c>
      <c r="R1797" s="11" t="s">
        <v>89</v>
      </c>
    </row>
    <row r="1798" spans="1:18" ht="24" x14ac:dyDescent="0.15">
      <c r="A1798" s="11">
        <v>1797</v>
      </c>
      <c r="B1798" s="2" t="s">
        <v>3690</v>
      </c>
      <c r="C1798" s="3" t="s">
        <v>4597</v>
      </c>
      <c r="D1798" s="7">
        <f>VLOOKUP(C1798,[1]圆通全网结算明细!$A:$B,2,0)</f>
        <v>5203804411</v>
      </c>
      <c r="E1798" s="4">
        <v>101</v>
      </c>
      <c r="F1798" s="5" t="s">
        <v>1082</v>
      </c>
      <c r="G1798" s="5" t="s">
        <v>4598</v>
      </c>
      <c r="H1798" s="12" t="s">
        <v>110</v>
      </c>
      <c r="I1798" s="12">
        <f t="shared" si="57"/>
        <v>2</v>
      </c>
      <c r="J1798" s="12">
        <v>5</v>
      </c>
      <c r="K1798" s="12">
        <v>2</v>
      </c>
      <c r="L1798" s="12">
        <f t="shared" si="56"/>
        <v>7</v>
      </c>
      <c r="M1798" s="2">
        <v>42983</v>
      </c>
      <c r="N1798" s="16" t="s">
        <v>21</v>
      </c>
      <c r="O1798" s="13" t="s">
        <v>111</v>
      </c>
      <c r="P1798" s="13" t="s">
        <v>112</v>
      </c>
      <c r="Q1798" s="11" t="s">
        <v>24</v>
      </c>
      <c r="R1798" s="11" t="s">
        <v>89</v>
      </c>
    </row>
    <row r="1799" spans="1:18" ht="24" x14ac:dyDescent="0.15">
      <c r="A1799" s="11">
        <v>1798</v>
      </c>
      <c r="B1799" s="2" t="s">
        <v>3690</v>
      </c>
      <c r="C1799" s="3" t="s">
        <v>4599</v>
      </c>
      <c r="D1799" s="7">
        <f>VLOOKUP(C1799,[1]圆通全网结算明细!$A:$B,2,0)</f>
        <v>5203782480</v>
      </c>
      <c r="E1799" s="4">
        <v>101</v>
      </c>
      <c r="F1799" s="5" t="s">
        <v>1082</v>
      </c>
      <c r="G1799" s="5" t="s">
        <v>4600</v>
      </c>
      <c r="H1799" s="12" t="s">
        <v>110</v>
      </c>
      <c r="I1799" s="12">
        <f t="shared" si="57"/>
        <v>2</v>
      </c>
      <c r="J1799" s="12">
        <v>5</v>
      </c>
      <c r="K1799" s="12">
        <v>2</v>
      </c>
      <c r="L1799" s="12">
        <f t="shared" si="56"/>
        <v>7</v>
      </c>
      <c r="M1799" s="2">
        <v>42983</v>
      </c>
      <c r="N1799" s="16" t="s">
        <v>21</v>
      </c>
      <c r="O1799" s="13" t="s">
        <v>111</v>
      </c>
      <c r="P1799" s="13" t="s">
        <v>112</v>
      </c>
      <c r="Q1799" s="11" t="s">
        <v>24</v>
      </c>
      <c r="R1799" s="11" t="s">
        <v>25</v>
      </c>
    </row>
    <row r="1800" spans="1:18" ht="36" x14ac:dyDescent="0.15">
      <c r="A1800" s="11">
        <v>1799</v>
      </c>
      <c r="B1800" s="2" t="s">
        <v>3690</v>
      </c>
      <c r="C1800" s="3" t="s">
        <v>4601</v>
      </c>
      <c r="D1800" s="7">
        <f>VLOOKUP(C1800,[1]圆通全网结算明细!$A:$B,2,0)</f>
        <v>5203796674</v>
      </c>
      <c r="E1800" s="4">
        <v>101</v>
      </c>
      <c r="F1800" s="5" t="s">
        <v>1082</v>
      </c>
      <c r="G1800" s="5" t="s">
        <v>4602</v>
      </c>
      <c r="H1800" s="12" t="s">
        <v>782</v>
      </c>
      <c r="I1800" s="12">
        <f t="shared" si="57"/>
        <v>1</v>
      </c>
      <c r="J1800" s="12">
        <v>5</v>
      </c>
      <c r="K1800" s="12">
        <v>2</v>
      </c>
      <c r="L1800" s="12">
        <f t="shared" si="56"/>
        <v>5</v>
      </c>
      <c r="M1800" s="2">
        <v>42983</v>
      </c>
      <c r="N1800" s="16" t="s">
        <v>21</v>
      </c>
      <c r="O1800" s="13" t="s">
        <v>3292</v>
      </c>
      <c r="P1800" s="13" t="s">
        <v>3293</v>
      </c>
      <c r="Q1800" s="11" t="s">
        <v>24</v>
      </c>
      <c r="R1800" s="11" t="s">
        <v>89</v>
      </c>
    </row>
    <row r="1801" spans="1:18" ht="24" x14ac:dyDescent="0.15">
      <c r="A1801" s="11">
        <v>1800</v>
      </c>
      <c r="B1801" s="2" t="s">
        <v>3690</v>
      </c>
      <c r="C1801" s="3" t="s">
        <v>4603</v>
      </c>
      <c r="D1801" s="7">
        <f>VLOOKUP(C1801,[1]圆通全网结算明细!$A:$B,2,0)</f>
        <v>5203698278</v>
      </c>
      <c r="E1801" s="4">
        <v>101</v>
      </c>
      <c r="F1801" s="5" t="s">
        <v>1082</v>
      </c>
      <c r="G1801" s="5" t="s">
        <v>4604</v>
      </c>
      <c r="H1801" s="12" t="s">
        <v>2498</v>
      </c>
      <c r="I1801" s="12">
        <f t="shared" si="57"/>
        <v>3</v>
      </c>
      <c r="J1801" s="12">
        <v>5</v>
      </c>
      <c r="K1801" s="12">
        <v>2</v>
      </c>
      <c r="L1801" s="12">
        <f t="shared" si="56"/>
        <v>9</v>
      </c>
      <c r="M1801" s="2">
        <v>42983</v>
      </c>
      <c r="N1801" s="16" t="s">
        <v>21</v>
      </c>
      <c r="O1801" s="13" t="s">
        <v>1435</v>
      </c>
      <c r="P1801" s="13" t="s">
        <v>1436</v>
      </c>
      <c r="Q1801" s="11" t="s">
        <v>24</v>
      </c>
      <c r="R1801" s="11" t="s">
        <v>89</v>
      </c>
    </row>
    <row r="1802" spans="1:18" ht="36" x14ac:dyDescent="0.15">
      <c r="A1802" s="11">
        <v>1801</v>
      </c>
      <c r="B1802" s="2" t="s">
        <v>3690</v>
      </c>
      <c r="C1802" s="3" t="s">
        <v>4605</v>
      </c>
      <c r="D1802" s="7">
        <f>VLOOKUP(C1802,[1]圆通全网结算明细!$A:$B,2,0)</f>
        <v>5203715986</v>
      </c>
      <c r="E1802" s="4">
        <v>101</v>
      </c>
      <c r="F1802" s="5" t="s">
        <v>1082</v>
      </c>
      <c r="G1802" s="5" t="s">
        <v>4606</v>
      </c>
      <c r="H1802" s="12" t="s">
        <v>56</v>
      </c>
      <c r="I1802" s="12">
        <f t="shared" si="57"/>
        <v>3</v>
      </c>
      <c r="J1802" s="12">
        <v>5</v>
      </c>
      <c r="K1802" s="12">
        <v>2</v>
      </c>
      <c r="L1802" s="12">
        <f t="shared" si="56"/>
        <v>9</v>
      </c>
      <c r="M1802" s="2">
        <v>42983</v>
      </c>
      <c r="N1802" s="16" t="s">
        <v>21</v>
      </c>
      <c r="O1802" s="13" t="s">
        <v>72</v>
      </c>
      <c r="P1802" s="13" t="s">
        <v>73</v>
      </c>
      <c r="Q1802" s="11" t="s">
        <v>24</v>
      </c>
      <c r="R1802" s="11" t="s">
        <v>25</v>
      </c>
    </row>
    <row r="1803" spans="1:18" ht="36" x14ac:dyDescent="0.15">
      <c r="A1803" s="11">
        <v>1802</v>
      </c>
      <c r="B1803" s="2" t="s">
        <v>3690</v>
      </c>
      <c r="C1803" s="3" t="s">
        <v>4607</v>
      </c>
      <c r="D1803" s="7">
        <f>VLOOKUP(C1803,[1]圆通全网结算明细!$A:$B,2,0)</f>
        <v>5203788793</v>
      </c>
      <c r="E1803" s="4">
        <v>101</v>
      </c>
      <c r="F1803" s="5" t="s">
        <v>1082</v>
      </c>
      <c r="G1803" s="5" t="s">
        <v>4608</v>
      </c>
      <c r="H1803" s="12" t="s">
        <v>3068</v>
      </c>
      <c r="I1803" s="12">
        <f t="shared" si="57"/>
        <v>3</v>
      </c>
      <c r="J1803" s="12">
        <v>5</v>
      </c>
      <c r="K1803" s="12">
        <v>2</v>
      </c>
      <c r="L1803" s="12">
        <f t="shared" si="56"/>
        <v>9</v>
      </c>
      <c r="M1803" s="2">
        <v>42983</v>
      </c>
      <c r="N1803" s="16" t="s">
        <v>21</v>
      </c>
      <c r="O1803" s="13" t="s">
        <v>1435</v>
      </c>
      <c r="P1803" s="13" t="s">
        <v>1436</v>
      </c>
      <c r="Q1803" s="11" t="s">
        <v>24</v>
      </c>
      <c r="R1803" s="11" t="s">
        <v>89</v>
      </c>
    </row>
    <row r="1804" spans="1:18" ht="24" x14ac:dyDescent="0.15">
      <c r="A1804" s="11">
        <v>1803</v>
      </c>
      <c r="B1804" s="2" t="s">
        <v>3690</v>
      </c>
      <c r="C1804" s="3" t="s">
        <v>4609</v>
      </c>
      <c r="D1804" s="7">
        <f>VLOOKUP(C1804,[1]圆通全网结算明细!$A:$B,2,0)</f>
        <v>5203768393</v>
      </c>
      <c r="E1804" s="4">
        <v>101</v>
      </c>
      <c r="F1804" s="5" t="s">
        <v>1082</v>
      </c>
      <c r="G1804" s="5" t="s">
        <v>4610</v>
      </c>
      <c r="H1804" s="12" t="s">
        <v>2498</v>
      </c>
      <c r="I1804" s="12">
        <f t="shared" si="57"/>
        <v>3</v>
      </c>
      <c r="J1804" s="12">
        <v>5</v>
      </c>
      <c r="K1804" s="12">
        <v>2</v>
      </c>
      <c r="L1804" s="12">
        <f t="shared" si="56"/>
        <v>9</v>
      </c>
      <c r="M1804" s="2">
        <v>42983</v>
      </c>
      <c r="N1804" s="16" t="s">
        <v>21</v>
      </c>
      <c r="O1804" s="13" t="s">
        <v>1435</v>
      </c>
      <c r="P1804" s="13" t="s">
        <v>1436</v>
      </c>
      <c r="Q1804" s="11" t="s">
        <v>24</v>
      </c>
      <c r="R1804" s="11" t="s">
        <v>89</v>
      </c>
    </row>
    <row r="1805" spans="1:18" ht="36" x14ac:dyDescent="0.15">
      <c r="A1805" s="11">
        <v>1804</v>
      </c>
      <c r="B1805" s="2" t="s">
        <v>3690</v>
      </c>
      <c r="C1805" s="3" t="s">
        <v>4611</v>
      </c>
      <c r="D1805" s="7">
        <f>VLOOKUP(C1805,[1]圆通全网结算明细!$A:$B,2,0)</f>
        <v>5203741196</v>
      </c>
      <c r="E1805" s="4">
        <v>101</v>
      </c>
      <c r="F1805" s="5" t="s">
        <v>1082</v>
      </c>
      <c r="G1805" s="5" t="s">
        <v>4612</v>
      </c>
      <c r="H1805" s="12" t="s">
        <v>122</v>
      </c>
      <c r="I1805" s="12">
        <f t="shared" si="57"/>
        <v>1</v>
      </c>
      <c r="J1805" s="12">
        <v>5</v>
      </c>
      <c r="K1805" s="12">
        <v>2</v>
      </c>
      <c r="L1805" s="12">
        <f t="shared" si="56"/>
        <v>5</v>
      </c>
      <c r="M1805" s="2">
        <v>42983</v>
      </c>
      <c r="N1805" s="16" t="s">
        <v>21</v>
      </c>
      <c r="O1805" s="13" t="s">
        <v>4452</v>
      </c>
      <c r="P1805" s="13" t="s">
        <v>4453</v>
      </c>
      <c r="Q1805" s="11" t="s">
        <v>24</v>
      </c>
      <c r="R1805" s="11" t="s">
        <v>25</v>
      </c>
    </row>
    <row r="1806" spans="1:18" ht="24" x14ac:dyDescent="0.15">
      <c r="A1806" s="11">
        <v>1805</v>
      </c>
      <c r="B1806" s="2" t="s">
        <v>3690</v>
      </c>
      <c r="C1806" s="3" t="s">
        <v>4613</v>
      </c>
      <c r="D1806" s="7">
        <f>VLOOKUP(C1806,[1]圆通全网结算明细!$A:$B,2,0)</f>
        <v>5203714630</v>
      </c>
      <c r="E1806" s="4">
        <v>101</v>
      </c>
      <c r="F1806" s="5" t="s">
        <v>1082</v>
      </c>
      <c r="G1806" s="5" t="s">
        <v>4614</v>
      </c>
      <c r="H1806" s="12" t="s">
        <v>2989</v>
      </c>
      <c r="I1806" s="12">
        <f t="shared" si="57"/>
        <v>4</v>
      </c>
      <c r="J1806" s="12">
        <v>5</v>
      </c>
      <c r="K1806" s="12">
        <v>2</v>
      </c>
      <c r="L1806" s="12">
        <f t="shared" si="56"/>
        <v>11</v>
      </c>
      <c r="M1806" s="2">
        <v>42983</v>
      </c>
      <c r="N1806" s="16" t="s">
        <v>21</v>
      </c>
      <c r="O1806" s="13" t="s">
        <v>3043</v>
      </c>
      <c r="P1806" s="13" t="s">
        <v>3044</v>
      </c>
      <c r="Q1806" s="11" t="s">
        <v>24</v>
      </c>
      <c r="R1806" s="11" t="s">
        <v>25</v>
      </c>
    </row>
    <row r="1807" spans="1:18" ht="24" x14ac:dyDescent="0.15">
      <c r="A1807" s="11">
        <v>1806</v>
      </c>
      <c r="B1807" s="2" t="s">
        <v>3690</v>
      </c>
      <c r="C1807" s="3" t="s">
        <v>4615</v>
      </c>
      <c r="D1807" s="7">
        <f>VLOOKUP(C1807,[1]圆通全网结算明细!$A:$B,2,0)</f>
        <v>5203720672</v>
      </c>
      <c r="E1807" s="4">
        <v>101</v>
      </c>
      <c r="F1807" s="5" t="s">
        <v>1082</v>
      </c>
      <c r="G1807" s="5" t="s">
        <v>4616</v>
      </c>
      <c r="H1807" s="12" t="s">
        <v>1371</v>
      </c>
      <c r="I1807" s="12">
        <f t="shared" si="57"/>
        <v>3</v>
      </c>
      <c r="J1807" s="12">
        <v>5</v>
      </c>
      <c r="K1807" s="12">
        <v>2</v>
      </c>
      <c r="L1807" s="12">
        <f t="shared" si="56"/>
        <v>9</v>
      </c>
      <c r="M1807" s="2">
        <v>42983</v>
      </c>
      <c r="N1807" s="16" t="s">
        <v>21</v>
      </c>
      <c r="O1807" s="13" t="s">
        <v>1435</v>
      </c>
      <c r="P1807" s="13" t="s">
        <v>1436</v>
      </c>
      <c r="Q1807" s="11" t="s">
        <v>24</v>
      </c>
      <c r="R1807" s="11" t="s">
        <v>89</v>
      </c>
    </row>
    <row r="1808" spans="1:18" ht="36" x14ac:dyDescent="0.15">
      <c r="A1808" s="11">
        <v>1807</v>
      </c>
      <c r="B1808" s="2" t="s">
        <v>3690</v>
      </c>
      <c r="C1808" s="3" t="s">
        <v>4617</v>
      </c>
      <c r="D1808" s="7">
        <f>VLOOKUP(C1808,[1]圆通全网结算明细!$A:$B,2,0)</f>
        <v>5203699960</v>
      </c>
      <c r="E1808" s="4">
        <v>101</v>
      </c>
      <c r="F1808" s="5" t="s">
        <v>1082</v>
      </c>
      <c r="G1808" s="5" t="s">
        <v>2798</v>
      </c>
      <c r="H1808" s="12" t="s">
        <v>3042</v>
      </c>
      <c r="I1808" s="12">
        <f t="shared" si="57"/>
        <v>4</v>
      </c>
      <c r="J1808" s="12">
        <v>5</v>
      </c>
      <c r="K1808" s="12">
        <v>2</v>
      </c>
      <c r="L1808" s="12">
        <f t="shared" si="56"/>
        <v>11</v>
      </c>
      <c r="M1808" s="2">
        <v>42983</v>
      </c>
      <c r="N1808" s="16" t="s">
        <v>21</v>
      </c>
      <c r="O1808" s="13" t="s">
        <v>3043</v>
      </c>
      <c r="P1808" s="13" t="s">
        <v>3044</v>
      </c>
      <c r="Q1808" s="11" t="s">
        <v>24</v>
      </c>
      <c r="R1808" s="11" t="s">
        <v>89</v>
      </c>
    </row>
    <row r="1809" spans="1:18" ht="36" x14ac:dyDescent="0.15">
      <c r="A1809" s="11">
        <v>1808</v>
      </c>
      <c r="B1809" s="2" t="s">
        <v>3690</v>
      </c>
      <c r="C1809" s="3" t="s">
        <v>4618</v>
      </c>
      <c r="D1809" s="7">
        <f>VLOOKUP(C1809,[1]圆通全网结算明细!$A:$B,2,0)</f>
        <v>5203763104</v>
      </c>
      <c r="E1809" s="4">
        <v>101</v>
      </c>
      <c r="F1809" s="5" t="s">
        <v>1082</v>
      </c>
      <c r="G1809" s="5" t="s">
        <v>2798</v>
      </c>
      <c r="H1809" s="12" t="s">
        <v>110</v>
      </c>
      <c r="I1809" s="12">
        <f t="shared" si="57"/>
        <v>2</v>
      </c>
      <c r="J1809" s="12">
        <v>5</v>
      </c>
      <c r="K1809" s="12">
        <v>2</v>
      </c>
      <c r="L1809" s="12">
        <f t="shared" si="56"/>
        <v>7</v>
      </c>
      <c r="M1809" s="2">
        <v>42983</v>
      </c>
      <c r="N1809" s="16" t="s">
        <v>21</v>
      </c>
      <c r="O1809" s="13" t="s">
        <v>111</v>
      </c>
      <c r="P1809" s="13" t="s">
        <v>112</v>
      </c>
      <c r="Q1809" s="11" t="s">
        <v>24</v>
      </c>
      <c r="R1809" s="11" t="s">
        <v>89</v>
      </c>
    </row>
    <row r="1810" spans="1:18" ht="24" x14ac:dyDescent="0.15">
      <c r="A1810" s="11">
        <v>1809</v>
      </c>
      <c r="B1810" s="2" t="s">
        <v>3690</v>
      </c>
      <c r="C1810" s="3" t="s">
        <v>4619</v>
      </c>
      <c r="D1810" s="7">
        <f>VLOOKUP(C1810,[1]圆通全网结算明细!$A:$B,2,0)</f>
        <v>5203737575</v>
      </c>
      <c r="E1810" s="4">
        <v>101</v>
      </c>
      <c r="F1810" s="5" t="s">
        <v>1082</v>
      </c>
      <c r="G1810" s="5" t="s">
        <v>4620</v>
      </c>
      <c r="H1810" s="12" t="s">
        <v>3068</v>
      </c>
      <c r="I1810" s="12">
        <f t="shared" si="57"/>
        <v>3</v>
      </c>
      <c r="J1810" s="12">
        <v>5</v>
      </c>
      <c r="K1810" s="12">
        <v>2</v>
      </c>
      <c r="L1810" s="12">
        <f t="shared" si="56"/>
        <v>9</v>
      </c>
      <c r="M1810" s="2">
        <v>42983</v>
      </c>
      <c r="N1810" s="16" t="s">
        <v>21</v>
      </c>
      <c r="O1810" s="13" t="s">
        <v>1435</v>
      </c>
      <c r="P1810" s="13" t="s">
        <v>1436</v>
      </c>
      <c r="Q1810" s="11" t="s">
        <v>24</v>
      </c>
      <c r="R1810" s="11" t="s">
        <v>89</v>
      </c>
    </row>
    <row r="1811" spans="1:18" ht="24" x14ac:dyDescent="0.15">
      <c r="A1811" s="11">
        <v>1810</v>
      </c>
      <c r="B1811" s="2" t="s">
        <v>3690</v>
      </c>
      <c r="C1811" s="3" t="s">
        <v>4621</v>
      </c>
      <c r="D1811" s="7">
        <f>VLOOKUP(C1811,[1]圆通全网结算明细!$A:$B,2,0)</f>
        <v>5203763500</v>
      </c>
      <c r="E1811" s="4">
        <v>101</v>
      </c>
      <c r="F1811" s="5" t="s">
        <v>1082</v>
      </c>
      <c r="G1811" s="5" t="s">
        <v>4620</v>
      </c>
      <c r="H1811" s="12" t="s">
        <v>56</v>
      </c>
      <c r="I1811" s="12">
        <f t="shared" si="57"/>
        <v>3</v>
      </c>
      <c r="J1811" s="12">
        <v>5</v>
      </c>
      <c r="K1811" s="12">
        <v>2</v>
      </c>
      <c r="L1811" s="12">
        <f t="shared" si="56"/>
        <v>9</v>
      </c>
      <c r="M1811" s="2">
        <v>42983</v>
      </c>
      <c r="N1811" s="16" t="s">
        <v>21</v>
      </c>
      <c r="O1811" s="13" t="s">
        <v>1435</v>
      </c>
      <c r="P1811" s="13" t="s">
        <v>1436</v>
      </c>
      <c r="Q1811" s="11" t="s">
        <v>24</v>
      </c>
      <c r="R1811" s="11" t="s">
        <v>89</v>
      </c>
    </row>
    <row r="1812" spans="1:18" ht="24" x14ac:dyDescent="0.15">
      <c r="A1812" s="11">
        <v>1811</v>
      </c>
      <c r="B1812" s="2" t="s">
        <v>3690</v>
      </c>
      <c r="C1812" s="3" t="s">
        <v>4622</v>
      </c>
      <c r="D1812" s="7">
        <f>VLOOKUP(C1812,[1]圆通全网结算明细!$A:$B,2,0)</f>
        <v>5203741571</v>
      </c>
      <c r="E1812" s="4">
        <v>101</v>
      </c>
      <c r="F1812" s="5" t="s">
        <v>1082</v>
      </c>
      <c r="G1812" s="5" t="s">
        <v>4623</v>
      </c>
      <c r="H1812" s="12" t="s">
        <v>2928</v>
      </c>
      <c r="I1812" s="12">
        <f t="shared" si="57"/>
        <v>4</v>
      </c>
      <c r="J1812" s="12">
        <v>5</v>
      </c>
      <c r="K1812" s="12">
        <v>2</v>
      </c>
      <c r="L1812" s="12">
        <f t="shared" si="56"/>
        <v>11</v>
      </c>
      <c r="M1812" s="2">
        <v>42983</v>
      </c>
      <c r="N1812" s="16" t="s">
        <v>21</v>
      </c>
      <c r="O1812" s="13" t="s">
        <v>3043</v>
      </c>
      <c r="P1812" s="13" t="s">
        <v>3044</v>
      </c>
      <c r="Q1812" s="11" t="s">
        <v>24</v>
      </c>
      <c r="R1812" s="11" t="s">
        <v>89</v>
      </c>
    </row>
    <row r="1813" spans="1:18" ht="24" x14ac:dyDescent="0.15">
      <c r="A1813" s="11">
        <v>1812</v>
      </c>
      <c r="B1813" s="2" t="s">
        <v>3690</v>
      </c>
      <c r="C1813" s="3" t="s">
        <v>4624</v>
      </c>
      <c r="D1813" s="7">
        <f>VLOOKUP(C1813,[1]圆通全网结算明细!$A:$B,2,0)</f>
        <v>5203741456</v>
      </c>
      <c r="E1813" s="4">
        <v>101</v>
      </c>
      <c r="F1813" s="5" t="s">
        <v>1082</v>
      </c>
      <c r="G1813" s="5" t="s">
        <v>4623</v>
      </c>
      <c r="H1813" s="12" t="s">
        <v>110</v>
      </c>
      <c r="I1813" s="12">
        <f t="shared" si="57"/>
        <v>2</v>
      </c>
      <c r="J1813" s="12">
        <v>5</v>
      </c>
      <c r="K1813" s="12">
        <v>2</v>
      </c>
      <c r="L1813" s="12">
        <f t="shared" si="56"/>
        <v>7</v>
      </c>
      <c r="M1813" s="2">
        <v>42983</v>
      </c>
      <c r="N1813" s="16" t="s">
        <v>21</v>
      </c>
      <c r="O1813" s="13" t="s">
        <v>111</v>
      </c>
      <c r="P1813" s="13" t="s">
        <v>112</v>
      </c>
      <c r="Q1813" s="11" t="s">
        <v>24</v>
      </c>
      <c r="R1813" s="11" t="s">
        <v>89</v>
      </c>
    </row>
    <row r="1814" spans="1:18" ht="24" x14ac:dyDescent="0.15">
      <c r="A1814" s="11">
        <v>1813</v>
      </c>
      <c r="B1814" s="2" t="s">
        <v>3690</v>
      </c>
      <c r="C1814" s="3" t="s">
        <v>4625</v>
      </c>
      <c r="D1814" s="7">
        <f>VLOOKUP(C1814,[1]圆通全网结算明细!$A:$B,2,0)</f>
        <v>5203805873</v>
      </c>
      <c r="E1814" s="4">
        <v>101</v>
      </c>
      <c r="F1814" s="5" t="s">
        <v>1082</v>
      </c>
      <c r="G1814" s="5" t="s">
        <v>4626</v>
      </c>
      <c r="H1814" s="12" t="s">
        <v>3005</v>
      </c>
      <c r="I1814" s="12">
        <f t="shared" si="57"/>
        <v>3</v>
      </c>
      <c r="J1814" s="12">
        <v>5</v>
      </c>
      <c r="K1814" s="12">
        <v>2</v>
      </c>
      <c r="L1814" s="12">
        <f t="shared" si="56"/>
        <v>9</v>
      </c>
      <c r="M1814" s="2">
        <v>42983</v>
      </c>
      <c r="N1814" s="16" t="s">
        <v>21</v>
      </c>
      <c r="O1814" s="13" t="s">
        <v>1435</v>
      </c>
      <c r="P1814" s="13" t="s">
        <v>1436</v>
      </c>
      <c r="Q1814" s="11" t="s">
        <v>24</v>
      </c>
      <c r="R1814" s="11" t="s">
        <v>89</v>
      </c>
    </row>
    <row r="1815" spans="1:18" ht="24" x14ac:dyDescent="0.15">
      <c r="A1815" s="11">
        <v>1814</v>
      </c>
      <c r="B1815" s="2" t="s">
        <v>3690</v>
      </c>
      <c r="C1815" s="3" t="s">
        <v>4627</v>
      </c>
      <c r="D1815" s="7">
        <f>VLOOKUP(C1815,[1]圆通全网结算明细!$A:$B,2,0)</f>
        <v>5203733715</v>
      </c>
      <c r="E1815" s="4">
        <v>101</v>
      </c>
      <c r="F1815" s="5" t="s">
        <v>1082</v>
      </c>
      <c r="G1815" s="5" t="s">
        <v>4628</v>
      </c>
      <c r="H1815" s="12" t="s">
        <v>3851</v>
      </c>
      <c r="I1815" s="12">
        <f t="shared" si="57"/>
        <v>3</v>
      </c>
      <c r="J1815" s="12">
        <v>5</v>
      </c>
      <c r="K1815" s="12">
        <v>2</v>
      </c>
      <c r="L1815" s="12">
        <f t="shared" si="56"/>
        <v>9</v>
      </c>
      <c r="M1815" s="2">
        <v>42983</v>
      </c>
      <c r="N1815" s="16" t="s">
        <v>21</v>
      </c>
      <c r="O1815" s="13" t="s">
        <v>1435</v>
      </c>
      <c r="P1815" s="13" t="s">
        <v>1436</v>
      </c>
      <c r="Q1815" s="11" t="s">
        <v>24</v>
      </c>
      <c r="R1815" s="11" t="s">
        <v>89</v>
      </c>
    </row>
    <row r="1816" spans="1:18" ht="24" x14ac:dyDescent="0.15">
      <c r="A1816" s="11">
        <v>1815</v>
      </c>
      <c r="B1816" s="2" t="s">
        <v>3690</v>
      </c>
      <c r="C1816" s="3" t="s">
        <v>4629</v>
      </c>
      <c r="D1816" s="7">
        <f>VLOOKUP(C1816,[1]圆通全网结算明细!$A:$B,2,0)</f>
        <v>5203710722</v>
      </c>
      <c r="E1816" s="4">
        <v>101</v>
      </c>
      <c r="F1816" s="5" t="s">
        <v>1082</v>
      </c>
      <c r="G1816" s="5" t="s">
        <v>4630</v>
      </c>
      <c r="H1816" s="12" t="s">
        <v>110</v>
      </c>
      <c r="I1816" s="12">
        <f t="shared" si="57"/>
        <v>2</v>
      </c>
      <c r="J1816" s="12">
        <v>5</v>
      </c>
      <c r="K1816" s="12">
        <v>2</v>
      </c>
      <c r="L1816" s="12">
        <f t="shared" si="56"/>
        <v>7</v>
      </c>
      <c r="M1816" s="2">
        <v>42983</v>
      </c>
      <c r="N1816" s="16" t="s">
        <v>21</v>
      </c>
      <c r="O1816" s="13" t="s">
        <v>111</v>
      </c>
      <c r="P1816" s="13" t="s">
        <v>112</v>
      </c>
      <c r="Q1816" s="11" t="s">
        <v>24</v>
      </c>
      <c r="R1816" s="11" t="s">
        <v>89</v>
      </c>
    </row>
    <row r="1817" spans="1:18" ht="24" x14ac:dyDescent="0.15">
      <c r="A1817" s="11">
        <v>1816</v>
      </c>
      <c r="B1817" s="2" t="s">
        <v>3690</v>
      </c>
      <c r="C1817" s="3" t="s">
        <v>4631</v>
      </c>
      <c r="D1817" s="7">
        <f>VLOOKUP(C1817,[1]圆通全网结算明细!$A:$B,2,0)</f>
        <v>5203801968</v>
      </c>
      <c r="E1817" s="4">
        <v>101</v>
      </c>
      <c r="F1817" s="5" t="s">
        <v>1082</v>
      </c>
      <c r="G1817" s="5" t="s">
        <v>4632</v>
      </c>
      <c r="H1817" s="12" t="s">
        <v>2675</v>
      </c>
      <c r="I1817" s="12">
        <f t="shared" si="57"/>
        <v>3</v>
      </c>
      <c r="J1817" s="12">
        <v>5</v>
      </c>
      <c r="K1817" s="12">
        <v>2</v>
      </c>
      <c r="L1817" s="12">
        <f t="shared" si="56"/>
        <v>9</v>
      </c>
      <c r="M1817" s="2">
        <v>42983</v>
      </c>
      <c r="N1817" s="16" t="s">
        <v>21</v>
      </c>
      <c r="O1817" s="13" t="s">
        <v>1435</v>
      </c>
      <c r="P1817" s="13" t="s">
        <v>1436</v>
      </c>
      <c r="Q1817" s="11" t="s">
        <v>24</v>
      </c>
      <c r="R1817" s="11" t="s">
        <v>89</v>
      </c>
    </row>
    <row r="1818" spans="1:18" ht="24" x14ac:dyDescent="0.15">
      <c r="A1818" s="11">
        <v>1817</v>
      </c>
      <c r="B1818" s="2" t="s">
        <v>3690</v>
      </c>
      <c r="C1818" s="3" t="s">
        <v>4633</v>
      </c>
      <c r="D1818" s="7">
        <f>VLOOKUP(C1818,[1]圆通全网结算明细!$A:$B,2,0)</f>
        <v>5203793145</v>
      </c>
      <c r="E1818" s="4">
        <v>101</v>
      </c>
      <c r="F1818" s="5" t="s">
        <v>1082</v>
      </c>
      <c r="G1818" s="5" t="s">
        <v>4634</v>
      </c>
      <c r="H1818" s="12" t="s">
        <v>298</v>
      </c>
      <c r="I1818" s="12">
        <f t="shared" si="57"/>
        <v>1</v>
      </c>
      <c r="J1818" s="12">
        <v>5</v>
      </c>
      <c r="K1818" s="12">
        <v>2</v>
      </c>
      <c r="L1818" s="12">
        <f t="shared" si="56"/>
        <v>5</v>
      </c>
      <c r="M1818" s="2">
        <v>42983</v>
      </c>
      <c r="N1818" s="16" t="s">
        <v>21</v>
      </c>
      <c r="O1818" s="13" t="s">
        <v>3011</v>
      </c>
      <c r="P1818" s="13" t="s">
        <v>3012</v>
      </c>
      <c r="Q1818" s="11" t="s">
        <v>24</v>
      </c>
      <c r="R1818" s="11" t="s">
        <v>89</v>
      </c>
    </row>
    <row r="1819" spans="1:18" ht="24" x14ac:dyDescent="0.15">
      <c r="A1819" s="11">
        <v>1818</v>
      </c>
      <c r="B1819" s="2" t="s">
        <v>3690</v>
      </c>
      <c r="C1819" s="3" t="s">
        <v>4635</v>
      </c>
      <c r="D1819" s="7">
        <f>VLOOKUP(C1819,[1]圆通全网结算明细!$A:$B,2,0)</f>
        <v>5203781698</v>
      </c>
      <c r="E1819" s="4">
        <v>101</v>
      </c>
      <c r="F1819" s="5" t="s">
        <v>1082</v>
      </c>
      <c r="G1819" s="5" t="s">
        <v>4636</v>
      </c>
      <c r="H1819" s="12" t="s">
        <v>315</v>
      </c>
      <c r="I1819" s="12">
        <f t="shared" si="57"/>
        <v>2</v>
      </c>
      <c r="J1819" s="12">
        <v>5</v>
      </c>
      <c r="K1819" s="12">
        <v>2</v>
      </c>
      <c r="L1819" s="12">
        <f t="shared" si="56"/>
        <v>7</v>
      </c>
      <c r="M1819" s="2">
        <v>42983</v>
      </c>
      <c r="N1819" s="16" t="s">
        <v>21</v>
      </c>
      <c r="O1819" s="13" t="s">
        <v>111</v>
      </c>
      <c r="P1819" s="13" t="s">
        <v>112</v>
      </c>
      <c r="Q1819" s="11" t="s">
        <v>24</v>
      </c>
      <c r="R1819" s="11" t="s">
        <v>25</v>
      </c>
    </row>
    <row r="1820" spans="1:18" ht="24" x14ac:dyDescent="0.15">
      <c r="A1820" s="11">
        <v>1819</v>
      </c>
      <c r="B1820" s="2" t="s">
        <v>3690</v>
      </c>
      <c r="C1820" s="3" t="s">
        <v>4637</v>
      </c>
      <c r="D1820" s="7">
        <f>VLOOKUP(C1820,[1]圆通全网结算明细!$A:$B,2,0)</f>
        <v>5203713689</v>
      </c>
      <c r="E1820" s="4">
        <v>101</v>
      </c>
      <c r="F1820" s="5" t="s">
        <v>153</v>
      </c>
      <c r="G1820" s="5" t="s">
        <v>4638</v>
      </c>
      <c r="H1820" s="12" t="s">
        <v>1371</v>
      </c>
      <c r="I1820" s="12">
        <f t="shared" si="57"/>
        <v>3</v>
      </c>
      <c r="J1820" s="12">
        <v>5</v>
      </c>
      <c r="K1820" s="12">
        <v>2</v>
      </c>
      <c r="L1820" s="12">
        <f t="shared" si="56"/>
        <v>9</v>
      </c>
      <c r="M1820" s="2">
        <v>42983</v>
      </c>
      <c r="N1820" s="16" t="s">
        <v>21</v>
      </c>
      <c r="O1820" s="13" t="s">
        <v>1435</v>
      </c>
      <c r="P1820" s="13" t="s">
        <v>1436</v>
      </c>
      <c r="Q1820" s="11" t="s">
        <v>24</v>
      </c>
      <c r="R1820" s="11" t="s">
        <v>25</v>
      </c>
    </row>
    <row r="1821" spans="1:18" ht="24" x14ac:dyDescent="0.15">
      <c r="A1821" s="11">
        <v>1820</v>
      </c>
      <c r="B1821" s="2" t="s">
        <v>3690</v>
      </c>
      <c r="C1821" s="3" t="s">
        <v>4639</v>
      </c>
      <c r="D1821" s="7">
        <f>VLOOKUP(C1821,[1]圆通全网结算明细!$A:$B,2,0)</f>
        <v>5203738413</v>
      </c>
      <c r="E1821" s="4">
        <v>101</v>
      </c>
      <c r="F1821" s="5" t="s">
        <v>153</v>
      </c>
      <c r="G1821" s="5" t="s">
        <v>4640</v>
      </c>
      <c r="H1821" s="12" t="s">
        <v>552</v>
      </c>
      <c r="I1821" s="12">
        <f t="shared" si="57"/>
        <v>1</v>
      </c>
      <c r="J1821" s="12">
        <v>5</v>
      </c>
      <c r="K1821" s="12">
        <v>2</v>
      </c>
      <c r="L1821" s="12">
        <f t="shared" si="56"/>
        <v>5</v>
      </c>
      <c r="M1821" s="2">
        <v>42983</v>
      </c>
      <c r="N1821" s="16" t="s">
        <v>21</v>
      </c>
      <c r="O1821" s="13" t="s">
        <v>1222</v>
      </c>
      <c r="P1821" s="13" t="s">
        <v>1223</v>
      </c>
      <c r="Q1821" s="11" t="s">
        <v>24</v>
      </c>
      <c r="R1821" s="11" t="s">
        <v>89</v>
      </c>
    </row>
    <row r="1822" spans="1:18" ht="24" x14ac:dyDescent="0.15">
      <c r="A1822" s="11">
        <v>1821</v>
      </c>
      <c r="B1822" s="2" t="s">
        <v>3690</v>
      </c>
      <c r="C1822" s="3" t="s">
        <v>4641</v>
      </c>
      <c r="D1822" s="7">
        <f>VLOOKUP(C1822,[1]圆通全网结算明细!$A:$B,2,0)</f>
        <v>5203696801</v>
      </c>
      <c r="E1822" s="4">
        <v>101</v>
      </c>
      <c r="F1822" s="5" t="s">
        <v>153</v>
      </c>
      <c r="G1822" s="5" t="s">
        <v>4640</v>
      </c>
      <c r="H1822" s="12" t="s">
        <v>468</v>
      </c>
      <c r="I1822" s="12">
        <f t="shared" si="57"/>
        <v>3</v>
      </c>
      <c r="J1822" s="12">
        <v>5</v>
      </c>
      <c r="K1822" s="12">
        <v>2</v>
      </c>
      <c r="L1822" s="12">
        <f t="shared" si="56"/>
        <v>9</v>
      </c>
      <c r="M1822" s="2">
        <v>42983</v>
      </c>
      <c r="N1822" s="16" t="s">
        <v>21</v>
      </c>
      <c r="O1822" s="13" t="s">
        <v>1435</v>
      </c>
      <c r="P1822" s="13" t="s">
        <v>1436</v>
      </c>
      <c r="Q1822" s="11" t="s">
        <v>24</v>
      </c>
      <c r="R1822" s="11" t="s">
        <v>89</v>
      </c>
    </row>
    <row r="1823" spans="1:18" ht="24" x14ac:dyDescent="0.15">
      <c r="A1823" s="11">
        <v>1822</v>
      </c>
      <c r="B1823" s="2" t="s">
        <v>3690</v>
      </c>
      <c r="C1823" s="3" t="s">
        <v>4642</v>
      </c>
      <c r="D1823" s="7">
        <f>VLOOKUP(C1823,[1]圆通全网结算明细!$A:$B,2,0)</f>
        <v>5203805809</v>
      </c>
      <c r="E1823" s="4">
        <v>101</v>
      </c>
      <c r="F1823" s="5" t="s">
        <v>153</v>
      </c>
      <c r="G1823" s="5" t="s">
        <v>3609</v>
      </c>
      <c r="H1823" s="12" t="s">
        <v>4643</v>
      </c>
      <c r="I1823" s="12">
        <f t="shared" si="57"/>
        <v>2</v>
      </c>
      <c r="J1823" s="12">
        <v>5</v>
      </c>
      <c r="K1823" s="12">
        <v>2</v>
      </c>
      <c r="L1823" s="12">
        <f t="shared" si="56"/>
        <v>7</v>
      </c>
      <c r="M1823" s="2">
        <v>42983</v>
      </c>
      <c r="N1823" s="19" t="s">
        <v>7144</v>
      </c>
      <c r="O1823" s="13" t="s">
        <v>4644</v>
      </c>
      <c r="P1823" s="13" t="s">
        <v>4645</v>
      </c>
      <c r="Q1823" s="11" t="s">
        <v>24</v>
      </c>
      <c r="R1823" s="11" t="s">
        <v>25</v>
      </c>
    </row>
    <row r="1824" spans="1:18" ht="24" x14ac:dyDescent="0.15">
      <c r="A1824" s="11">
        <v>1823</v>
      </c>
      <c r="B1824" s="2" t="s">
        <v>3690</v>
      </c>
      <c r="C1824" s="3" t="s">
        <v>4646</v>
      </c>
      <c r="D1824" s="7">
        <f>VLOOKUP(C1824,[1]圆通全网结算明细!$A:$B,2,0)</f>
        <v>5203740031</v>
      </c>
      <c r="E1824" s="4">
        <v>101</v>
      </c>
      <c r="F1824" s="5" t="s">
        <v>153</v>
      </c>
      <c r="G1824" s="5" t="s">
        <v>3609</v>
      </c>
      <c r="H1824" s="12" t="s">
        <v>145</v>
      </c>
      <c r="I1824" s="12">
        <f t="shared" si="57"/>
        <v>2</v>
      </c>
      <c r="J1824" s="12">
        <v>5</v>
      </c>
      <c r="K1824" s="12">
        <v>2</v>
      </c>
      <c r="L1824" s="12">
        <f t="shared" si="56"/>
        <v>7</v>
      </c>
      <c r="M1824" s="2">
        <v>42983</v>
      </c>
      <c r="N1824" s="16" t="s">
        <v>21</v>
      </c>
      <c r="O1824" s="13" t="s">
        <v>753</v>
      </c>
      <c r="P1824" s="13" t="s">
        <v>754</v>
      </c>
      <c r="Q1824" s="11" t="s">
        <v>24</v>
      </c>
      <c r="R1824" s="11" t="s">
        <v>25</v>
      </c>
    </row>
    <row r="1825" spans="1:18" ht="24" x14ac:dyDescent="0.15">
      <c r="A1825" s="11">
        <v>1824</v>
      </c>
      <c r="B1825" s="2" t="s">
        <v>3690</v>
      </c>
      <c r="C1825" s="3" t="s">
        <v>4647</v>
      </c>
      <c r="D1825" s="7">
        <f>VLOOKUP(C1825,[1]圆通全网结算明细!$A:$B,2,0)</f>
        <v>5203690370</v>
      </c>
      <c r="E1825" s="4">
        <v>101</v>
      </c>
      <c r="F1825" s="5" t="s">
        <v>153</v>
      </c>
      <c r="G1825" s="5" t="s">
        <v>4648</v>
      </c>
      <c r="H1825" s="12" t="s">
        <v>298</v>
      </c>
      <c r="I1825" s="12">
        <f t="shared" si="57"/>
        <v>1</v>
      </c>
      <c r="J1825" s="12">
        <v>5</v>
      </c>
      <c r="K1825" s="12">
        <v>2</v>
      </c>
      <c r="L1825" s="12">
        <f t="shared" si="56"/>
        <v>5</v>
      </c>
      <c r="M1825" s="2">
        <v>42983</v>
      </c>
      <c r="N1825" s="16" t="s">
        <v>21</v>
      </c>
      <c r="O1825" s="13" t="s">
        <v>1489</v>
      </c>
      <c r="P1825" s="13" t="s">
        <v>1490</v>
      </c>
      <c r="Q1825" s="11" t="s">
        <v>24</v>
      </c>
      <c r="R1825" s="11" t="s">
        <v>89</v>
      </c>
    </row>
    <row r="1826" spans="1:18" ht="24" x14ac:dyDescent="0.15">
      <c r="A1826" s="11">
        <v>1825</v>
      </c>
      <c r="B1826" s="2" t="s">
        <v>3690</v>
      </c>
      <c r="C1826" s="3" t="s">
        <v>4649</v>
      </c>
      <c r="D1826" s="7">
        <f>VLOOKUP(C1826,[1]圆通全网结算明细!$A:$B,2,0)</f>
        <v>5203749052</v>
      </c>
      <c r="E1826" s="4">
        <v>101</v>
      </c>
      <c r="F1826" s="5" t="s">
        <v>153</v>
      </c>
      <c r="G1826" s="5" t="s">
        <v>4648</v>
      </c>
      <c r="H1826" s="12" t="s">
        <v>1587</v>
      </c>
      <c r="I1826" s="12">
        <f t="shared" si="57"/>
        <v>2</v>
      </c>
      <c r="J1826" s="12">
        <v>5</v>
      </c>
      <c r="K1826" s="12">
        <v>2</v>
      </c>
      <c r="L1826" s="12">
        <f t="shared" si="56"/>
        <v>7</v>
      </c>
      <c r="M1826" s="2">
        <v>42983</v>
      </c>
      <c r="N1826" s="16" t="s">
        <v>21</v>
      </c>
      <c r="O1826" s="13" t="s">
        <v>501</v>
      </c>
      <c r="P1826" s="13" t="s">
        <v>502</v>
      </c>
      <c r="Q1826" s="11" t="s">
        <v>24</v>
      </c>
      <c r="R1826" s="11" t="s">
        <v>89</v>
      </c>
    </row>
    <row r="1827" spans="1:18" ht="24" x14ac:dyDescent="0.15">
      <c r="A1827" s="11">
        <v>1826</v>
      </c>
      <c r="B1827" s="2" t="s">
        <v>3690</v>
      </c>
      <c r="C1827" s="3" t="s">
        <v>4650</v>
      </c>
      <c r="D1827" s="7">
        <f>VLOOKUP(C1827,[1]圆通全网结算明细!$A:$B,2,0)</f>
        <v>5203709304</v>
      </c>
      <c r="E1827" s="4">
        <v>101</v>
      </c>
      <c r="F1827" s="5" t="s">
        <v>153</v>
      </c>
      <c r="G1827" s="5" t="s">
        <v>4651</v>
      </c>
      <c r="H1827" s="12" t="s">
        <v>1371</v>
      </c>
      <c r="I1827" s="12">
        <f t="shared" si="57"/>
        <v>3</v>
      </c>
      <c r="J1827" s="12">
        <v>5</v>
      </c>
      <c r="K1827" s="12">
        <v>2</v>
      </c>
      <c r="L1827" s="12">
        <f t="shared" si="56"/>
        <v>9</v>
      </c>
      <c r="M1827" s="2">
        <v>42983</v>
      </c>
      <c r="N1827" s="16" t="s">
        <v>21</v>
      </c>
      <c r="O1827" s="13" t="s">
        <v>1435</v>
      </c>
      <c r="P1827" s="13" t="s">
        <v>1436</v>
      </c>
      <c r="Q1827" s="11" t="s">
        <v>24</v>
      </c>
      <c r="R1827" s="11" t="s">
        <v>89</v>
      </c>
    </row>
    <row r="1828" spans="1:18" ht="24" x14ac:dyDescent="0.15">
      <c r="A1828" s="11">
        <v>1827</v>
      </c>
      <c r="B1828" s="2" t="s">
        <v>3690</v>
      </c>
      <c r="C1828" s="3" t="s">
        <v>4652</v>
      </c>
      <c r="D1828" s="7">
        <f>VLOOKUP(C1828,[1]圆通全网结算明细!$A:$B,2,0)</f>
        <v>5203757120</v>
      </c>
      <c r="E1828" s="4">
        <v>101</v>
      </c>
      <c r="F1828" s="5" t="s">
        <v>153</v>
      </c>
      <c r="G1828" s="5" t="s">
        <v>4651</v>
      </c>
      <c r="H1828" s="12" t="s">
        <v>2989</v>
      </c>
      <c r="I1828" s="12">
        <f t="shared" si="57"/>
        <v>4</v>
      </c>
      <c r="J1828" s="12">
        <v>5</v>
      </c>
      <c r="K1828" s="12">
        <v>2</v>
      </c>
      <c r="L1828" s="12">
        <f t="shared" si="56"/>
        <v>11</v>
      </c>
      <c r="M1828" s="2">
        <v>42983</v>
      </c>
      <c r="N1828" s="16" t="s">
        <v>21</v>
      </c>
      <c r="O1828" s="13" t="s">
        <v>3043</v>
      </c>
      <c r="P1828" s="13" t="s">
        <v>3044</v>
      </c>
      <c r="Q1828" s="11" t="s">
        <v>24</v>
      </c>
      <c r="R1828" s="11" t="s">
        <v>89</v>
      </c>
    </row>
    <row r="1829" spans="1:18" ht="24" x14ac:dyDescent="0.15">
      <c r="A1829" s="11">
        <v>1828</v>
      </c>
      <c r="B1829" s="2" t="s">
        <v>3690</v>
      </c>
      <c r="C1829" s="3" t="s">
        <v>4653</v>
      </c>
      <c r="D1829" s="7">
        <f>VLOOKUP(C1829,[1]圆通全网结算明细!$A:$B,2,0)</f>
        <v>5203742118</v>
      </c>
      <c r="E1829" s="4">
        <v>101</v>
      </c>
      <c r="F1829" s="5" t="s">
        <v>153</v>
      </c>
      <c r="G1829" s="5" t="s">
        <v>4654</v>
      </c>
      <c r="H1829" s="12" t="s">
        <v>110</v>
      </c>
      <c r="I1829" s="12">
        <f t="shared" si="57"/>
        <v>2</v>
      </c>
      <c r="J1829" s="12">
        <v>5</v>
      </c>
      <c r="K1829" s="12">
        <v>2</v>
      </c>
      <c r="L1829" s="12">
        <f t="shared" si="56"/>
        <v>7</v>
      </c>
      <c r="M1829" s="2">
        <v>42983</v>
      </c>
      <c r="N1829" s="16" t="s">
        <v>21</v>
      </c>
      <c r="O1829" s="13" t="s">
        <v>111</v>
      </c>
      <c r="P1829" s="13" t="s">
        <v>112</v>
      </c>
      <c r="Q1829" s="11" t="s">
        <v>24</v>
      </c>
      <c r="R1829" s="11" t="s">
        <v>25</v>
      </c>
    </row>
    <row r="1830" spans="1:18" ht="24" x14ac:dyDescent="0.15">
      <c r="A1830" s="11">
        <v>1829</v>
      </c>
      <c r="B1830" s="2" t="s">
        <v>3690</v>
      </c>
      <c r="C1830" s="3" t="s">
        <v>4655</v>
      </c>
      <c r="D1830" s="7">
        <f>VLOOKUP(C1830,[1]圆通全网结算明细!$A:$B,2,0)</f>
        <v>5203700425</v>
      </c>
      <c r="E1830" s="4">
        <v>101</v>
      </c>
      <c r="F1830" s="5" t="s">
        <v>153</v>
      </c>
      <c r="G1830" s="5" t="s">
        <v>4656</v>
      </c>
      <c r="H1830" s="12" t="s">
        <v>269</v>
      </c>
      <c r="I1830" s="12">
        <f t="shared" si="57"/>
        <v>3</v>
      </c>
      <c r="J1830" s="12">
        <v>5</v>
      </c>
      <c r="K1830" s="12">
        <v>2</v>
      </c>
      <c r="L1830" s="12">
        <f t="shared" si="56"/>
        <v>9</v>
      </c>
      <c r="M1830" s="2">
        <v>42983</v>
      </c>
      <c r="N1830" s="16" t="s">
        <v>21</v>
      </c>
      <c r="O1830" s="13" t="s">
        <v>3759</v>
      </c>
      <c r="P1830" s="13" t="s">
        <v>3760</v>
      </c>
      <c r="Q1830" s="11" t="s">
        <v>24</v>
      </c>
      <c r="R1830" s="11" t="s">
        <v>89</v>
      </c>
    </row>
    <row r="1831" spans="1:18" ht="24" x14ac:dyDescent="0.15">
      <c r="A1831" s="11">
        <v>1830</v>
      </c>
      <c r="B1831" s="2" t="s">
        <v>3690</v>
      </c>
      <c r="C1831" s="3" t="s">
        <v>4657</v>
      </c>
      <c r="D1831" s="7">
        <f>VLOOKUP(C1831,[1]圆通全网结算明细!$A:$B,2,0)</f>
        <v>5203787515</v>
      </c>
      <c r="E1831" s="4">
        <v>101</v>
      </c>
      <c r="F1831" s="5" t="s">
        <v>153</v>
      </c>
      <c r="G1831" s="5" t="s">
        <v>3617</v>
      </c>
      <c r="H1831" s="12" t="s">
        <v>193</v>
      </c>
      <c r="I1831" s="12">
        <f t="shared" si="57"/>
        <v>2</v>
      </c>
      <c r="J1831" s="12">
        <v>5</v>
      </c>
      <c r="K1831" s="12">
        <v>2</v>
      </c>
      <c r="L1831" s="12">
        <f t="shared" si="56"/>
        <v>7</v>
      </c>
      <c r="M1831" s="2">
        <v>42983</v>
      </c>
      <c r="N1831" s="16" t="s">
        <v>7145</v>
      </c>
      <c r="O1831" s="13" t="s">
        <v>1435</v>
      </c>
      <c r="P1831" s="13" t="s">
        <v>1436</v>
      </c>
      <c r="Q1831" s="11" t="s">
        <v>24</v>
      </c>
      <c r="R1831" s="11" t="s">
        <v>89</v>
      </c>
    </row>
    <row r="1832" spans="1:18" ht="24" x14ac:dyDescent="0.15">
      <c r="A1832" s="11">
        <v>1831</v>
      </c>
      <c r="B1832" s="2" t="s">
        <v>3690</v>
      </c>
      <c r="C1832" s="3" t="s">
        <v>4658</v>
      </c>
      <c r="D1832" s="7">
        <f>VLOOKUP(C1832,[1]圆通全网结算明细!$A:$B,2,0)</f>
        <v>5203752171</v>
      </c>
      <c r="E1832" s="4">
        <v>101</v>
      </c>
      <c r="F1832" s="5" t="s">
        <v>153</v>
      </c>
      <c r="G1832" s="5" t="s">
        <v>4659</v>
      </c>
      <c r="H1832" s="12" t="s">
        <v>110</v>
      </c>
      <c r="I1832" s="12">
        <f t="shared" si="57"/>
        <v>2</v>
      </c>
      <c r="J1832" s="12">
        <v>5</v>
      </c>
      <c r="K1832" s="12">
        <v>2</v>
      </c>
      <c r="L1832" s="12">
        <f t="shared" si="56"/>
        <v>7</v>
      </c>
      <c r="M1832" s="2">
        <v>42983</v>
      </c>
      <c r="N1832" s="16" t="s">
        <v>21</v>
      </c>
      <c r="O1832" s="13" t="s">
        <v>111</v>
      </c>
      <c r="P1832" s="13" t="s">
        <v>112</v>
      </c>
      <c r="Q1832" s="11" t="s">
        <v>24</v>
      </c>
      <c r="R1832" s="11" t="s">
        <v>25</v>
      </c>
    </row>
    <row r="1833" spans="1:18" ht="24" x14ac:dyDescent="0.15">
      <c r="A1833" s="11">
        <v>1832</v>
      </c>
      <c r="B1833" s="2" t="s">
        <v>3690</v>
      </c>
      <c r="C1833" s="3" t="s">
        <v>4660</v>
      </c>
      <c r="D1833" s="7">
        <f>VLOOKUP(C1833,[1]圆通全网结算明细!$A:$B,2,0)</f>
        <v>5203757309</v>
      </c>
      <c r="E1833" s="4">
        <v>101</v>
      </c>
      <c r="F1833" s="5" t="s">
        <v>153</v>
      </c>
      <c r="G1833" s="5" t="s">
        <v>3621</v>
      </c>
      <c r="H1833" s="12" t="s">
        <v>628</v>
      </c>
      <c r="I1833" s="12">
        <f t="shared" si="57"/>
        <v>1</v>
      </c>
      <c r="J1833" s="12">
        <v>5</v>
      </c>
      <c r="K1833" s="12">
        <v>2</v>
      </c>
      <c r="L1833" s="12">
        <f t="shared" si="56"/>
        <v>5</v>
      </c>
      <c r="M1833" s="2">
        <v>42983</v>
      </c>
      <c r="N1833" s="16" t="s">
        <v>21</v>
      </c>
      <c r="O1833" s="13" t="s">
        <v>1567</v>
      </c>
      <c r="P1833" s="13" t="s">
        <v>1568</v>
      </c>
      <c r="Q1833" s="11" t="s">
        <v>24</v>
      </c>
      <c r="R1833" s="11" t="s">
        <v>25</v>
      </c>
    </row>
    <row r="1834" spans="1:18" ht="24" x14ac:dyDescent="0.15">
      <c r="A1834" s="11">
        <v>1833</v>
      </c>
      <c r="B1834" s="2" t="s">
        <v>3690</v>
      </c>
      <c r="C1834" s="3" t="s">
        <v>4661</v>
      </c>
      <c r="D1834" s="7">
        <f>VLOOKUP(C1834,[1]圆通全网结算明细!$A:$B,2,0)</f>
        <v>5203706608</v>
      </c>
      <c r="E1834" s="4">
        <v>101</v>
      </c>
      <c r="F1834" s="5" t="s">
        <v>153</v>
      </c>
      <c r="G1834" s="5" t="s">
        <v>4662</v>
      </c>
      <c r="H1834" s="12" t="s">
        <v>3941</v>
      </c>
      <c r="I1834" s="12">
        <f t="shared" si="57"/>
        <v>3</v>
      </c>
      <c r="J1834" s="12">
        <v>5</v>
      </c>
      <c r="K1834" s="12">
        <v>2</v>
      </c>
      <c r="L1834" s="12">
        <f t="shared" si="56"/>
        <v>9</v>
      </c>
      <c r="M1834" s="2">
        <v>42983</v>
      </c>
      <c r="N1834" s="16" t="s">
        <v>21</v>
      </c>
      <c r="O1834" s="13" t="s">
        <v>1435</v>
      </c>
      <c r="P1834" s="13" t="s">
        <v>1436</v>
      </c>
      <c r="Q1834" s="11" t="s">
        <v>24</v>
      </c>
      <c r="R1834" s="11" t="s">
        <v>89</v>
      </c>
    </row>
    <row r="1835" spans="1:18" ht="24" x14ac:dyDescent="0.15">
      <c r="A1835" s="11">
        <v>1834</v>
      </c>
      <c r="B1835" s="2" t="s">
        <v>3690</v>
      </c>
      <c r="C1835" s="3" t="s">
        <v>4663</v>
      </c>
      <c r="D1835" s="7">
        <f>VLOOKUP(C1835,[1]圆通全网结算明细!$A:$B,2,0)</f>
        <v>5203713329</v>
      </c>
      <c r="E1835" s="4">
        <v>101</v>
      </c>
      <c r="F1835" s="5" t="s">
        <v>153</v>
      </c>
      <c r="G1835" s="5" t="s">
        <v>4664</v>
      </c>
      <c r="H1835" s="12" t="s">
        <v>131</v>
      </c>
      <c r="I1835" s="12">
        <f t="shared" si="57"/>
        <v>1</v>
      </c>
      <c r="J1835" s="12">
        <v>5</v>
      </c>
      <c r="K1835" s="12">
        <v>2</v>
      </c>
      <c r="L1835" s="12">
        <f t="shared" si="56"/>
        <v>5</v>
      </c>
      <c r="M1835" s="2">
        <v>42983</v>
      </c>
      <c r="N1835" s="19" t="s">
        <v>7144</v>
      </c>
      <c r="O1835" s="13" t="s">
        <v>132</v>
      </c>
      <c r="P1835" s="13" t="s">
        <v>133</v>
      </c>
      <c r="Q1835" s="11" t="s">
        <v>24</v>
      </c>
      <c r="R1835" s="11" t="s">
        <v>25</v>
      </c>
    </row>
    <row r="1836" spans="1:18" ht="24" x14ac:dyDescent="0.15">
      <c r="A1836" s="11">
        <v>1835</v>
      </c>
      <c r="B1836" s="2" t="s">
        <v>3690</v>
      </c>
      <c r="C1836" s="3" t="s">
        <v>4665</v>
      </c>
      <c r="D1836" s="7">
        <f>VLOOKUP(C1836,[1]圆通全网结算明细!$A:$B,2,0)</f>
        <v>5203706608</v>
      </c>
      <c r="E1836" s="4">
        <v>101</v>
      </c>
      <c r="F1836" s="5" t="s">
        <v>153</v>
      </c>
      <c r="G1836" s="5" t="s">
        <v>4666</v>
      </c>
      <c r="H1836" s="12" t="s">
        <v>41</v>
      </c>
      <c r="I1836" s="12">
        <f t="shared" si="57"/>
        <v>2</v>
      </c>
      <c r="J1836" s="12">
        <v>5</v>
      </c>
      <c r="K1836" s="12">
        <v>2</v>
      </c>
      <c r="L1836" s="12">
        <f t="shared" si="56"/>
        <v>7</v>
      </c>
      <c r="M1836" s="2">
        <v>42983</v>
      </c>
      <c r="N1836" s="16" t="s">
        <v>21</v>
      </c>
      <c r="O1836" s="13" t="s">
        <v>501</v>
      </c>
      <c r="P1836" s="13" t="s">
        <v>502</v>
      </c>
      <c r="Q1836" s="11" t="s">
        <v>24</v>
      </c>
      <c r="R1836" s="11" t="s">
        <v>25</v>
      </c>
    </row>
    <row r="1837" spans="1:18" ht="24" x14ac:dyDescent="0.15">
      <c r="A1837" s="11">
        <v>1836</v>
      </c>
      <c r="B1837" s="2" t="s">
        <v>3690</v>
      </c>
      <c r="C1837" s="3" t="s">
        <v>4667</v>
      </c>
      <c r="D1837" s="7">
        <f>VLOOKUP(C1837,[1]圆通全网结算明细!$A:$B,2,0)</f>
        <v>5203797935</v>
      </c>
      <c r="E1837" s="4">
        <v>101</v>
      </c>
      <c r="F1837" s="5" t="s">
        <v>153</v>
      </c>
      <c r="G1837" s="5" t="s">
        <v>2100</v>
      </c>
      <c r="H1837" s="12" t="s">
        <v>269</v>
      </c>
      <c r="I1837" s="12">
        <f t="shared" si="57"/>
        <v>3</v>
      </c>
      <c r="J1837" s="12">
        <v>5</v>
      </c>
      <c r="K1837" s="12">
        <v>2</v>
      </c>
      <c r="L1837" s="12">
        <f t="shared" si="56"/>
        <v>9</v>
      </c>
      <c r="M1837" s="2">
        <v>42983</v>
      </c>
      <c r="N1837" s="16" t="s">
        <v>21</v>
      </c>
      <c r="O1837" s="13" t="s">
        <v>3759</v>
      </c>
      <c r="P1837" s="13" t="s">
        <v>3760</v>
      </c>
      <c r="Q1837" s="11" t="s">
        <v>24</v>
      </c>
      <c r="R1837" s="11" t="s">
        <v>25</v>
      </c>
    </row>
    <row r="1838" spans="1:18" ht="24" x14ac:dyDescent="0.15">
      <c r="A1838" s="11">
        <v>1837</v>
      </c>
      <c r="B1838" s="2" t="s">
        <v>3690</v>
      </c>
      <c r="C1838" s="3" t="s">
        <v>4668</v>
      </c>
      <c r="D1838" s="7">
        <f>VLOOKUP(C1838,[1]圆通全网结算明细!$A:$B,2,0)</f>
        <v>5203694240</v>
      </c>
      <c r="E1838" s="4">
        <v>101</v>
      </c>
      <c r="F1838" s="5" t="s">
        <v>153</v>
      </c>
      <c r="G1838" s="5" t="s">
        <v>4669</v>
      </c>
      <c r="H1838" s="12" t="s">
        <v>2968</v>
      </c>
      <c r="I1838" s="12">
        <f t="shared" si="57"/>
        <v>4</v>
      </c>
      <c r="J1838" s="12">
        <v>5</v>
      </c>
      <c r="K1838" s="12">
        <v>2</v>
      </c>
      <c r="L1838" s="12">
        <f t="shared" si="56"/>
        <v>11</v>
      </c>
      <c r="M1838" s="2">
        <v>42983</v>
      </c>
      <c r="N1838" s="16" t="s">
        <v>21</v>
      </c>
      <c r="O1838" s="13" t="s">
        <v>1182</v>
      </c>
      <c r="P1838" s="13" t="s">
        <v>1183</v>
      </c>
      <c r="Q1838" s="11" t="s">
        <v>24</v>
      </c>
      <c r="R1838" s="11" t="s">
        <v>89</v>
      </c>
    </row>
    <row r="1839" spans="1:18" ht="36" x14ac:dyDescent="0.15">
      <c r="A1839" s="11">
        <v>1838</v>
      </c>
      <c r="B1839" s="2" t="s">
        <v>3690</v>
      </c>
      <c r="C1839" s="3" t="s">
        <v>4670</v>
      </c>
      <c r="D1839" s="7">
        <f>VLOOKUP(C1839,[1]圆通全网结算明细!$A:$B,2,0)</f>
        <v>5203800711</v>
      </c>
      <c r="E1839" s="4">
        <v>101</v>
      </c>
      <c r="F1839" s="5" t="s">
        <v>153</v>
      </c>
      <c r="G1839" s="5" t="s">
        <v>4671</v>
      </c>
      <c r="H1839" s="12" t="s">
        <v>264</v>
      </c>
      <c r="I1839" s="12">
        <f t="shared" si="57"/>
        <v>2</v>
      </c>
      <c r="J1839" s="12">
        <v>5</v>
      </c>
      <c r="K1839" s="12">
        <v>2</v>
      </c>
      <c r="L1839" s="12">
        <f t="shared" si="56"/>
        <v>7</v>
      </c>
      <c r="M1839" s="2">
        <v>42983</v>
      </c>
      <c r="N1839" s="16" t="s">
        <v>21</v>
      </c>
      <c r="O1839" s="13" t="s">
        <v>111</v>
      </c>
      <c r="P1839" s="13" t="s">
        <v>112</v>
      </c>
      <c r="Q1839" s="11" t="s">
        <v>24</v>
      </c>
      <c r="R1839" s="11" t="s">
        <v>89</v>
      </c>
    </row>
    <row r="1840" spans="1:18" ht="24" x14ac:dyDescent="0.15">
      <c r="A1840" s="11">
        <v>1839</v>
      </c>
      <c r="B1840" s="2" t="s">
        <v>3690</v>
      </c>
      <c r="C1840" s="3" t="s">
        <v>4672</v>
      </c>
      <c r="D1840" s="7">
        <f>VLOOKUP(C1840,[1]圆通全网结算明细!$A:$B,2,0)</f>
        <v>5203737504</v>
      </c>
      <c r="E1840" s="4">
        <v>101</v>
      </c>
      <c r="F1840" s="5" t="s">
        <v>153</v>
      </c>
      <c r="G1840" s="5" t="s">
        <v>4673</v>
      </c>
      <c r="H1840" s="12" t="s">
        <v>1097</v>
      </c>
      <c r="I1840" s="12">
        <f t="shared" si="57"/>
        <v>4</v>
      </c>
      <c r="J1840" s="12">
        <v>5</v>
      </c>
      <c r="K1840" s="12">
        <v>2</v>
      </c>
      <c r="L1840" s="12">
        <f t="shared" si="56"/>
        <v>11</v>
      </c>
      <c r="M1840" s="2">
        <v>42983</v>
      </c>
      <c r="N1840" s="16" t="s">
        <v>21</v>
      </c>
      <c r="O1840" s="13" t="s">
        <v>3043</v>
      </c>
      <c r="P1840" s="13" t="s">
        <v>3044</v>
      </c>
      <c r="Q1840" s="11" t="s">
        <v>24</v>
      </c>
      <c r="R1840" s="11" t="s">
        <v>89</v>
      </c>
    </row>
    <row r="1841" spans="1:18" ht="24" x14ac:dyDescent="0.15">
      <c r="A1841" s="11">
        <v>1840</v>
      </c>
      <c r="B1841" s="2" t="s">
        <v>3690</v>
      </c>
      <c r="C1841" s="3" t="s">
        <v>4674</v>
      </c>
      <c r="D1841" s="7">
        <f>VLOOKUP(C1841,[1]圆通全网结算明细!$A:$B,2,0)</f>
        <v>5203747371</v>
      </c>
      <c r="E1841" s="4">
        <v>101</v>
      </c>
      <c r="F1841" s="5" t="s">
        <v>153</v>
      </c>
      <c r="G1841" s="5" t="s">
        <v>1185</v>
      </c>
      <c r="H1841" s="12" t="s">
        <v>110</v>
      </c>
      <c r="I1841" s="12">
        <f t="shared" si="57"/>
        <v>2</v>
      </c>
      <c r="J1841" s="12">
        <v>5</v>
      </c>
      <c r="K1841" s="12">
        <v>2</v>
      </c>
      <c r="L1841" s="12">
        <f t="shared" si="56"/>
        <v>7</v>
      </c>
      <c r="M1841" s="2">
        <v>42983</v>
      </c>
      <c r="N1841" s="16" t="s">
        <v>21</v>
      </c>
      <c r="O1841" s="13" t="s">
        <v>111</v>
      </c>
      <c r="P1841" s="13" t="s">
        <v>112</v>
      </c>
      <c r="Q1841" s="11" t="s">
        <v>24</v>
      </c>
      <c r="R1841" s="11" t="s">
        <v>89</v>
      </c>
    </row>
    <row r="1842" spans="1:18" ht="24" x14ac:dyDescent="0.15">
      <c r="A1842" s="11">
        <v>1841</v>
      </c>
      <c r="B1842" s="2" t="s">
        <v>3690</v>
      </c>
      <c r="C1842" s="3" t="s">
        <v>4675</v>
      </c>
      <c r="D1842" s="7">
        <f>VLOOKUP(C1842,[1]圆通全网结算明细!$A:$B,2,0)</f>
        <v>5203724589</v>
      </c>
      <c r="E1842" s="4">
        <v>101</v>
      </c>
      <c r="F1842" s="5" t="s">
        <v>153</v>
      </c>
      <c r="G1842" s="5" t="s">
        <v>4676</v>
      </c>
      <c r="H1842" s="12" t="s">
        <v>1371</v>
      </c>
      <c r="I1842" s="12">
        <f t="shared" si="57"/>
        <v>3</v>
      </c>
      <c r="J1842" s="12">
        <v>5</v>
      </c>
      <c r="K1842" s="12">
        <v>2</v>
      </c>
      <c r="L1842" s="12">
        <f t="shared" si="56"/>
        <v>9</v>
      </c>
      <c r="M1842" s="2">
        <v>42983</v>
      </c>
      <c r="N1842" s="16" t="s">
        <v>21</v>
      </c>
      <c r="O1842" s="13" t="s">
        <v>1435</v>
      </c>
      <c r="P1842" s="13" t="s">
        <v>1436</v>
      </c>
      <c r="Q1842" s="11" t="s">
        <v>24</v>
      </c>
      <c r="R1842" s="11" t="s">
        <v>89</v>
      </c>
    </row>
    <row r="1843" spans="1:18" ht="24" x14ac:dyDescent="0.15">
      <c r="A1843" s="11">
        <v>1842</v>
      </c>
      <c r="B1843" s="2" t="s">
        <v>3690</v>
      </c>
      <c r="C1843" s="3" t="s">
        <v>4677</v>
      </c>
      <c r="D1843" s="7">
        <f>VLOOKUP(C1843,[1]圆通全网结算明细!$A:$B,2,0)</f>
        <v>5203749307</v>
      </c>
      <c r="E1843" s="4">
        <v>101</v>
      </c>
      <c r="F1843" s="5" t="s">
        <v>153</v>
      </c>
      <c r="G1843" s="5" t="s">
        <v>4678</v>
      </c>
      <c r="H1843" s="12" t="s">
        <v>1371</v>
      </c>
      <c r="I1843" s="12">
        <f t="shared" si="57"/>
        <v>3</v>
      </c>
      <c r="J1843" s="12">
        <v>5</v>
      </c>
      <c r="K1843" s="12">
        <v>2</v>
      </c>
      <c r="L1843" s="12">
        <f t="shared" si="56"/>
        <v>9</v>
      </c>
      <c r="M1843" s="2">
        <v>42983</v>
      </c>
      <c r="N1843" s="16" t="s">
        <v>21</v>
      </c>
      <c r="O1843" s="13" t="s">
        <v>351</v>
      </c>
      <c r="P1843" s="13" t="s">
        <v>352</v>
      </c>
      <c r="Q1843" s="11" t="s">
        <v>24</v>
      </c>
      <c r="R1843" s="11" t="s">
        <v>25</v>
      </c>
    </row>
    <row r="1844" spans="1:18" ht="24" x14ac:dyDescent="0.15">
      <c r="A1844" s="11">
        <v>1843</v>
      </c>
      <c r="B1844" s="2" t="s">
        <v>3690</v>
      </c>
      <c r="C1844" s="3" t="s">
        <v>4679</v>
      </c>
      <c r="D1844" s="7">
        <f>VLOOKUP(C1844,[1]圆通全网结算明细!$A:$B,2,0)</f>
        <v>5203724330</v>
      </c>
      <c r="E1844" s="4">
        <v>101</v>
      </c>
      <c r="F1844" s="5" t="s">
        <v>153</v>
      </c>
      <c r="G1844" s="5" t="s">
        <v>4680</v>
      </c>
      <c r="H1844" s="12" t="s">
        <v>45</v>
      </c>
      <c r="I1844" s="12">
        <f t="shared" si="57"/>
        <v>2</v>
      </c>
      <c r="J1844" s="12">
        <v>5</v>
      </c>
      <c r="K1844" s="12">
        <v>2</v>
      </c>
      <c r="L1844" s="12">
        <f t="shared" si="56"/>
        <v>7</v>
      </c>
      <c r="M1844" s="2">
        <v>42983</v>
      </c>
      <c r="N1844" s="16" t="s">
        <v>21</v>
      </c>
      <c r="O1844" s="13" t="s">
        <v>501</v>
      </c>
      <c r="P1844" s="13" t="s">
        <v>502</v>
      </c>
      <c r="Q1844" s="11" t="s">
        <v>24</v>
      </c>
      <c r="R1844" s="11" t="s">
        <v>25</v>
      </c>
    </row>
    <row r="1845" spans="1:18" ht="24" x14ac:dyDescent="0.15">
      <c r="A1845" s="11">
        <v>1844</v>
      </c>
      <c r="B1845" s="2" t="s">
        <v>3690</v>
      </c>
      <c r="C1845" s="3" t="s">
        <v>4681</v>
      </c>
      <c r="D1845" s="7">
        <f>VLOOKUP(C1845,[1]圆通全网结算明细!$A:$B,2,0)</f>
        <v>5203767921</v>
      </c>
      <c r="E1845" s="4">
        <v>101</v>
      </c>
      <c r="F1845" s="5" t="s">
        <v>153</v>
      </c>
      <c r="G1845" s="5" t="s">
        <v>4682</v>
      </c>
      <c r="H1845" s="12" t="s">
        <v>2252</v>
      </c>
      <c r="I1845" s="12">
        <f t="shared" si="57"/>
        <v>4</v>
      </c>
      <c r="J1845" s="12">
        <v>5</v>
      </c>
      <c r="K1845" s="12">
        <v>2</v>
      </c>
      <c r="L1845" s="12">
        <f t="shared" si="56"/>
        <v>11</v>
      </c>
      <c r="M1845" s="2">
        <v>42983</v>
      </c>
      <c r="N1845" s="19" t="s">
        <v>7144</v>
      </c>
      <c r="O1845" s="13" t="s">
        <v>3043</v>
      </c>
      <c r="P1845" s="13" t="s">
        <v>3044</v>
      </c>
      <c r="Q1845" s="11" t="s">
        <v>24</v>
      </c>
      <c r="R1845" s="11" t="s">
        <v>25</v>
      </c>
    </row>
    <row r="1846" spans="1:18" ht="24" x14ac:dyDescent="0.15">
      <c r="A1846" s="11">
        <v>1845</v>
      </c>
      <c r="B1846" s="2" t="s">
        <v>3690</v>
      </c>
      <c r="C1846" s="3" t="s">
        <v>4683</v>
      </c>
      <c r="D1846" s="7">
        <f>VLOOKUP(C1846,[1]圆通全网结算明细!$A:$B,2,0)</f>
        <v>5203694667</v>
      </c>
      <c r="E1846" s="4">
        <v>101</v>
      </c>
      <c r="F1846" s="5" t="s">
        <v>658</v>
      </c>
      <c r="G1846" s="5" t="s">
        <v>4684</v>
      </c>
      <c r="H1846" s="12" t="s">
        <v>4685</v>
      </c>
      <c r="I1846" s="12">
        <f t="shared" si="57"/>
        <v>5</v>
      </c>
      <c r="J1846" s="12">
        <v>5</v>
      </c>
      <c r="K1846" s="12">
        <v>2</v>
      </c>
      <c r="L1846" s="12">
        <f t="shared" si="56"/>
        <v>13</v>
      </c>
      <c r="M1846" s="2">
        <v>42983</v>
      </c>
      <c r="N1846" s="16" t="s">
        <v>21</v>
      </c>
      <c r="O1846" s="13" t="s">
        <v>72</v>
      </c>
      <c r="P1846" s="13" t="s">
        <v>73</v>
      </c>
      <c r="Q1846" s="11" t="s">
        <v>24</v>
      </c>
      <c r="R1846" s="11" t="s">
        <v>25</v>
      </c>
    </row>
    <row r="1847" spans="1:18" ht="36" x14ac:dyDescent="0.15">
      <c r="A1847" s="11">
        <v>1846</v>
      </c>
      <c r="B1847" s="2" t="s">
        <v>3690</v>
      </c>
      <c r="C1847" s="3" t="s">
        <v>4686</v>
      </c>
      <c r="D1847" s="7">
        <f>VLOOKUP(C1847,[1]圆通全网结算明细!$A:$B,2,0)</f>
        <v>5203757470</v>
      </c>
      <c r="E1847" s="4">
        <v>101</v>
      </c>
      <c r="F1847" s="5" t="s">
        <v>658</v>
      </c>
      <c r="G1847" s="5" t="s">
        <v>4687</v>
      </c>
      <c r="H1847" s="12" t="s">
        <v>3298</v>
      </c>
      <c r="I1847" s="12">
        <f t="shared" si="57"/>
        <v>5</v>
      </c>
      <c r="J1847" s="12">
        <v>5</v>
      </c>
      <c r="K1847" s="12">
        <v>2</v>
      </c>
      <c r="L1847" s="12">
        <f t="shared" si="56"/>
        <v>13</v>
      </c>
      <c r="M1847" s="2">
        <v>42983</v>
      </c>
      <c r="N1847" s="16" t="s">
        <v>21</v>
      </c>
      <c r="O1847" s="13" t="s">
        <v>72</v>
      </c>
      <c r="P1847" s="13" t="s">
        <v>73</v>
      </c>
      <c r="Q1847" s="11" t="s">
        <v>24</v>
      </c>
      <c r="R1847" s="11" t="s">
        <v>25</v>
      </c>
    </row>
    <row r="1848" spans="1:18" ht="36" x14ac:dyDescent="0.15">
      <c r="A1848" s="11">
        <v>1847</v>
      </c>
      <c r="B1848" s="2" t="s">
        <v>3690</v>
      </c>
      <c r="C1848" s="3" t="s">
        <v>4688</v>
      </c>
      <c r="D1848" s="7">
        <f>VLOOKUP(C1848,[1]圆通全网结算明细!$A:$B,2,0)</f>
        <v>5203773654</v>
      </c>
      <c r="E1848" s="4">
        <v>101</v>
      </c>
      <c r="F1848" s="5" t="s">
        <v>658</v>
      </c>
      <c r="G1848" s="5" t="s">
        <v>4689</v>
      </c>
      <c r="H1848" s="12" t="s">
        <v>1063</v>
      </c>
      <c r="I1848" s="12">
        <f t="shared" si="57"/>
        <v>3</v>
      </c>
      <c r="J1848" s="12">
        <v>5</v>
      </c>
      <c r="K1848" s="12">
        <v>2</v>
      </c>
      <c r="L1848" s="12">
        <f t="shared" si="56"/>
        <v>9</v>
      </c>
      <c r="M1848" s="2">
        <v>42983</v>
      </c>
      <c r="N1848" s="16" t="s">
        <v>21</v>
      </c>
      <c r="O1848" s="13" t="s">
        <v>72</v>
      </c>
      <c r="P1848" s="13" t="s">
        <v>73</v>
      </c>
      <c r="Q1848" s="11" t="s">
        <v>24</v>
      </c>
      <c r="R1848" s="11" t="s">
        <v>25</v>
      </c>
    </row>
    <row r="1849" spans="1:18" ht="36" x14ac:dyDescent="0.15">
      <c r="A1849" s="11">
        <v>1848</v>
      </c>
      <c r="B1849" s="2" t="s">
        <v>3690</v>
      </c>
      <c r="C1849" s="3" t="s">
        <v>4690</v>
      </c>
      <c r="D1849" s="7">
        <f>VLOOKUP(C1849,[1]圆通全网结算明细!$A:$B,2,0)</f>
        <v>5203732618</v>
      </c>
      <c r="E1849" s="4">
        <v>101</v>
      </c>
      <c r="F1849" s="5" t="s">
        <v>658</v>
      </c>
      <c r="G1849" s="5" t="s">
        <v>4691</v>
      </c>
      <c r="H1849" s="12" t="s">
        <v>638</v>
      </c>
      <c r="I1849" s="12">
        <f t="shared" si="57"/>
        <v>5</v>
      </c>
      <c r="J1849" s="12">
        <v>5</v>
      </c>
      <c r="K1849" s="12">
        <v>2</v>
      </c>
      <c r="L1849" s="12">
        <f t="shared" si="56"/>
        <v>13</v>
      </c>
      <c r="M1849" s="2">
        <v>42983</v>
      </c>
      <c r="N1849" s="16" t="s">
        <v>21</v>
      </c>
      <c r="O1849" s="13" t="s">
        <v>72</v>
      </c>
      <c r="P1849" s="13" t="s">
        <v>73</v>
      </c>
      <c r="Q1849" s="11" t="s">
        <v>24</v>
      </c>
      <c r="R1849" s="11" t="s">
        <v>25</v>
      </c>
    </row>
    <row r="1850" spans="1:18" ht="24" x14ac:dyDescent="0.15">
      <c r="A1850" s="11">
        <v>1849</v>
      </c>
      <c r="B1850" s="2" t="s">
        <v>3690</v>
      </c>
      <c r="C1850" s="3" t="s">
        <v>4692</v>
      </c>
      <c r="D1850" s="7">
        <f>VLOOKUP(C1850,[1]圆通全网结算明细!$A:$B,2,0)</f>
        <v>5203764104</v>
      </c>
      <c r="E1850" s="4">
        <v>101</v>
      </c>
      <c r="F1850" s="5" t="s">
        <v>1215</v>
      </c>
      <c r="G1850" s="5" t="s">
        <v>4693</v>
      </c>
      <c r="H1850" s="12" t="s">
        <v>372</v>
      </c>
      <c r="I1850" s="12">
        <f t="shared" si="57"/>
        <v>1</v>
      </c>
      <c r="J1850" s="12">
        <v>5</v>
      </c>
      <c r="K1850" s="12">
        <v>2</v>
      </c>
      <c r="L1850" s="12">
        <f t="shared" si="56"/>
        <v>5</v>
      </c>
      <c r="M1850" s="2">
        <v>42983</v>
      </c>
      <c r="N1850" s="16" t="s">
        <v>21</v>
      </c>
      <c r="O1850" s="13" t="s">
        <v>1365</v>
      </c>
      <c r="P1850" s="13" t="s">
        <v>1366</v>
      </c>
      <c r="Q1850" s="11" t="s">
        <v>24</v>
      </c>
      <c r="R1850" s="11" t="s">
        <v>89</v>
      </c>
    </row>
    <row r="1851" spans="1:18" ht="24" x14ac:dyDescent="0.15">
      <c r="A1851" s="11">
        <v>1850</v>
      </c>
      <c r="B1851" s="2" t="s">
        <v>3690</v>
      </c>
      <c r="C1851" s="3" t="s">
        <v>4694</v>
      </c>
      <c r="D1851" s="7">
        <f>VLOOKUP(C1851,[1]圆通全网结算明细!$A:$B,2,0)</f>
        <v>5203802936</v>
      </c>
      <c r="E1851" s="4">
        <v>101</v>
      </c>
      <c r="F1851" s="5" t="s">
        <v>1215</v>
      </c>
      <c r="G1851" s="5" t="s">
        <v>4695</v>
      </c>
      <c r="H1851" s="12" t="s">
        <v>2675</v>
      </c>
      <c r="I1851" s="12">
        <f t="shared" si="57"/>
        <v>3</v>
      </c>
      <c r="J1851" s="12">
        <v>5</v>
      </c>
      <c r="K1851" s="12">
        <v>2</v>
      </c>
      <c r="L1851" s="12">
        <f t="shared" si="56"/>
        <v>9</v>
      </c>
      <c r="M1851" s="2">
        <v>42983</v>
      </c>
      <c r="N1851" s="16" t="s">
        <v>21</v>
      </c>
      <c r="O1851" s="13" t="s">
        <v>1435</v>
      </c>
      <c r="P1851" s="13" t="s">
        <v>1436</v>
      </c>
      <c r="Q1851" s="11" t="s">
        <v>24</v>
      </c>
      <c r="R1851" s="11" t="s">
        <v>89</v>
      </c>
    </row>
    <row r="1852" spans="1:18" ht="24" x14ac:dyDescent="0.15">
      <c r="A1852" s="11">
        <v>1851</v>
      </c>
      <c r="B1852" s="2" t="s">
        <v>3690</v>
      </c>
      <c r="C1852" s="3" t="s">
        <v>4696</v>
      </c>
      <c r="D1852" s="7">
        <f>VLOOKUP(C1852,[1]圆通全网结算明细!$A:$B,2,0)</f>
        <v>5203733716</v>
      </c>
      <c r="E1852" s="4">
        <v>101</v>
      </c>
      <c r="F1852" s="5" t="s">
        <v>1215</v>
      </c>
      <c r="G1852" s="5" t="s">
        <v>4697</v>
      </c>
      <c r="H1852" s="12" t="s">
        <v>290</v>
      </c>
      <c r="I1852" s="12">
        <f t="shared" si="57"/>
        <v>1</v>
      </c>
      <c r="J1852" s="12">
        <v>5</v>
      </c>
      <c r="K1852" s="12">
        <v>2</v>
      </c>
      <c r="L1852" s="12">
        <f t="shared" si="56"/>
        <v>5</v>
      </c>
      <c r="M1852" s="2">
        <v>42983</v>
      </c>
      <c r="N1852" s="16" t="s">
        <v>21</v>
      </c>
      <c r="O1852" s="13" t="s">
        <v>4698</v>
      </c>
      <c r="P1852" s="13" t="s">
        <v>4699</v>
      </c>
      <c r="Q1852" s="11" t="s">
        <v>24</v>
      </c>
      <c r="R1852" s="11" t="s">
        <v>25</v>
      </c>
    </row>
    <row r="1853" spans="1:18" ht="24" x14ac:dyDescent="0.15">
      <c r="A1853" s="11">
        <v>1852</v>
      </c>
      <c r="B1853" s="2" t="s">
        <v>3690</v>
      </c>
      <c r="C1853" s="3" t="s">
        <v>4700</v>
      </c>
      <c r="D1853" s="7">
        <f>VLOOKUP(C1853,[1]圆通全网结算明细!$A:$B,2,0)</f>
        <v>5203717846</v>
      </c>
      <c r="E1853" s="4">
        <v>101</v>
      </c>
      <c r="F1853" s="5" t="s">
        <v>1215</v>
      </c>
      <c r="G1853" s="5" t="s">
        <v>4697</v>
      </c>
      <c r="H1853" s="12" t="s">
        <v>4015</v>
      </c>
      <c r="I1853" s="12">
        <f t="shared" si="57"/>
        <v>1</v>
      </c>
      <c r="J1853" s="12">
        <v>5</v>
      </c>
      <c r="K1853" s="12">
        <v>2</v>
      </c>
      <c r="L1853" s="12">
        <f t="shared" si="56"/>
        <v>5</v>
      </c>
      <c r="M1853" s="2">
        <v>42983</v>
      </c>
      <c r="N1853" s="19" t="s">
        <v>7144</v>
      </c>
      <c r="O1853" s="13" t="s">
        <v>4698</v>
      </c>
      <c r="P1853" s="13" t="s">
        <v>4699</v>
      </c>
      <c r="Q1853" s="11" t="s">
        <v>24</v>
      </c>
      <c r="R1853" s="11" t="s">
        <v>25</v>
      </c>
    </row>
    <row r="1854" spans="1:18" ht="24" x14ac:dyDescent="0.15">
      <c r="A1854" s="11">
        <v>1853</v>
      </c>
      <c r="B1854" s="2" t="s">
        <v>3690</v>
      </c>
      <c r="C1854" s="3" t="s">
        <v>4701</v>
      </c>
      <c r="D1854" s="7">
        <f>VLOOKUP(C1854,[1]圆通全网结算明细!$A:$B,2,0)</f>
        <v>5203779823</v>
      </c>
      <c r="E1854" s="4">
        <v>101</v>
      </c>
      <c r="F1854" s="5" t="s">
        <v>1215</v>
      </c>
      <c r="G1854" s="5" t="s">
        <v>4697</v>
      </c>
      <c r="H1854" s="12" t="s">
        <v>181</v>
      </c>
      <c r="I1854" s="12">
        <f t="shared" si="57"/>
        <v>1</v>
      </c>
      <c r="J1854" s="12">
        <v>5</v>
      </c>
      <c r="K1854" s="12">
        <v>2</v>
      </c>
      <c r="L1854" s="12">
        <f t="shared" si="56"/>
        <v>5</v>
      </c>
      <c r="M1854" s="2">
        <v>42983</v>
      </c>
      <c r="N1854" s="16" t="s">
        <v>21</v>
      </c>
      <c r="O1854" s="13" t="s">
        <v>4702</v>
      </c>
      <c r="P1854" s="13" t="s">
        <v>4703</v>
      </c>
      <c r="Q1854" s="11" t="s">
        <v>24</v>
      </c>
      <c r="R1854" s="11" t="s">
        <v>25</v>
      </c>
    </row>
    <row r="1855" spans="1:18" ht="24" x14ac:dyDescent="0.15">
      <c r="A1855" s="11">
        <v>1854</v>
      </c>
      <c r="B1855" s="2" t="s">
        <v>3690</v>
      </c>
      <c r="C1855" s="3" t="s">
        <v>4704</v>
      </c>
      <c r="D1855" s="7">
        <f>VLOOKUP(C1855,[1]圆通全网结算明细!$A:$B,2,0)</f>
        <v>5203737579</v>
      </c>
      <c r="E1855" s="4">
        <v>101</v>
      </c>
      <c r="F1855" s="5" t="s">
        <v>1215</v>
      </c>
      <c r="G1855" s="5" t="s">
        <v>4697</v>
      </c>
      <c r="H1855" s="12" t="s">
        <v>785</v>
      </c>
      <c r="I1855" s="12">
        <f t="shared" si="57"/>
        <v>1</v>
      </c>
      <c r="J1855" s="12">
        <v>5</v>
      </c>
      <c r="K1855" s="12">
        <v>2</v>
      </c>
      <c r="L1855" s="12">
        <f t="shared" si="56"/>
        <v>5</v>
      </c>
      <c r="M1855" s="2">
        <v>42983</v>
      </c>
      <c r="N1855" s="16" t="s">
        <v>21</v>
      </c>
      <c r="O1855" s="13" t="s">
        <v>3460</v>
      </c>
      <c r="P1855" s="13" t="s">
        <v>3461</v>
      </c>
      <c r="Q1855" s="11" t="s">
        <v>24</v>
      </c>
      <c r="R1855" s="11" t="s">
        <v>25</v>
      </c>
    </row>
    <row r="1856" spans="1:18" ht="36" x14ac:dyDescent="0.15">
      <c r="A1856" s="11">
        <v>1855</v>
      </c>
      <c r="B1856" s="2" t="s">
        <v>3690</v>
      </c>
      <c r="C1856" s="3" t="s">
        <v>4705</v>
      </c>
      <c r="D1856" s="7">
        <f>VLOOKUP(C1856,[1]圆通全网结算明细!$A:$B,2,0)</f>
        <v>5203763275</v>
      </c>
      <c r="E1856" s="4">
        <v>101</v>
      </c>
      <c r="F1856" s="5" t="s">
        <v>1215</v>
      </c>
      <c r="G1856" s="5" t="s">
        <v>4706</v>
      </c>
      <c r="H1856" s="12" t="s">
        <v>862</v>
      </c>
      <c r="I1856" s="12">
        <f t="shared" si="57"/>
        <v>2</v>
      </c>
      <c r="J1856" s="12">
        <v>5</v>
      </c>
      <c r="K1856" s="12">
        <v>2</v>
      </c>
      <c r="L1856" s="12">
        <f t="shared" si="56"/>
        <v>7</v>
      </c>
      <c r="M1856" s="2">
        <v>42983</v>
      </c>
      <c r="N1856" s="16" t="s">
        <v>21</v>
      </c>
      <c r="O1856" s="13" t="s">
        <v>1801</v>
      </c>
      <c r="P1856" s="13" t="s">
        <v>1802</v>
      </c>
      <c r="Q1856" s="11" t="s">
        <v>24</v>
      </c>
      <c r="R1856" s="11" t="s">
        <v>134</v>
      </c>
    </row>
    <row r="1857" spans="1:18" ht="24" x14ac:dyDescent="0.15">
      <c r="A1857" s="11">
        <v>1856</v>
      </c>
      <c r="B1857" s="2" t="s">
        <v>3690</v>
      </c>
      <c r="C1857" s="3" t="s">
        <v>4707</v>
      </c>
      <c r="D1857" s="7">
        <f>VLOOKUP(C1857,[1]圆通全网结算明细!$A:$B,2,0)</f>
        <v>5203771272</v>
      </c>
      <c r="E1857" s="4">
        <v>101</v>
      </c>
      <c r="F1857" s="5" t="s">
        <v>1215</v>
      </c>
      <c r="G1857" s="5" t="s">
        <v>4708</v>
      </c>
      <c r="H1857" s="12" t="s">
        <v>232</v>
      </c>
      <c r="I1857" s="12">
        <f t="shared" si="57"/>
        <v>1</v>
      </c>
      <c r="J1857" s="12">
        <v>5</v>
      </c>
      <c r="K1857" s="12">
        <v>2</v>
      </c>
      <c r="L1857" s="12">
        <f t="shared" si="56"/>
        <v>5</v>
      </c>
      <c r="M1857" s="2">
        <v>42983</v>
      </c>
      <c r="N1857" s="16" t="s">
        <v>21</v>
      </c>
      <c r="O1857" s="13" t="s">
        <v>4709</v>
      </c>
      <c r="P1857" s="13" t="s">
        <v>4710</v>
      </c>
      <c r="Q1857" s="11" t="s">
        <v>24</v>
      </c>
      <c r="R1857" s="11" t="s">
        <v>25</v>
      </c>
    </row>
    <row r="1858" spans="1:18" ht="24" x14ac:dyDescent="0.15">
      <c r="A1858" s="11">
        <v>1857</v>
      </c>
      <c r="B1858" s="2" t="s">
        <v>3690</v>
      </c>
      <c r="C1858" s="3" t="s">
        <v>4711</v>
      </c>
      <c r="D1858" s="7">
        <f>VLOOKUP(C1858,[1]圆通全网结算明细!$A:$B,2,0)</f>
        <v>5203736941</v>
      </c>
      <c r="E1858" s="4">
        <v>101</v>
      </c>
      <c r="F1858" s="5" t="s">
        <v>1215</v>
      </c>
      <c r="G1858" s="5" t="s">
        <v>4712</v>
      </c>
      <c r="H1858" s="12" t="s">
        <v>298</v>
      </c>
      <c r="I1858" s="12">
        <f t="shared" si="57"/>
        <v>1</v>
      </c>
      <c r="J1858" s="12">
        <v>5</v>
      </c>
      <c r="K1858" s="12">
        <v>2</v>
      </c>
      <c r="L1858" s="12">
        <f t="shared" ref="L1858:L1921" si="58">J1858+(I1858-1)*K1858</f>
        <v>5</v>
      </c>
      <c r="M1858" s="2">
        <v>42983</v>
      </c>
      <c r="N1858" s="16" t="s">
        <v>21</v>
      </c>
      <c r="O1858" s="13" t="s">
        <v>3047</v>
      </c>
      <c r="P1858" s="13" t="s">
        <v>3048</v>
      </c>
      <c r="Q1858" s="11" t="s">
        <v>24</v>
      </c>
      <c r="R1858" s="11" t="s">
        <v>89</v>
      </c>
    </row>
    <row r="1859" spans="1:18" ht="24" x14ac:dyDescent="0.15">
      <c r="A1859" s="11">
        <v>1858</v>
      </c>
      <c r="B1859" s="2" t="s">
        <v>3690</v>
      </c>
      <c r="C1859" s="3" t="s">
        <v>4713</v>
      </c>
      <c r="D1859" s="7">
        <f>VLOOKUP(C1859,[1]圆通全网结算明细!$A:$B,2,0)</f>
        <v>5203736525</v>
      </c>
      <c r="E1859" s="4">
        <v>101</v>
      </c>
      <c r="F1859" s="5" t="s">
        <v>1215</v>
      </c>
      <c r="G1859" s="5" t="s">
        <v>4714</v>
      </c>
      <c r="H1859" s="12" t="s">
        <v>782</v>
      </c>
      <c r="I1859" s="12">
        <f t="shared" ref="I1859:I1922" si="59">CEILING(H1859,1)</f>
        <v>1</v>
      </c>
      <c r="J1859" s="12">
        <v>5</v>
      </c>
      <c r="K1859" s="12">
        <v>2</v>
      </c>
      <c r="L1859" s="12">
        <f t="shared" si="58"/>
        <v>5</v>
      </c>
      <c r="M1859" s="2">
        <v>42983</v>
      </c>
      <c r="N1859" s="16" t="s">
        <v>21</v>
      </c>
      <c r="O1859" s="13" t="s">
        <v>3011</v>
      </c>
      <c r="P1859" s="13" t="s">
        <v>3012</v>
      </c>
      <c r="Q1859" s="11" t="s">
        <v>24</v>
      </c>
      <c r="R1859" s="11" t="s">
        <v>25</v>
      </c>
    </row>
    <row r="1860" spans="1:18" ht="24" x14ac:dyDescent="0.15">
      <c r="A1860" s="11">
        <v>1859</v>
      </c>
      <c r="B1860" s="2" t="s">
        <v>3690</v>
      </c>
      <c r="C1860" s="3" t="s">
        <v>4715</v>
      </c>
      <c r="D1860" s="7">
        <f>VLOOKUP(C1860,[1]圆通全网结算明细!$A:$B,2,0)</f>
        <v>5203787204</v>
      </c>
      <c r="E1860" s="4">
        <v>101</v>
      </c>
      <c r="F1860" s="5" t="s">
        <v>1215</v>
      </c>
      <c r="G1860" s="5" t="s">
        <v>4716</v>
      </c>
      <c r="H1860" s="12" t="s">
        <v>1136</v>
      </c>
      <c r="I1860" s="12">
        <f t="shared" si="59"/>
        <v>3</v>
      </c>
      <c r="J1860" s="12">
        <v>5</v>
      </c>
      <c r="K1860" s="12">
        <v>2</v>
      </c>
      <c r="L1860" s="12">
        <f t="shared" si="58"/>
        <v>9</v>
      </c>
      <c r="M1860" s="2">
        <v>42983</v>
      </c>
      <c r="N1860" s="16" t="s">
        <v>21</v>
      </c>
      <c r="O1860" s="13" t="s">
        <v>3256</v>
      </c>
      <c r="P1860" s="13" t="s">
        <v>3257</v>
      </c>
      <c r="Q1860" s="11" t="s">
        <v>24</v>
      </c>
      <c r="R1860" s="11" t="s">
        <v>25</v>
      </c>
    </row>
    <row r="1861" spans="1:18" ht="48" x14ac:dyDescent="0.15">
      <c r="A1861" s="11">
        <v>1860</v>
      </c>
      <c r="B1861" s="2" t="s">
        <v>3690</v>
      </c>
      <c r="C1861" s="3" t="s">
        <v>4717</v>
      </c>
      <c r="D1861" s="7">
        <f>VLOOKUP(C1861,[1]圆通全网结算明细!$A:$B,2,0)</f>
        <v>5203754935</v>
      </c>
      <c r="E1861" s="4">
        <v>101</v>
      </c>
      <c r="F1861" s="5" t="s">
        <v>1215</v>
      </c>
      <c r="G1861" s="5" t="s">
        <v>4718</v>
      </c>
      <c r="H1861" s="12" t="s">
        <v>131</v>
      </c>
      <c r="I1861" s="12">
        <f t="shared" si="59"/>
        <v>1</v>
      </c>
      <c r="J1861" s="12">
        <v>5</v>
      </c>
      <c r="K1861" s="12">
        <v>2</v>
      </c>
      <c r="L1861" s="12">
        <f t="shared" si="58"/>
        <v>5</v>
      </c>
      <c r="M1861" s="2">
        <v>42983</v>
      </c>
      <c r="N1861" s="19" t="s">
        <v>7144</v>
      </c>
      <c r="O1861" s="13" t="s">
        <v>2140</v>
      </c>
      <c r="P1861" s="13" t="s">
        <v>2141</v>
      </c>
      <c r="Q1861" s="11" t="s">
        <v>24</v>
      </c>
      <c r="R1861" s="11" t="s">
        <v>25</v>
      </c>
    </row>
    <row r="1862" spans="1:18" ht="24" x14ac:dyDescent="0.15">
      <c r="A1862" s="11">
        <v>1861</v>
      </c>
      <c r="B1862" s="2" t="s">
        <v>3690</v>
      </c>
      <c r="C1862" s="3" t="s">
        <v>4719</v>
      </c>
      <c r="D1862" s="7">
        <f>VLOOKUP(C1862,[1]圆通全网结算明细!$A:$B,2,0)</f>
        <v>5203835761</v>
      </c>
      <c r="E1862" s="4">
        <v>101</v>
      </c>
      <c r="F1862" s="5" t="s">
        <v>1215</v>
      </c>
      <c r="G1862" s="5" t="s">
        <v>4720</v>
      </c>
      <c r="H1862" s="12" t="s">
        <v>110</v>
      </c>
      <c r="I1862" s="12">
        <f t="shared" si="59"/>
        <v>2</v>
      </c>
      <c r="J1862" s="12">
        <v>5</v>
      </c>
      <c r="K1862" s="12">
        <v>2</v>
      </c>
      <c r="L1862" s="12">
        <f t="shared" si="58"/>
        <v>7</v>
      </c>
      <c r="M1862" s="2">
        <v>42983</v>
      </c>
      <c r="N1862" s="16" t="s">
        <v>21</v>
      </c>
      <c r="O1862" s="13" t="s">
        <v>111</v>
      </c>
      <c r="P1862" s="13" t="s">
        <v>112</v>
      </c>
      <c r="Q1862" s="11" t="s">
        <v>24</v>
      </c>
      <c r="R1862" s="11" t="s">
        <v>25</v>
      </c>
    </row>
    <row r="1863" spans="1:18" ht="24" x14ac:dyDescent="0.15">
      <c r="A1863" s="11">
        <v>1862</v>
      </c>
      <c r="B1863" s="2" t="s">
        <v>3690</v>
      </c>
      <c r="C1863" s="3" t="s">
        <v>4721</v>
      </c>
      <c r="D1863" s="7">
        <f>VLOOKUP(C1863,[1]圆通全网结算明细!$A:$B,2,0)</f>
        <v>5203730549</v>
      </c>
      <c r="E1863" s="4">
        <v>101</v>
      </c>
      <c r="F1863" s="5" t="s">
        <v>1215</v>
      </c>
      <c r="G1863" s="5" t="s">
        <v>4722</v>
      </c>
      <c r="H1863" s="12" t="s">
        <v>2928</v>
      </c>
      <c r="I1863" s="12">
        <f t="shared" si="59"/>
        <v>4</v>
      </c>
      <c r="J1863" s="12">
        <v>5</v>
      </c>
      <c r="K1863" s="12">
        <v>2</v>
      </c>
      <c r="L1863" s="12">
        <f t="shared" si="58"/>
        <v>11</v>
      </c>
      <c r="M1863" s="2">
        <v>42983</v>
      </c>
      <c r="N1863" s="16" t="s">
        <v>21</v>
      </c>
      <c r="O1863" s="13" t="s">
        <v>3043</v>
      </c>
      <c r="P1863" s="13" t="s">
        <v>3044</v>
      </c>
      <c r="Q1863" s="11" t="s">
        <v>24</v>
      </c>
      <c r="R1863" s="11" t="s">
        <v>89</v>
      </c>
    </row>
    <row r="1864" spans="1:18" ht="36" x14ac:dyDescent="0.15">
      <c r="A1864" s="11">
        <v>1863</v>
      </c>
      <c r="B1864" s="2" t="s">
        <v>3690</v>
      </c>
      <c r="C1864" s="3" t="s">
        <v>4723</v>
      </c>
      <c r="D1864" s="7">
        <f>VLOOKUP(C1864,[1]圆通全网结算明细!$A:$B,2,0)</f>
        <v>5203693133</v>
      </c>
      <c r="E1864" s="4">
        <v>101</v>
      </c>
      <c r="F1864" s="5" t="s">
        <v>1215</v>
      </c>
      <c r="G1864" s="5" t="s">
        <v>4724</v>
      </c>
      <c r="H1864" s="12" t="s">
        <v>330</v>
      </c>
      <c r="I1864" s="12">
        <f t="shared" si="59"/>
        <v>3</v>
      </c>
      <c r="J1864" s="12">
        <v>5</v>
      </c>
      <c r="K1864" s="12">
        <v>2</v>
      </c>
      <c r="L1864" s="12">
        <f t="shared" si="58"/>
        <v>9</v>
      </c>
      <c r="M1864" s="2">
        <v>42983</v>
      </c>
      <c r="N1864" s="16" t="s">
        <v>21</v>
      </c>
      <c r="O1864" s="13" t="s">
        <v>72</v>
      </c>
      <c r="P1864" s="13" t="s">
        <v>73</v>
      </c>
      <c r="Q1864" s="11" t="s">
        <v>24</v>
      </c>
      <c r="R1864" s="11" t="s">
        <v>25</v>
      </c>
    </row>
    <row r="1865" spans="1:18" ht="24" x14ac:dyDescent="0.15">
      <c r="A1865" s="11">
        <v>1864</v>
      </c>
      <c r="B1865" s="2" t="s">
        <v>3690</v>
      </c>
      <c r="C1865" s="3" t="s">
        <v>4725</v>
      </c>
      <c r="D1865" s="7">
        <f>VLOOKUP(C1865,[1]圆通全网结算明细!$A:$B,2,0)</f>
        <v>5203720228</v>
      </c>
      <c r="E1865" s="4">
        <v>101</v>
      </c>
      <c r="F1865" s="5" t="s">
        <v>1215</v>
      </c>
      <c r="G1865" s="5" t="s">
        <v>4726</v>
      </c>
      <c r="H1865" s="12" t="s">
        <v>782</v>
      </c>
      <c r="I1865" s="12">
        <f t="shared" si="59"/>
        <v>1</v>
      </c>
      <c r="J1865" s="12">
        <v>5</v>
      </c>
      <c r="K1865" s="12">
        <v>2</v>
      </c>
      <c r="L1865" s="12">
        <f t="shared" si="58"/>
        <v>5</v>
      </c>
      <c r="M1865" s="2">
        <v>42983</v>
      </c>
      <c r="N1865" s="16" t="s">
        <v>21</v>
      </c>
      <c r="O1865" s="13" t="s">
        <v>3763</v>
      </c>
      <c r="P1865" s="13" t="s">
        <v>3764</v>
      </c>
      <c r="Q1865" s="11" t="s">
        <v>24</v>
      </c>
      <c r="R1865" s="11" t="s">
        <v>25</v>
      </c>
    </row>
    <row r="1866" spans="1:18" ht="24" x14ac:dyDescent="0.15">
      <c r="A1866" s="11">
        <v>1865</v>
      </c>
      <c r="B1866" s="2" t="s">
        <v>3690</v>
      </c>
      <c r="C1866" s="3" t="s">
        <v>4727</v>
      </c>
      <c r="D1866" s="7">
        <f>VLOOKUP(C1866,[1]圆通全网结算明细!$A:$B,2,0)</f>
        <v>5203762459</v>
      </c>
      <c r="E1866" s="4">
        <v>101</v>
      </c>
      <c r="F1866" s="5" t="s">
        <v>1215</v>
      </c>
      <c r="G1866" s="5" t="s">
        <v>4728</v>
      </c>
      <c r="H1866" s="12" t="s">
        <v>29</v>
      </c>
      <c r="I1866" s="12">
        <f t="shared" si="59"/>
        <v>2</v>
      </c>
      <c r="J1866" s="12">
        <v>5</v>
      </c>
      <c r="K1866" s="12">
        <v>2</v>
      </c>
      <c r="L1866" s="12">
        <f t="shared" si="58"/>
        <v>7</v>
      </c>
      <c r="M1866" s="2">
        <v>42983</v>
      </c>
      <c r="N1866" s="16" t="s">
        <v>21</v>
      </c>
      <c r="O1866" s="13" t="s">
        <v>810</v>
      </c>
      <c r="P1866" s="13" t="s">
        <v>811</v>
      </c>
      <c r="Q1866" s="11" t="s">
        <v>24</v>
      </c>
      <c r="R1866" s="11" t="s">
        <v>25</v>
      </c>
    </row>
    <row r="1867" spans="1:18" ht="24" x14ac:dyDescent="0.15">
      <c r="A1867" s="11">
        <v>1866</v>
      </c>
      <c r="B1867" s="2" t="s">
        <v>3690</v>
      </c>
      <c r="C1867" s="3" t="s">
        <v>4729</v>
      </c>
      <c r="D1867" s="7">
        <f>VLOOKUP(C1867,[1]圆通全网结算明细!$A:$B,2,0)</f>
        <v>5203741880</v>
      </c>
      <c r="E1867" s="4">
        <v>101</v>
      </c>
      <c r="F1867" s="5" t="s">
        <v>1215</v>
      </c>
      <c r="G1867" s="5" t="s">
        <v>4730</v>
      </c>
      <c r="H1867" s="12" t="s">
        <v>41</v>
      </c>
      <c r="I1867" s="12">
        <f t="shared" si="59"/>
        <v>2</v>
      </c>
      <c r="J1867" s="12">
        <v>5</v>
      </c>
      <c r="K1867" s="12">
        <v>2</v>
      </c>
      <c r="L1867" s="12">
        <f t="shared" si="58"/>
        <v>7</v>
      </c>
      <c r="M1867" s="2">
        <v>42983</v>
      </c>
      <c r="N1867" s="16" t="s">
        <v>21</v>
      </c>
      <c r="O1867" s="13" t="s">
        <v>501</v>
      </c>
      <c r="P1867" s="13" t="s">
        <v>502</v>
      </c>
      <c r="Q1867" s="11" t="s">
        <v>24</v>
      </c>
      <c r="R1867" s="11" t="s">
        <v>89</v>
      </c>
    </row>
    <row r="1868" spans="1:18" ht="36" x14ac:dyDescent="0.15">
      <c r="A1868" s="11">
        <v>1867</v>
      </c>
      <c r="B1868" s="2" t="s">
        <v>3690</v>
      </c>
      <c r="C1868" s="3" t="s">
        <v>4731</v>
      </c>
      <c r="D1868" s="7">
        <f>VLOOKUP(C1868,[1]圆通全网结算明细!$A:$B,2,0)</f>
        <v>5203700937</v>
      </c>
      <c r="E1868" s="4">
        <v>101</v>
      </c>
      <c r="F1868" s="5" t="s">
        <v>1215</v>
      </c>
      <c r="G1868" s="5" t="s">
        <v>4732</v>
      </c>
      <c r="H1868" s="12" t="s">
        <v>1529</v>
      </c>
      <c r="I1868" s="12">
        <f t="shared" si="59"/>
        <v>3</v>
      </c>
      <c r="J1868" s="12">
        <v>5</v>
      </c>
      <c r="K1868" s="12">
        <v>2</v>
      </c>
      <c r="L1868" s="12">
        <f t="shared" si="58"/>
        <v>9</v>
      </c>
      <c r="M1868" s="2">
        <v>42983</v>
      </c>
      <c r="N1868" s="16" t="s">
        <v>21</v>
      </c>
      <c r="O1868" s="13" t="s">
        <v>1435</v>
      </c>
      <c r="P1868" s="13" t="s">
        <v>1436</v>
      </c>
      <c r="Q1868" s="11" t="s">
        <v>24</v>
      </c>
      <c r="R1868" s="11" t="s">
        <v>89</v>
      </c>
    </row>
    <row r="1869" spans="1:18" ht="24" x14ac:dyDescent="0.15">
      <c r="A1869" s="11">
        <v>1868</v>
      </c>
      <c r="B1869" s="2" t="s">
        <v>3690</v>
      </c>
      <c r="C1869" s="3" t="s">
        <v>4733</v>
      </c>
      <c r="D1869" s="7">
        <f>VLOOKUP(C1869,[1]圆通全网结算明细!$A:$B,2,0)</f>
        <v>5203692339</v>
      </c>
      <c r="E1869" s="4">
        <v>101</v>
      </c>
      <c r="F1869" s="5" t="s">
        <v>1215</v>
      </c>
      <c r="G1869" s="5" t="s">
        <v>4734</v>
      </c>
      <c r="H1869" s="12" t="s">
        <v>45</v>
      </c>
      <c r="I1869" s="12">
        <f t="shared" si="59"/>
        <v>2</v>
      </c>
      <c r="J1869" s="12">
        <v>5</v>
      </c>
      <c r="K1869" s="12">
        <v>2</v>
      </c>
      <c r="L1869" s="12">
        <f t="shared" si="58"/>
        <v>7</v>
      </c>
      <c r="M1869" s="2">
        <v>42983</v>
      </c>
      <c r="N1869" s="16" t="s">
        <v>21</v>
      </c>
      <c r="O1869" s="13" t="s">
        <v>501</v>
      </c>
      <c r="P1869" s="13" t="s">
        <v>502</v>
      </c>
      <c r="Q1869" s="11" t="s">
        <v>24</v>
      </c>
      <c r="R1869" s="11" t="s">
        <v>89</v>
      </c>
    </row>
    <row r="1870" spans="1:18" ht="36" x14ac:dyDescent="0.15">
      <c r="A1870" s="11">
        <v>1869</v>
      </c>
      <c r="B1870" s="2" t="s">
        <v>3690</v>
      </c>
      <c r="C1870" s="3" t="s">
        <v>4735</v>
      </c>
      <c r="D1870" s="7">
        <f>VLOOKUP(C1870,[1]圆通全网结算明细!$A:$B,2,0)</f>
        <v>5203713781</v>
      </c>
      <c r="E1870" s="4">
        <v>101</v>
      </c>
      <c r="F1870" s="5" t="s">
        <v>1215</v>
      </c>
      <c r="G1870" s="5" t="s">
        <v>4736</v>
      </c>
      <c r="H1870" s="12" t="s">
        <v>3941</v>
      </c>
      <c r="I1870" s="12">
        <f t="shared" si="59"/>
        <v>3</v>
      </c>
      <c r="J1870" s="12">
        <v>5</v>
      </c>
      <c r="K1870" s="12">
        <v>2</v>
      </c>
      <c r="L1870" s="12">
        <f t="shared" si="58"/>
        <v>9</v>
      </c>
      <c r="M1870" s="2">
        <v>42983</v>
      </c>
      <c r="N1870" s="16" t="s">
        <v>21</v>
      </c>
      <c r="O1870" s="13" t="s">
        <v>1435</v>
      </c>
      <c r="P1870" s="13" t="s">
        <v>1436</v>
      </c>
      <c r="Q1870" s="11" t="s">
        <v>24</v>
      </c>
      <c r="R1870" s="11" t="s">
        <v>25</v>
      </c>
    </row>
    <row r="1871" spans="1:18" ht="36" x14ac:dyDescent="0.15">
      <c r="A1871" s="11">
        <v>1870</v>
      </c>
      <c r="B1871" s="2" t="s">
        <v>3690</v>
      </c>
      <c r="C1871" s="3" t="s">
        <v>4737</v>
      </c>
      <c r="D1871" s="7">
        <f>VLOOKUP(C1871,[1]圆通全网结算明细!$A:$B,2,0)</f>
        <v>5203722127</v>
      </c>
      <c r="E1871" s="4">
        <v>101</v>
      </c>
      <c r="F1871" s="5" t="s">
        <v>1215</v>
      </c>
      <c r="G1871" s="5" t="s">
        <v>4738</v>
      </c>
      <c r="H1871" s="12" t="s">
        <v>2989</v>
      </c>
      <c r="I1871" s="12">
        <f t="shared" si="59"/>
        <v>4</v>
      </c>
      <c r="J1871" s="12">
        <v>5</v>
      </c>
      <c r="K1871" s="12">
        <v>2</v>
      </c>
      <c r="L1871" s="12">
        <f t="shared" si="58"/>
        <v>11</v>
      </c>
      <c r="M1871" s="2">
        <v>42983</v>
      </c>
      <c r="N1871" s="16" t="s">
        <v>21</v>
      </c>
      <c r="O1871" s="13" t="s">
        <v>1992</v>
      </c>
      <c r="P1871" s="13" t="s">
        <v>1993</v>
      </c>
      <c r="Q1871" s="11" t="s">
        <v>24</v>
      </c>
      <c r="R1871" s="11" t="s">
        <v>25</v>
      </c>
    </row>
    <row r="1872" spans="1:18" ht="36" x14ac:dyDescent="0.15">
      <c r="A1872" s="11">
        <v>1871</v>
      </c>
      <c r="B1872" s="2" t="s">
        <v>3690</v>
      </c>
      <c r="C1872" s="3" t="s">
        <v>4739</v>
      </c>
      <c r="D1872" s="7">
        <f>VLOOKUP(C1872,[1]圆通全网结算明细!$A:$B,2,0)</f>
        <v>5203782220</v>
      </c>
      <c r="E1872" s="4">
        <v>101</v>
      </c>
      <c r="F1872" s="5" t="s">
        <v>1215</v>
      </c>
      <c r="G1872" s="5" t="s">
        <v>4740</v>
      </c>
      <c r="H1872" s="12" t="s">
        <v>3197</v>
      </c>
      <c r="I1872" s="12">
        <f t="shared" si="59"/>
        <v>5</v>
      </c>
      <c r="J1872" s="12">
        <v>5</v>
      </c>
      <c r="K1872" s="12">
        <v>2</v>
      </c>
      <c r="L1872" s="12">
        <f t="shared" si="58"/>
        <v>13</v>
      </c>
      <c r="M1872" s="2">
        <v>42983</v>
      </c>
      <c r="N1872" s="16" t="s">
        <v>7145</v>
      </c>
      <c r="O1872" s="13" t="s">
        <v>1009</v>
      </c>
      <c r="P1872" s="13" t="s">
        <v>1010</v>
      </c>
      <c r="Q1872" s="11" t="s">
        <v>24</v>
      </c>
      <c r="R1872" s="11" t="s">
        <v>25</v>
      </c>
    </row>
    <row r="1873" spans="1:18" ht="24" x14ac:dyDescent="0.15">
      <c r="A1873" s="11">
        <v>1872</v>
      </c>
      <c r="B1873" s="2" t="s">
        <v>3690</v>
      </c>
      <c r="C1873" s="3" t="s">
        <v>4741</v>
      </c>
      <c r="D1873" s="7">
        <f>VLOOKUP(C1873,[1]圆通全网结算明细!$A:$B,2,0)</f>
        <v>5203796817</v>
      </c>
      <c r="E1873" s="4">
        <v>101</v>
      </c>
      <c r="F1873" s="5" t="s">
        <v>1215</v>
      </c>
      <c r="G1873" s="5" t="s">
        <v>4742</v>
      </c>
      <c r="H1873" s="12" t="s">
        <v>468</v>
      </c>
      <c r="I1873" s="12">
        <f t="shared" si="59"/>
        <v>3</v>
      </c>
      <c r="J1873" s="12">
        <v>5</v>
      </c>
      <c r="K1873" s="12">
        <v>2</v>
      </c>
      <c r="L1873" s="12">
        <f t="shared" si="58"/>
        <v>9</v>
      </c>
      <c r="M1873" s="2">
        <v>42983</v>
      </c>
      <c r="N1873" s="16" t="s">
        <v>21</v>
      </c>
      <c r="O1873" s="13" t="s">
        <v>1435</v>
      </c>
      <c r="P1873" s="13" t="s">
        <v>1436</v>
      </c>
      <c r="Q1873" s="11" t="s">
        <v>24</v>
      </c>
      <c r="R1873" s="11" t="s">
        <v>89</v>
      </c>
    </row>
    <row r="1874" spans="1:18" ht="48" x14ac:dyDescent="0.15">
      <c r="A1874" s="11">
        <v>1873</v>
      </c>
      <c r="B1874" s="2" t="s">
        <v>3690</v>
      </c>
      <c r="C1874" s="3" t="s">
        <v>4743</v>
      </c>
      <c r="D1874" s="7">
        <f>VLOOKUP(C1874,[1]圆通全网结算明细!$A:$B,2,0)</f>
        <v>5203758360</v>
      </c>
      <c r="E1874" s="4">
        <v>101</v>
      </c>
      <c r="F1874" s="5" t="s">
        <v>1215</v>
      </c>
      <c r="G1874" s="5" t="s">
        <v>4744</v>
      </c>
      <c r="H1874" s="12" t="s">
        <v>2675</v>
      </c>
      <c r="I1874" s="12">
        <f t="shared" si="59"/>
        <v>3</v>
      </c>
      <c r="J1874" s="12">
        <v>5</v>
      </c>
      <c r="K1874" s="12">
        <v>2</v>
      </c>
      <c r="L1874" s="12">
        <f t="shared" si="58"/>
        <v>9</v>
      </c>
      <c r="M1874" s="2">
        <v>42983</v>
      </c>
      <c r="N1874" s="16" t="s">
        <v>21</v>
      </c>
      <c r="O1874" s="13" t="s">
        <v>1435</v>
      </c>
      <c r="P1874" s="13" t="s">
        <v>1436</v>
      </c>
      <c r="Q1874" s="11" t="s">
        <v>24</v>
      </c>
      <c r="R1874" s="11" t="s">
        <v>89</v>
      </c>
    </row>
    <row r="1875" spans="1:18" ht="24" x14ac:dyDescent="0.15">
      <c r="A1875" s="11">
        <v>1874</v>
      </c>
      <c r="B1875" s="2" t="s">
        <v>3690</v>
      </c>
      <c r="C1875" s="3" t="s">
        <v>4745</v>
      </c>
      <c r="D1875" s="7">
        <f>VLOOKUP(C1875,[1]圆通全网结算明细!$A:$B,2,0)</f>
        <v>5203748762</v>
      </c>
      <c r="E1875" s="4">
        <v>101</v>
      </c>
      <c r="F1875" s="5" t="s">
        <v>1215</v>
      </c>
      <c r="G1875" s="5" t="s">
        <v>4746</v>
      </c>
      <c r="H1875" s="12" t="s">
        <v>181</v>
      </c>
      <c r="I1875" s="12">
        <f t="shared" si="59"/>
        <v>1</v>
      </c>
      <c r="J1875" s="12">
        <v>5</v>
      </c>
      <c r="K1875" s="12">
        <v>2</v>
      </c>
      <c r="L1875" s="12">
        <f t="shared" si="58"/>
        <v>5</v>
      </c>
      <c r="M1875" s="2">
        <v>42983</v>
      </c>
      <c r="N1875" s="16" t="s">
        <v>21</v>
      </c>
      <c r="O1875" s="13" t="s">
        <v>3047</v>
      </c>
      <c r="P1875" s="13" t="s">
        <v>3048</v>
      </c>
      <c r="Q1875" s="11" t="s">
        <v>24</v>
      </c>
      <c r="R1875" s="11" t="s">
        <v>89</v>
      </c>
    </row>
    <row r="1876" spans="1:18" ht="24" x14ac:dyDescent="0.15">
      <c r="A1876" s="11">
        <v>1875</v>
      </c>
      <c r="B1876" s="2" t="s">
        <v>3690</v>
      </c>
      <c r="C1876" s="3" t="s">
        <v>4747</v>
      </c>
      <c r="D1876" s="7">
        <f>VLOOKUP(C1876,[1]圆通全网结算明细!$A:$B,2,0)</f>
        <v>5203792819</v>
      </c>
      <c r="E1876" s="4">
        <v>101</v>
      </c>
      <c r="F1876" s="5" t="s">
        <v>1215</v>
      </c>
      <c r="G1876" s="5" t="s">
        <v>4748</v>
      </c>
      <c r="H1876" s="12" t="s">
        <v>61</v>
      </c>
      <c r="I1876" s="12">
        <f t="shared" si="59"/>
        <v>1</v>
      </c>
      <c r="J1876" s="12">
        <v>5</v>
      </c>
      <c r="K1876" s="12">
        <v>2</v>
      </c>
      <c r="L1876" s="12">
        <f t="shared" si="58"/>
        <v>5</v>
      </c>
      <c r="M1876" s="2">
        <v>42983</v>
      </c>
      <c r="N1876" s="16" t="s">
        <v>21</v>
      </c>
      <c r="O1876" s="13" t="s">
        <v>3292</v>
      </c>
      <c r="P1876" s="13" t="s">
        <v>3293</v>
      </c>
      <c r="Q1876" s="11" t="s">
        <v>24</v>
      </c>
      <c r="R1876" s="11" t="s">
        <v>89</v>
      </c>
    </row>
    <row r="1877" spans="1:18" ht="36" x14ac:dyDescent="0.15">
      <c r="A1877" s="11">
        <v>1876</v>
      </c>
      <c r="B1877" s="2" t="s">
        <v>3690</v>
      </c>
      <c r="C1877" s="3" t="s">
        <v>4749</v>
      </c>
      <c r="D1877" s="7">
        <f>VLOOKUP(C1877,[1]圆通全网结算明细!$A:$B,2,0)</f>
        <v>5203704882</v>
      </c>
      <c r="E1877" s="4">
        <v>101</v>
      </c>
      <c r="F1877" s="5" t="s">
        <v>1215</v>
      </c>
      <c r="G1877" s="5" t="s">
        <v>4750</v>
      </c>
      <c r="H1877" s="12" t="s">
        <v>1371</v>
      </c>
      <c r="I1877" s="12">
        <f t="shared" si="59"/>
        <v>3</v>
      </c>
      <c r="J1877" s="12">
        <v>5</v>
      </c>
      <c r="K1877" s="12">
        <v>2</v>
      </c>
      <c r="L1877" s="12">
        <f t="shared" si="58"/>
        <v>9</v>
      </c>
      <c r="M1877" s="2">
        <v>42983</v>
      </c>
      <c r="N1877" s="16" t="s">
        <v>21</v>
      </c>
      <c r="O1877" s="13" t="s">
        <v>1435</v>
      </c>
      <c r="P1877" s="13" t="s">
        <v>1436</v>
      </c>
      <c r="Q1877" s="11" t="s">
        <v>24</v>
      </c>
      <c r="R1877" s="11" t="s">
        <v>89</v>
      </c>
    </row>
    <row r="1878" spans="1:18" ht="24" x14ac:dyDescent="0.15">
      <c r="A1878" s="11">
        <v>1877</v>
      </c>
      <c r="B1878" s="2" t="s">
        <v>3690</v>
      </c>
      <c r="C1878" s="3" t="s">
        <v>4751</v>
      </c>
      <c r="D1878" s="7">
        <f>VLOOKUP(C1878,[1]圆通全网结算明细!$A:$B,2,0)</f>
        <v>5203797250</v>
      </c>
      <c r="E1878" s="4">
        <v>101</v>
      </c>
      <c r="F1878" s="5" t="s">
        <v>1215</v>
      </c>
      <c r="G1878" s="5" t="s">
        <v>4752</v>
      </c>
      <c r="H1878" s="12" t="s">
        <v>2226</v>
      </c>
      <c r="I1878" s="12">
        <f t="shared" si="59"/>
        <v>5</v>
      </c>
      <c r="J1878" s="12">
        <v>5</v>
      </c>
      <c r="K1878" s="12">
        <v>2</v>
      </c>
      <c r="L1878" s="12">
        <f t="shared" si="58"/>
        <v>13</v>
      </c>
      <c r="M1878" s="2">
        <v>42983</v>
      </c>
      <c r="N1878" s="16" t="s">
        <v>21</v>
      </c>
      <c r="O1878" s="13" t="s">
        <v>4753</v>
      </c>
      <c r="P1878" s="13" t="s">
        <v>4754</v>
      </c>
      <c r="Q1878" s="11" t="s">
        <v>24</v>
      </c>
      <c r="R1878" s="11" t="s">
        <v>25</v>
      </c>
    </row>
    <row r="1879" spans="1:18" ht="36" x14ac:dyDescent="0.15">
      <c r="A1879" s="11">
        <v>1878</v>
      </c>
      <c r="B1879" s="2" t="s">
        <v>3690</v>
      </c>
      <c r="C1879" s="3" t="s">
        <v>4755</v>
      </c>
      <c r="D1879" s="7">
        <f>VLOOKUP(C1879,[1]圆通全网结算明细!$A:$B,2,0)</f>
        <v>5203695887</v>
      </c>
      <c r="E1879" s="4">
        <v>101</v>
      </c>
      <c r="F1879" s="5" t="s">
        <v>1215</v>
      </c>
      <c r="G1879" s="5" t="s">
        <v>4756</v>
      </c>
      <c r="H1879" s="12" t="s">
        <v>110</v>
      </c>
      <c r="I1879" s="12">
        <f t="shared" si="59"/>
        <v>2</v>
      </c>
      <c r="J1879" s="12">
        <v>5</v>
      </c>
      <c r="K1879" s="12">
        <v>2</v>
      </c>
      <c r="L1879" s="12">
        <f t="shared" si="58"/>
        <v>7</v>
      </c>
      <c r="M1879" s="2">
        <v>42983</v>
      </c>
      <c r="N1879" s="16" t="s">
        <v>21</v>
      </c>
      <c r="O1879" s="13" t="s">
        <v>111</v>
      </c>
      <c r="P1879" s="13" t="s">
        <v>112</v>
      </c>
      <c r="Q1879" s="11" t="s">
        <v>24</v>
      </c>
      <c r="R1879" s="11" t="s">
        <v>25</v>
      </c>
    </row>
    <row r="1880" spans="1:18" ht="24" x14ac:dyDescent="0.15">
      <c r="A1880" s="11">
        <v>1879</v>
      </c>
      <c r="B1880" s="2" t="s">
        <v>3690</v>
      </c>
      <c r="C1880" s="3" t="s">
        <v>4757</v>
      </c>
      <c r="D1880" s="7">
        <f>VLOOKUP(C1880,[1]圆通全网结算明细!$A:$B,2,0)</f>
        <v>5203804864</v>
      </c>
      <c r="E1880" s="4">
        <v>101</v>
      </c>
      <c r="F1880" s="5" t="s">
        <v>1215</v>
      </c>
      <c r="G1880" s="5" t="s">
        <v>4758</v>
      </c>
      <c r="H1880" s="12" t="s">
        <v>1756</v>
      </c>
      <c r="I1880" s="12">
        <f t="shared" si="59"/>
        <v>3</v>
      </c>
      <c r="J1880" s="12">
        <v>5</v>
      </c>
      <c r="K1880" s="12">
        <v>2</v>
      </c>
      <c r="L1880" s="12">
        <f t="shared" si="58"/>
        <v>9</v>
      </c>
      <c r="M1880" s="2">
        <v>42983</v>
      </c>
      <c r="N1880" s="16" t="s">
        <v>21</v>
      </c>
      <c r="O1880" s="13" t="s">
        <v>2924</v>
      </c>
      <c r="P1880" s="13" t="s">
        <v>2925</v>
      </c>
      <c r="Q1880" s="11" t="s">
        <v>24</v>
      </c>
      <c r="R1880" s="11" t="s">
        <v>89</v>
      </c>
    </row>
    <row r="1881" spans="1:18" ht="36" x14ac:dyDescent="0.15">
      <c r="A1881" s="11">
        <v>1880</v>
      </c>
      <c r="B1881" s="2" t="s">
        <v>3690</v>
      </c>
      <c r="C1881" s="3" t="s">
        <v>4759</v>
      </c>
      <c r="D1881" s="7">
        <f>VLOOKUP(C1881,[1]圆通全网结算明细!$A:$B,2,0)</f>
        <v>5203788779</v>
      </c>
      <c r="E1881" s="4">
        <v>101</v>
      </c>
      <c r="F1881" s="5" t="s">
        <v>1215</v>
      </c>
      <c r="G1881" s="5" t="s">
        <v>4760</v>
      </c>
      <c r="H1881" s="12" t="s">
        <v>110</v>
      </c>
      <c r="I1881" s="12">
        <f t="shared" si="59"/>
        <v>2</v>
      </c>
      <c r="J1881" s="12">
        <v>5</v>
      </c>
      <c r="K1881" s="12">
        <v>2</v>
      </c>
      <c r="L1881" s="12">
        <f t="shared" si="58"/>
        <v>7</v>
      </c>
      <c r="M1881" s="2">
        <v>42983</v>
      </c>
      <c r="N1881" s="16" t="s">
        <v>21</v>
      </c>
      <c r="O1881" s="13" t="s">
        <v>111</v>
      </c>
      <c r="P1881" s="13" t="s">
        <v>112</v>
      </c>
      <c r="Q1881" s="11" t="s">
        <v>24</v>
      </c>
      <c r="R1881" s="11" t="s">
        <v>25</v>
      </c>
    </row>
    <row r="1882" spans="1:18" ht="24" x14ac:dyDescent="0.15">
      <c r="A1882" s="11">
        <v>1881</v>
      </c>
      <c r="B1882" s="2" t="s">
        <v>3690</v>
      </c>
      <c r="C1882" s="3" t="s">
        <v>4761</v>
      </c>
      <c r="D1882" s="7">
        <f>VLOOKUP(C1882,[1]圆通全网结算明细!$A:$B,2,0)</f>
        <v>5203757729</v>
      </c>
      <c r="E1882" s="4">
        <v>101</v>
      </c>
      <c r="F1882" s="5" t="s">
        <v>1215</v>
      </c>
      <c r="G1882" s="5" t="s">
        <v>4762</v>
      </c>
      <c r="H1882" s="12" t="s">
        <v>3941</v>
      </c>
      <c r="I1882" s="12">
        <f t="shared" si="59"/>
        <v>3</v>
      </c>
      <c r="J1882" s="12">
        <v>5</v>
      </c>
      <c r="K1882" s="12">
        <v>2</v>
      </c>
      <c r="L1882" s="12">
        <f t="shared" si="58"/>
        <v>9</v>
      </c>
      <c r="M1882" s="2">
        <v>42983</v>
      </c>
      <c r="N1882" s="16" t="s">
        <v>21</v>
      </c>
      <c r="O1882" s="13" t="s">
        <v>1435</v>
      </c>
      <c r="P1882" s="13" t="s">
        <v>1436</v>
      </c>
      <c r="Q1882" s="11" t="s">
        <v>24</v>
      </c>
      <c r="R1882" s="11" t="s">
        <v>89</v>
      </c>
    </row>
    <row r="1883" spans="1:18" ht="24" x14ac:dyDescent="0.15">
      <c r="A1883" s="11">
        <v>1882</v>
      </c>
      <c r="B1883" s="2" t="s">
        <v>3690</v>
      </c>
      <c r="C1883" s="3" t="s">
        <v>4763</v>
      </c>
      <c r="D1883" s="7">
        <f>VLOOKUP(C1883,[1]圆通全网结算明细!$A:$B,2,0)</f>
        <v>5203787509</v>
      </c>
      <c r="E1883" s="4">
        <v>101</v>
      </c>
      <c r="F1883" s="5" t="s">
        <v>1215</v>
      </c>
      <c r="G1883" s="5" t="s">
        <v>4764</v>
      </c>
      <c r="H1883" s="12" t="s">
        <v>298</v>
      </c>
      <c r="I1883" s="12">
        <f t="shared" si="59"/>
        <v>1</v>
      </c>
      <c r="J1883" s="12">
        <v>5</v>
      </c>
      <c r="K1883" s="12">
        <v>2</v>
      </c>
      <c r="L1883" s="12">
        <f t="shared" si="58"/>
        <v>5</v>
      </c>
      <c r="M1883" s="2">
        <v>42983</v>
      </c>
      <c r="N1883" s="16" t="s">
        <v>21</v>
      </c>
      <c r="O1883" s="13" t="s">
        <v>3047</v>
      </c>
      <c r="P1883" s="13" t="s">
        <v>3048</v>
      </c>
      <c r="Q1883" s="11" t="s">
        <v>24</v>
      </c>
      <c r="R1883" s="11" t="s">
        <v>25</v>
      </c>
    </row>
    <row r="1884" spans="1:18" ht="24" x14ac:dyDescent="0.15">
      <c r="A1884" s="11">
        <v>1883</v>
      </c>
      <c r="B1884" s="2" t="s">
        <v>3690</v>
      </c>
      <c r="C1884" s="3" t="s">
        <v>4765</v>
      </c>
      <c r="D1884" s="7">
        <f>VLOOKUP(C1884,[1]圆通全网结算明细!$A:$B,2,0)</f>
        <v>5203697132</v>
      </c>
      <c r="E1884" s="4">
        <v>101</v>
      </c>
      <c r="F1884" s="5" t="s">
        <v>1215</v>
      </c>
      <c r="G1884" s="5" t="s">
        <v>4766</v>
      </c>
      <c r="H1884" s="12" t="s">
        <v>1371</v>
      </c>
      <c r="I1884" s="12">
        <f t="shared" si="59"/>
        <v>3</v>
      </c>
      <c r="J1884" s="12">
        <v>5</v>
      </c>
      <c r="K1884" s="12">
        <v>2</v>
      </c>
      <c r="L1884" s="12">
        <f t="shared" si="58"/>
        <v>9</v>
      </c>
      <c r="M1884" s="2">
        <v>42983</v>
      </c>
      <c r="N1884" s="16" t="s">
        <v>21</v>
      </c>
      <c r="O1884" s="13" t="s">
        <v>2377</v>
      </c>
      <c r="P1884" s="13" t="s">
        <v>2378</v>
      </c>
      <c r="Q1884" s="11" t="s">
        <v>24</v>
      </c>
      <c r="R1884" s="11" t="s">
        <v>25</v>
      </c>
    </row>
    <row r="1885" spans="1:18" ht="36" x14ac:dyDescent="0.15">
      <c r="A1885" s="11">
        <v>1884</v>
      </c>
      <c r="B1885" s="2" t="s">
        <v>3690</v>
      </c>
      <c r="C1885" s="3" t="s">
        <v>4767</v>
      </c>
      <c r="D1885" s="7">
        <f>VLOOKUP(C1885,[1]圆通全网结算明细!$A:$B,2,0)</f>
        <v>5203730974</v>
      </c>
      <c r="E1885" s="4">
        <v>101</v>
      </c>
      <c r="F1885" s="5" t="s">
        <v>1215</v>
      </c>
      <c r="G1885" s="5" t="s">
        <v>4768</v>
      </c>
      <c r="H1885" s="12" t="s">
        <v>110</v>
      </c>
      <c r="I1885" s="12">
        <f t="shared" si="59"/>
        <v>2</v>
      </c>
      <c r="J1885" s="12">
        <v>5</v>
      </c>
      <c r="K1885" s="12">
        <v>2</v>
      </c>
      <c r="L1885" s="12">
        <f t="shared" si="58"/>
        <v>7</v>
      </c>
      <c r="M1885" s="2">
        <v>42983</v>
      </c>
      <c r="N1885" s="16" t="s">
        <v>21</v>
      </c>
      <c r="O1885" s="13" t="s">
        <v>111</v>
      </c>
      <c r="P1885" s="13" t="s">
        <v>112</v>
      </c>
      <c r="Q1885" s="11" t="s">
        <v>24</v>
      </c>
      <c r="R1885" s="11" t="s">
        <v>25</v>
      </c>
    </row>
    <row r="1886" spans="1:18" ht="24" x14ac:dyDescent="0.15">
      <c r="A1886" s="11">
        <v>1885</v>
      </c>
      <c r="B1886" s="2" t="s">
        <v>3690</v>
      </c>
      <c r="C1886" s="3" t="s">
        <v>4769</v>
      </c>
      <c r="D1886" s="7">
        <f>VLOOKUP(C1886,[1]圆通全网结算明细!$A:$B,2,0)</f>
        <v>5203754091</v>
      </c>
      <c r="E1886" s="4">
        <v>101</v>
      </c>
      <c r="F1886" s="5" t="s">
        <v>1215</v>
      </c>
      <c r="G1886" s="5" t="s">
        <v>4770</v>
      </c>
      <c r="H1886" s="12" t="s">
        <v>1550</v>
      </c>
      <c r="I1886" s="12">
        <f t="shared" si="59"/>
        <v>1</v>
      </c>
      <c r="J1886" s="12">
        <v>5</v>
      </c>
      <c r="K1886" s="12">
        <v>2</v>
      </c>
      <c r="L1886" s="12">
        <f t="shared" si="58"/>
        <v>5</v>
      </c>
      <c r="M1886" s="2">
        <v>42983</v>
      </c>
      <c r="N1886" s="16" t="s">
        <v>21</v>
      </c>
      <c r="O1886" s="13" t="s">
        <v>3974</v>
      </c>
      <c r="P1886" s="13" t="s">
        <v>3975</v>
      </c>
      <c r="Q1886" s="11" t="s">
        <v>24</v>
      </c>
      <c r="R1886" s="11" t="s">
        <v>89</v>
      </c>
    </row>
    <row r="1887" spans="1:18" ht="48" x14ac:dyDescent="0.15">
      <c r="A1887" s="11">
        <v>1886</v>
      </c>
      <c r="B1887" s="2" t="s">
        <v>3690</v>
      </c>
      <c r="C1887" s="3" t="s">
        <v>4771</v>
      </c>
      <c r="D1887" s="7">
        <f>VLOOKUP(C1887,[1]圆通全网结算明细!$A:$B,2,0)</f>
        <v>5203720044</v>
      </c>
      <c r="E1887" s="4">
        <v>101</v>
      </c>
      <c r="F1887" s="5" t="s">
        <v>1215</v>
      </c>
      <c r="G1887" s="5" t="s">
        <v>4772</v>
      </c>
      <c r="H1887" s="12" t="s">
        <v>4773</v>
      </c>
      <c r="I1887" s="12">
        <f t="shared" si="59"/>
        <v>4</v>
      </c>
      <c r="J1887" s="12">
        <v>5</v>
      </c>
      <c r="K1887" s="12">
        <v>2</v>
      </c>
      <c r="L1887" s="12">
        <f t="shared" si="58"/>
        <v>11</v>
      </c>
      <c r="M1887" s="2">
        <v>42983</v>
      </c>
      <c r="N1887" s="19" t="s">
        <v>7144</v>
      </c>
      <c r="O1887" s="13" t="s">
        <v>1182</v>
      </c>
      <c r="P1887" s="13" t="s">
        <v>1183</v>
      </c>
      <c r="Q1887" s="11" t="s">
        <v>24</v>
      </c>
      <c r="R1887" s="11" t="s">
        <v>25</v>
      </c>
    </row>
    <row r="1888" spans="1:18" ht="36" x14ac:dyDescent="0.15">
      <c r="A1888" s="11">
        <v>1887</v>
      </c>
      <c r="B1888" s="2" t="s">
        <v>3690</v>
      </c>
      <c r="C1888" s="3" t="s">
        <v>4774</v>
      </c>
      <c r="D1888" s="7">
        <f>VLOOKUP(C1888,[1]圆通全网结算明细!$A:$B,2,0)</f>
        <v>5203750411</v>
      </c>
      <c r="E1888" s="4">
        <v>101</v>
      </c>
      <c r="F1888" s="5" t="s">
        <v>1215</v>
      </c>
      <c r="G1888" s="5" t="s">
        <v>4775</v>
      </c>
      <c r="H1888" s="12" t="s">
        <v>752</v>
      </c>
      <c r="I1888" s="12">
        <f t="shared" si="59"/>
        <v>1</v>
      </c>
      <c r="J1888" s="12">
        <v>5</v>
      </c>
      <c r="K1888" s="12">
        <v>2</v>
      </c>
      <c r="L1888" s="12">
        <f t="shared" si="58"/>
        <v>5</v>
      </c>
      <c r="M1888" s="2">
        <v>42983</v>
      </c>
      <c r="N1888" s="19" t="s">
        <v>7144</v>
      </c>
      <c r="O1888" s="13" t="s">
        <v>1881</v>
      </c>
      <c r="P1888" s="13" t="s">
        <v>1882</v>
      </c>
      <c r="Q1888" s="11" t="s">
        <v>24</v>
      </c>
      <c r="R1888" s="11" t="s">
        <v>25</v>
      </c>
    </row>
    <row r="1889" spans="1:18" ht="36" x14ac:dyDescent="0.15">
      <c r="A1889" s="11">
        <v>1888</v>
      </c>
      <c r="B1889" s="2" t="s">
        <v>3690</v>
      </c>
      <c r="C1889" s="3" t="s">
        <v>4776</v>
      </c>
      <c r="D1889" s="7">
        <f>VLOOKUP(C1889,[1]圆通全网结算明细!$A:$B,2,0)</f>
        <v>5203694929</v>
      </c>
      <c r="E1889" s="4">
        <v>101</v>
      </c>
      <c r="F1889" s="5" t="s">
        <v>1215</v>
      </c>
      <c r="G1889" s="5" t="s">
        <v>4775</v>
      </c>
      <c r="H1889" s="12" t="s">
        <v>1466</v>
      </c>
      <c r="I1889" s="12">
        <f t="shared" si="59"/>
        <v>5</v>
      </c>
      <c r="J1889" s="12">
        <v>5</v>
      </c>
      <c r="K1889" s="12">
        <v>2</v>
      </c>
      <c r="L1889" s="12">
        <f t="shared" si="58"/>
        <v>13</v>
      </c>
      <c r="M1889" s="2">
        <v>42983</v>
      </c>
      <c r="N1889" s="16" t="s">
        <v>21</v>
      </c>
      <c r="O1889" s="13" t="s">
        <v>1435</v>
      </c>
      <c r="P1889" s="13" t="s">
        <v>1436</v>
      </c>
      <c r="Q1889" s="11" t="s">
        <v>24</v>
      </c>
      <c r="R1889" s="11" t="s">
        <v>25</v>
      </c>
    </row>
    <row r="1890" spans="1:18" ht="36" x14ac:dyDescent="0.15">
      <c r="A1890" s="11">
        <v>1889</v>
      </c>
      <c r="B1890" s="2" t="s">
        <v>3690</v>
      </c>
      <c r="C1890" s="3" t="s">
        <v>4777</v>
      </c>
      <c r="D1890" s="7">
        <f>VLOOKUP(C1890,[1]圆通全网结算明细!$A:$B,2,0)</f>
        <v>5203690373</v>
      </c>
      <c r="E1890" s="4">
        <v>101</v>
      </c>
      <c r="F1890" s="5" t="s">
        <v>1215</v>
      </c>
      <c r="G1890" s="5" t="s">
        <v>4778</v>
      </c>
      <c r="H1890" s="12" t="s">
        <v>785</v>
      </c>
      <c r="I1890" s="12">
        <f t="shared" si="59"/>
        <v>1</v>
      </c>
      <c r="J1890" s="12">
        <v>5</v>
      </c>
      <c r="K1890" s="12">
        <v>2</v>
      </c>
      <c r="L1890" s="12">
        <f t="shared" si="58"/>
        <v>5</v>
      </c>
      <c r="M1890" s="2">
        <v>42983</v>
      </c>
      <c r="N1890" s="16" t="s">
        <v>21</v>
      </c>
      <c r="O1890" s="13" t="s">
        <v>3011</v>
      </c>
      <c r="P1890" s="13" t="s">
        <v>3012</v>
      </c>
      <c r="Q1890" s="11" t="s">
        <v>24</v>
      </c>
      <c r="R1890" s="11" t="s">
        <v>89</v>
      </c>
    </row>
    <row r="1891" spans="1:18" ht="36" x14ac:dyDescent="0.15">
      <c r="A1891" s="11">
        <v>1890</v>
      </c>
      <c r="B1891" s="2" t="s">
        <v>3690</v>
      </c>
      <c r="C1891" s="3" t="s">
        <v>4779</v>
      </c>
      <c r="D1891" s="7">
        <f>VLOOKUP(C1891,[1]圆通全网结算明细!$A:$B,2,0)</f>
        <v>5203739667</v>
      </c>
      <c r="E1891" s="4">
        <v>101</v>
      </c>
      <c r="F1891" s="5" t="s">
        <v>1215</v>
      </c>
      <c r="G1891" s="5" t="s">
        <v>4780</v>
      </c>
      <c r="H1891" s="12" t="s">
        <v>782</v>
      </c>
      <c r="I1891" s="12">
        <f t="shared" si="59"/>
        <v>1</v>
      </c>
      <c r="J1891" s="12">
        <v>5</v>
      </c>
      <c r="K1891" s="12">
        <v>2</v>
      </c>
      <c r="L1891" s="12">
        <f t="shared" si="58"/>
        <v>5</v>
      </c>
      <c r="M1891" s="2">
        <v>42983</v>
      </c>
      <c r="N1891" s="16" t="s">
        <v>21</v>
      </c>
      <c r="O1891" s="13" t="s">
        <v>3011</v>
      </c>
      <c r="P1891" s="13" t="s">
        <v>3012</v>
      </c>
      <c r="Q1891" s="11" t="s">
        <v>24</v>
      </c>
      <c r="R1891" s="11" t="s">
        <v>25</v>
      </c>
    </row>
    <row r="1892" spans="1:18" ht="36" x14ac:dyDescent="0.15">
      <c r="A1892" s="11">
        <v>1891</v>
      </c>
      <c r="B1892" s="2" t="s">
        <v>3690</v>
      </c>
      <c r="C1892" s="3" t="s">
        <v>4781</v>
      </c>
      <c r="D1892" s="7">
        <f>VLOOKUP(C1892,[1]圆通全网结算明细!$A:$B,2,0)</f>
        <v>5203717610</v>
      </c>
      <c r="E1892" s="4">
        <v>101</v>
      </c>
      <c r="F1892" s="5" t="s">
        <v>1215</v>
      </c>
      <c r="G1892" s="5" t="s">
        <v>1325</v>
      </c>
      <c r="H1892" s="12" t="s">
        <v>110</v>
      </c>
      <c r="I1892" s="12">
        <f t="shared" si="59"/>
        <v>2</v>
      </c>
      <c r="J1892" s="12">
        <v>5</v>
      </c>
      <c r="K1892" s="12">
        <v>2</v>
      </c>
      <c r="L1892" s="12">
        <f t="shared" si="58"/>
        <v>7</v>
      </c>
      <c r="M1892" s="2">
        <v>42983</v>
      </c>
      <c r="N1892" s="16" t="s">
        <v>21</v>
      </c>
      <c r="O1892" s="13" t="s">
        <v>111</v>
      </c>
      <c r="P1892" s="13" t="s">
        <v>112</v>
      </c>
      <c r="Q1892" s="11" t="s">
        <v>24</v>
      </c>
      <c r="R1892" s="11" t="s">
        <v>25</v>
      </c>
    </row>
    <row r="1893" spans="1:18" ht="24" x14ac:dyDescent="0.15">
      <c r="A1893" s="11">
        <v>1892</v>
      </c>
      <c r="B1893" s="2" t="s">
        <v>3690</v>
      </c>
      <c r="C1893" s="3" t="s">
        <v>4782</v>
      </c>
      <c r="D1893" s="7">
        <f>VLOOKUP(C1893,[1]圆通全网结算明细!$A:$B,2,0)</f>
        <v>5203764138</v>
      </c>
      <c r="E1893" s="4">
        <v>101</v>
      </c>
      <c r="F1893" s="5" t="s">
        <v>1215</v>
      </c>
      <c r="G1893" s="5" t="s">
        <v>4783</v>
      </c>
      <c r="H1893" s="12" t="s">
        <v>1371</v>
      </c>
      <c r="I1893" s="12">
        <f t="shared" si="59"/>
        <v>3</v>
      </c>
      <c r="J1893" s="12">
        <v>5</v>
      </c>
      <c r="K1893" s="12">
        <v>2</v>
      </c>
      <c r="L1893" s="12">
        <f t="shared" si="58"/>
        <v>9</v>
      </c>
      <c r="M1893" s="2">
        <v>42983</v>
      </c>
      <c r="N1893" s="16" t="s">
        <v>21</v>
      </c>
      <c r="O1893" s="13" t="s">
        <v>1435</v>
      </c>
      <c r="P1893" s="13" t="s">
        <v>1436</v>
      </c>
      <c r="Q1893" s="11" t="s">
        <v>24</v>
      </c>
      <c r="R1893" s="11" t="s">
        <v>89</v>
      </c>
    </row>
    <row r="1894" spans="1:18" ht="36" x14ac:dyDescent="0.15">
      <c r="A1894" s="11">
        <v>1893</v>
      </c>
      <c r="B1894" s="2" t="s">
        <v>3690</v>
      </c>
      <c r="C1894" s="3" t="s">
        <v>4784</v>
      </c>
      <c r="D1894" s="7">
        <f>VLOOKUP(C1894,[1]圆通全网结算明细!$A:$B,2,0)</f>
        <v>5203754599</v>
      </c>
      <c r="E1894" s="4">
        <v>101</v>
      </c>
      <c r="F1894" s="5" t="s">
        <v>1215</v>
      </c>
      <c r="G1894" s="5" t="s">
        <v>4785</v>
      </c>
      <c r="H1894" s="12" t="s">
        <v>243</v>
      </c>
      <c r="I1894" s="12">
        <f t="shared" si="59"/>
        <v>1</v>
      </c>
      <c r="J1894" s="12">
        <v>5</v>
      </c>
      <c r="K1894" s="12">
        <v>2</v>
      </c>
      <c r="L1894" s="12">
        <f t="shared" si="58"/>
        <v>5</v>
      </c>
      <c r="M1894" s="2">
        <v>42983</v>
      </c>
      <c r="N1894" s="16" t="s">
        <v>21</v>
      </c>
      <c r="O1894" s="13" t="s">
        <v>3047</v>
      </c>
      <c r="P1894" s="13" t="s">
        <v>3048</v>
      </c>
      <c r="Q1894" s="11" t="s">
        <v>24</v>
      </c>
      <c r="R1894" s="11" t="s">
        <v>89</v>
      </c>
    </row>
    <row r="1895" spans="1:18" ht="24" x14ac:dyDescent="0.15">
      <c r="A1895" s="11">
        <v>1894</v>
      </c>
      <c r="B1895" s="2" t="s">
        <v>3690</v>
      </c>
      <c r="C1895" s="3" t="s">
        <v>4786</v>
      </c>
      <c r="D1895" s="7">
        <f>VLOOKUP(C1895,[1]圆通全网结算明细!$A:$B,2,0)</f>
        <v>5203707695</v>
      </c>
      <c r="E1895" s="4">
        <v>101</v>
      </c>
      <c r="F1895" s="5" t="s">
        <v>1215</v>
      </c>
      <c r="G1895" s="5" t="s">
        <v>4787</v>
      </c>
      <c r="H1895" s="12" t="s">
        <v>3921</v>
      </c>
      <c r="I1895" s="12">
        <f t="shared" si="59"/>
        <v>4</v>
      </c>
      <c r="J1895" s="12">
        <v>5</v>
      </c>
      <c r="K1895" s="12">
        <v>2</v>
      </c>
      <c r="L1895" s="12">
        <f t="shared" si="58"/>
        <v>11</v>
      </c>
      <c r="M1895" s="2">
        <v>42983</v>
      </c>
      <c r="N1895" s="16" t="s">
        <v>21</v>
      </c>
      <c r="O1895" s="13" t="s">
        <v>30</v>
      </c>
      <c r="P1895" s="13" t="s">
        <v>31</v>
      </c>
      <c r="Q1895" s="11" t="s">
        <v>24</v>
      </c>
      <c r="R1895" s="11" t="s">
        <v>25</v>
      </c>
    </row>
    <row r="1896" spans="1:18" ht="24" x14ac:dyDescent="0.15">
      <c r="A1896" s="11">
        <v>1895</v>
      </c>
      <c r="B1896" s="2" t="s">
        <v>3690</v>
      </c>
      <c r="C1896" s="3" t="s">
        <v>4788</v>
      </c>
      <c r="D1896" s="7">
        <f>VLOOKUP(C1896,[1]圆通全网结算明细!$A:$B,2,0)</f>
        <v>5203780082</v>
      </c>
      <c r="E1896" s="4">
        <v>101</v>
      </c>
      <c r="F1896" s="5" t="s">
        <v>1215</v>
      </c>
      <c r="G1896" s="5" t="s">
        <v>4789</v>
      </c>
      <c r="H1896" s="12" t="s">
        <v>570</v>
      </c>
      <c r="I1896" s="12">
        <f t="shared" si="59"/>
        <v>1</v>
      </c>
      <c r="J1896" s="12">
        <v>5</v>
      </c>
      <c r="K1896" s="12">
        <v>2</v>
      </c>
      <c r="L1896" s="12">
        <f t="shared" si="58"/>
        <v>5</v>
      </c>
      <c r="M1896" s="2">
        <v>42983</v>
      </c>
      <c r="N1896" s="16" t="s">
        <v>21</v>
      </c>
      <c r="O1896" s="13" t="s">
        <v>1365</v>
      </c>
      <c r="P1896" s="13" t="s">
        <v>1366</v>
      </c>
      <c r="Q1896" s="11" t="s">
        <v>24</v>
      </c>
      <c r="R1896" s="11" t="s">
        <v>89</v>
      </c>
    </row>
    <row r="1897" spans="1:18" ht="24" x14ac:dyDescent="0.15">
      <c r="A1897" s="11">
        <v>1896</v>
      </c>
      <c r="B1897" s="2" t="s">
        <v>3690</v>
      </c>
      <c r="C1897" s="3" t="s">
        <v>4790</v>
      </c>
      <c r="D1897" s="7">
        <f>VLOOKUP(C1897,[1]圆通全网结算明细!$A:$B,2,0)</f>
        <v>5203705171</v>
      </c>
      <c r="E1897" s="4">
        <v>101</v>
      </c>
      <c r="F1897" s="5" t="s">
        <v>1215</v>
      </c>
      <c r="G1897" s="5" t="s">
        <v>4791</v>
      </c>
      <c r="H1897" s="12" t="s">
        <v>552</v>
      </c>
      <c r="I1897" s="12">
        <f t="shared" si="59"/>
        <v>1</v>
      </c>
      <c r="J1897" s="12">
        <v>5</v>
      </c>
      <c r="K1897" s="12">
        <v>2</v>
      </c>
      <c r="L1897" s="12">
        <f t="shared" si="58"/>
        <v>5</v>
      </c>
      <c r="M1897" s="2">
        <v>42983</v>
      </c>
      <c r="N1897" s="16" t="s">
        <v>21</v>
      </c>
      <c r="O1897" s="13" t="s">
        <v>299</v>
      </c>
      <c r="P1897" s="13" t="s">
        <v>300</v>
      </c>
      <c r="Q1897" s="11" t="s">
        <v>24</v>
      </c>
      <c r="R1897" s="11" t="s">
        <v>25</v>
      </c>
    </row>
    <row r="1898" spans="1:18" ht="36" x14ac:dyDescent="0.15">
      <c r="A1898" s="11">
        <v>1897</v>
      </c>
      <c r="B1898" s="2" t="s">
        <v>3690</v>
      </c>
      <c r="C1898" s="3" t="s">
        <v>4792</v>
      </c>
      <c r="D1898" s="7">
        <f>VLOOKUP(C1898,[1]圆通全网结算明细!$A:$B,2,0)</f>
        <v>5203756915</v>
      </c>
      <c r="E1898" s="4">
        <v>101</v>
      </c>
      <c r="F1898" s="5" t="s">
        <v>1215</v>
      </c>
      <c r="G1898" s="5" t="s">
        <v>4793</v>
      </c>
      <c r="H1898" s="12" t="s">
        <v>516</v>
      </c>
      <c r="I1898" s="12">
        <f t="shared" si="59"/>
        <v>1</v>
      </c>
      <c r="J1898" s="12">
        <v>5</v>
      </c>
      <c r="K1898" s="12">
        <v>2</v>
      </c>
      <c r="L1898" s="12">
        <f t="shared" si="58"/>
        <v>5</v>
      </c>
      <c r="M1898" s="2">
        <v>42983</v>
      </c>
      <c r="N1898" s="16" t="s">
        <v>21</v>
      </c>
      <c r="O1898" s="13" t="s">
        <v>3806</v>
      </c>
      <c r="P1898" s="13" t="s">
        <v>3807</v>
      </c>
      <c r="Q1898" s="11" t="s">
        <v>24</v>
      </c>
      <c r="R1898" s="11" t="s">
        <v>89</v>
      </c>
    </row>
    <row r="1899" spans="1:18" ht="48" x14ac:dyDescent="0.15">
      <c r="A1899" s="11">
        <v>1898</v>
      </c>
      <c r="B1899" s="2" t="s">
        <v>3690</v>
      </c>
      <c r="C1899" s="3" t="s">
        <v>4794</v>
      </c>
      <c r="D1899" s="7">
        <f>VLOOKUP(C1899,[1]圆通全网结算明细!$A:$B,2,0)</f>
        <v>5203807138</v>
      </c>
      <c r="E1899" s="4">
        <v>101</v>
      </c>
      <c r="F1899" s="5" t="s">
        <v>1215</v>
      </c>
      <c r="G1899" s="5" t="s">
        <v>4795</v>
      </c>
      <c r="H1899" s="12" t="s">
        <v>1371</v>
      </c>
      <c r="I1899" s="12">
        <f t="shared" si="59"/>
        <v>3</v>
      </c>
      <c r="J1899" s="12">
        <v>5</v>
      </c>
      <c r="K1899" s="12">
        <v>2</v>
      </c>
      <c r="L1899" s="12">
        <f t="shared" si="58"/>
        <v>9</v>
      </c>
      <c r="M1899" s="2">
        <v>42983</v>
      </c>
      <c r="N1899" s="16" t="s">
        <v>21</v>
      </c>
      <c r="O1899" s="13" t="s">
        <v>2377</v>
      </c>
      <c r="P1899" s="13" t="s">
        <v>2378</v>
      </c>
      <c r="Q1899" s="11" t="s">
        <v>24</v>
      </c>
      <c r="R1899" s="11" t="s">
        <v>25</v>
      </c>
    </row>
    <row r="1900" spans="1:18" ht="36" x14ac:dyDescent="0.15">
      <c r="A1900" s="11">
        <v>1899</v>
      </c>
      <c r="B1900" s="2" t="s">
        <v>3690</v>
      </c>
      <c r="C1900" s="3" t="s">
        <v>4796</v>
      </c>
      <c r="D1900" s="7">
        <f>VLOOKUP(C1900,[1]圆通全网结算明细!$A:$B,2,0)</f>
        <v>5203728396</v>
      </c>
      <c r="E1900" s="4">
        <v>101</v>
      </c>
      <c r="F1900" s="5" t="s">
        <v>1215</v>
      </c>
      <c r="G1900" s="5" t="s">
        <v>4797</v>
      </c>
      <c r="H1900" s="12" t="s">
        <v>2675</v>
      </c>
      <c r="I1900" s="12">
        <f t="shared" si="59"/>
        <v>3</v>
      </c>
      <c r="J1900" s="12">
        <v>5</v>
      </c>
      <c r="K1900" s="12">
        <v>2</v>
      </c>
      <c r="L1900" s="12">
        <f t="shared" si="58"/>
        <v>9</v>
      </c>
      <c r="M1900" s="2">
        <v>42983</v>
      </c>
      <c r="N1900" s="16" t="s">
        <v>21</v>
      </c>
      <c r="O1900" s="13" t="s">
        <v>1435</v>
      </c>
      <c r="P1900" s="13" t="s">
        <v>1436</v>
      </c>
      <c r="Q1900" s="11" t="s">
        <v>24</v>
      </c>
      <c r="R1900" s="11" t="s">
        <v>134</v>
      </c>
    </row>
    <row r="1901" spans="1:18" ht="24" x14ac:dyDescent="0.15">
      <c r="A1901" s="11">
        <v>1900</v>
      </c>
      <c r="B1901" s="2" t="s">
        <v>3690</v>
      </c>
      <c r="C1901" s="3" t="s">
        <v>4798</v>
      </c>
      <c r="D1901" s="7">
        <f>VLOOKUP(C1901,[1]圆通全网结算明细!$A:$B,2,0)</f>
        <v>5203755999</v>
      </c>
      <c r="E1901" s="4">
        <v>101</v>
      </c>
      <c r="F1901" s="5" t="s">
        <v>1215</v>
      </c>
      <c r="G1901" s="5" t="s">
        <v>4799</v>
      </c>
      <c r="H1901" s="12" t="s">
        <v>163</v>
      </c>
      <c r="I1901" s="12">
        <f t="shared" si="59"/>
        <v>1</v>
      </c>
      <c r="J1901" s="12">
        <v>5</v>
      </c>
      <c r="K1901" s="12">
        <v>2</v>
      </c>
      <c r="L1901" s="12">
        <f t="shared" si="58"/>
        <v>5</v>
      </c>
      <c r="M1901" s="2">
        <v>42983</v>
      </c>
      <c r="N1901" s="16" t="s">
        <v>21</v>
      </c>
      <c r="O1901" s="13" t="s">
        <v>3724</v>
      </c>
      <c r="P1901" s="13" t="s">
        <v>3725</v>
      </c>
      <c r="Q1901" s="11" t="s">
        <v>24</v>
      </c>
      <c r="R1901" s="11" t="s">
        <v>89</v>
      </c>
    </row>
    <row r="1902" spans="1:18" ht="24" x14ac:dyDescent="0.15">
      <c r="A1902" s="11">
        <v>1901</v>
      </c>
      <c r="B1902" s="2" t="s">
        <v>4800</v>
      </c>
      <c r="C1902" s="3" t="s">
        <v>4801</v>
      </c>
      <c r="D1902" s="7">
        <f>VLOOKUP(C1902,[1]圆通全网结算明细!$A:$B,2,0)</f>
        <v>5203730521</v>
      </c>
      <c r="E1902" s="4">
        <v>101</v>
      </c>
      <c r="F1902" s="5" t="s">
        <v>49</v>
      </c>
      <c r="G1902" s="5" t="s">
        <v>4802</v>
      </c>
      <c r="H1902" s="12" t="s">
        <v>141</v>
      </c>
      <c r="I1902" s="12">
        <f t="shared" si="59"/>
        <v>1</v>
      </c>
      <c r="J1902" s="12">
        <v>5</v>
      </c>
      <c r="K1902" s="12">
        <v>2</v>
      </c>
      <c r="L1902" s="12">
        <f t="shared" si="58"/>
        <v>5</v>
      </c>
      <c r="M1902" s="2">
        <v>42984</v>
      </c>
      <c r="N1902" s="19" t="s">
        <v>7144</v>
      </c>
      <c r="O1902" s="13" t="s">
        <v>4803</v>
      </c>
      <c r="P1902" s="13" t="s">
        <v>4804</v>
      </c>
      <c r="Q1902" s="11" t="s">
        <v>24</v>
      </c>
      <c r="R1902" s="11" t="s">
        <v>25</v>
      </c>
    </row>
    <row r="1903" spans="1:18" ht="24" x14ac:dyDescent="0.15">
      <c r="A1903" s="11">
        <v>1902</v>
      </c>
      <c r="B1903" s="2" t="s">
        <v>4800</v>
      </c>
      <c r="C1903" s="3" t="s">
        <v>4805</v>
      </c>
      <c r="D1903" s="7">
        <f>VLOOKUP(C1903,[1]圆通全网结算明细!$A:$B,2,0)</f>
        <v>5203745200</v>
      </c>
      <c r="E1903" s="4">
        <v>101</v>
      </c>
      <c r="F1903" s="5" t="s">
        <v>49</v>
      </c>
      <c r="G1903" s="5" t="s">
        <v>4806</v>
      </c>
      <c r="H1903" s="12" t="s">
        <v>117</v>
      </c>
      <c r="I1903" s="12">
        <f t="shared" si="59"/>
        <v>1</v>
      </c>
      <c r="J1903" s="12">
        <v>5</v>
      </c>
      <c r="K1903" s="12">
        <v>2</v>
      </c>
      <c r="L1903" s="12">
        <f t="shared" si="58"/>
        <v>5</v>
      </c>
      <c r="M1903" s="2">
        <v>42984</v>
      </c>
      <c r="N1903" s="16" t="s">
        <v>21</v>
      </c>
      <c r="O1903" s="13" t="s">
        <v>2242</v>
      </c>
      <c r="P1903" s="13" t="s">
        <v>2243</v>
      </c>
      <c r="Q1903" s="11" t="s">
        <v>24</v>
      </c>
      <c r="R1903" s="11" t="s">
        <v>327</v>
      </c>
    </row>
    <row r="1904" spans="1:18" ht="24" x14ac:dyDescent="0.15">
      <c r="A1904" s="11">
        <v>1903</v>
      </c>
      <c r="B1904" s="2" t="s">
        <v>4800</v>
      </c>
      <c r="C1904" s="3" t="s">
        <v>4807</v>
      </c>
      <c r="D1904" s="7">
        <f>VLOOKUP(C1904,[1]圆通全网结算明细!$A:$B,2,0)</f>
        <v>5203739738</v>
      </c>
      <c r="E1904" s="4">
        <v>101</v>
      </c>
      <c r="F1904" s="5" t="s">
        <v>49</v>
      </c>
      <c r="G1904" s="5" t="s">
        <v>4806</v>
      </c>
      <c r="H1904" s="12" t="s">
        <v>785</v>
      </c>
      <c r="I1904" s="12">
        <f t="shared" si="59"/>
        <v>1</v>
      </c>
      <c r="J1904" s="12">
        <v>5</v>
      </c>
      <c r="K1904" s="12">
        <v>2</v>
      </c>
      <c r="L1904" s="12">
        <f t="shared" si="58"/>
        <v>5</v>
      </c>
      <c r="M1904" s="2">
        <v>42984</v>
      </c>
      <c r="N1904" s="16" t="s">
        <v>21</v>
      </c>
      <c r="O1904" s="13" t="s">
        <v>2242</v>
      </c>
      <c r="P1904" s="13" t="s">
        <v>2243</v>
      </c>
      <c r="Q1904" s="11" t="s">
        <v>24</v>
      </c>
      <c r="R1904" s="11" t="s">
        <v>327</v>
      </c>
    </row>
    <row r="1905" spans="1:18" ht="24" x14ac:dyDescent="0.15">
      <c r="A1905" s="11">
        <v>1904</v>
      </c>
      <c r="B1905" s="2" t="s">
        <v>4800</v>
      </c>
      <c r="C1905" s="3" t="s">
        <v>4808</v>
      </c>
      <c r="D1905" s="7">
        <f>VLOOKUP(C1905,[1]圆通全网结算明细!$A:$B,2,0)</f>
        <v>5203782848</v>
      </c>
      <c r="E1905" s="4">
        <v>101</v>
      </c>
      <c r="F1905" s="5" t="s">
        <v>432</v>
      </c>
      <c r="G1905" s="5" t="s">
        <v>2209</v>
      </c>
      <c r="H1905" s="12" t="s">
        <v>163</v>
      </c>
      <c r="I1905" s="12">
        <f t="shared" si="59"/>
        <v>1</v>
      </c>
      <c r="J1905" s="12">
        <v>5</v>
      </c>
      <c r="K1905" s="12">
        <v>2</v>
      </c>
      <c r="L1905" s="12">
        <f t="shared" si="58"/>
        <v>5</v>
      </c>
      <c r="M1905" s="2">
        <v>42984</v>
      </c>
      <c r="N1905" s="16" t="s">
        <v>21</v>
      </c>
      <c r="O1905" s="13" t="s">
        <v>4809</v>
      </c>
      <c r="P1905" s="13" t="s">
        <v>4810</v>
      </c>
      <c r="Q1905" s="11" t="s">
        <v>24</v>
      </c>
      <c r="R1905" s="11" t="s">
        <v>25</v>
      </c>
    </row>
    <row r="1906" spans="1:18" ht="24" x14ac:dyDescent="0.15">
      <c r="A1906" s="11">
        <v>1905</v>
      </c>
      <c r="B1906" s="2" t="s">
        <v>4800</v>
      </c>
      <c r="C1906" s="3" t="s">
        <v>4811</v>
      </c>
      <c r="D1906" s="7">
        <f>VLOOKUP(C1906,[1]圆通全网结算明细!$A:$B,2,0)</f>
        <v>5203717845</v>
      </c>
      <c r="E1906" s="4">
        <v>101</v>
      </c>
      <c r="F1906" s="5" t="s">
        <v>432</v>
      </c>
      <c r="G1906" s="5" t="s">
        <v>4812</v>
      </c>
      <c r="H1906" s="12" t="s">
        <v>35</v>
      </c>
      <c r="I1906" s="12">
        <f t="shared" si="59"/>
        <v>1</v>
      </c>
      <c r="J1906" s="12">
        <v>5</v>
      </c>
      <c r="K1906" s="12">
        <v>2</v>
      </c>
      <c r="L1906" s="12">
        <f t="shared" si="58"/>
        <v>5</v>
      </c>
      <c r="M1906" s="2">
        <v>42984</v>
      </c>
      <c r="N1906" s="16" t="s">
        <v>21</v>
      </c>
      <c r="O1906" s="13" t="s">
        <v>291</v>
      </c>
      <c r="P1906" s="13" t="s">
        <v>292</v>
      </c>
      <c r="Q1906" s="11" t="s">
        <v>24</v>
      </c>
      <c r="R1906" s="11" t="s">
        <v>25</v>
      </c>
    </row>
    <row r="1907" spans="1:18" ht="24" x14ac:dyDescent="0.15">
      <c r="A1907" s="11">
        <v>1906</v>
      </c>
      <c r="B1907" s="2" t="s">
        <v>4800</v>
      </c>
      <c r="C1907" s="3" t="s">
        <v>4813</v>
      </c>
      <c r="D1907" s="7">
        <f>VLOOKUP(C1907,[1]圆通全网结算明细!$A:$B,2,0)</f>
        <v>5203697695</v>
      </c>
      <c r="E1907" s="4">
        <v>101</v>
      </c>
      <c r="F1907" s="5" t="s">
        <v>18</v>
      </c>
      <c r="G1907" s="5" t="s">
        <v>4814</v>
      </c>
      <c r="H1907" s="12" t="s">
        <v>4182</v>
      </c>
      <c r="I1907" s="12">
        <f t="shared" si="59"/>
        <v>4</v>
      </c>
      <c r="J1907" s="12">
        <v>5</v>
      </c>
      <c r="K1907" s="12">
        <v>2</v>
      </c>
      <c r="L1907" s="12">
        <f t="shared" si="58"/>
        <v>11</v>
      </c>
      <c r="M1907" s="2">
        <v>42984</v>
      </c>
      <c r="N1907" s="16" t="s">
        <v>21</v>
      </c>
      <c r="O1907" s="13" t="s">
        <v>169</v>
      </c>
      <c r="P1907" s="13" t="s">
        <v>170</v>
      </c>
      <c r="Q1907" s="11" t="s">
        <v>24</v>
      </c>
      <c r="R1907" s="11" t="s">
        <v>89</v>
      </c>
    </row>
    <row r="1908" spans="1:18" ht="24" x14ac:dyDescent="0.15">
      <c r="A1908" s="11">
        <v>1907</v>
      </c>
      <c r="B1908" s="2" t="s">
        <v>4800</v>
      </c>
      <c r="C1908" s="3" t="s">
        <v>4815</v>
      </c>
      <c r="D1908" s="7">
        <f>VLOOKUP(C1908,[1]圆通全网结算明细!$A:$B,2,0)</f>
        <v>5203765926</v>
      </c>
      <c r="E1908" s="4">
        <v>101</v>
      </c>
      <c r="F1908" s="5" t="s">
        <v>18</v>
      </c>
      <c r="G1908" s="5" t="s">
        <v>4816</v>
      </c>
      <c r="H1908" s="12" t="s">
        <v>2237</v>
      </c>
      <c r="I1908" s="12">
        <f t="shared" si="59"/>
        <v>5</v>
      </c>
      <c r="J1908" s="12">
        <v>5</v>
      </c>
      <c r="K1908" s="12">
        <v>2</v>
      </c>
      <c r="L1908" s="12">
        <f t="shared" si="58"/>
        <v>13</v>
      </c>
      <c r="M1908" s="2">
        <v>42984</v>
      </c>
      <c r="N1908" s="16" t="s">
        <v>21</v>
      </c>
      <c r="O1908" s="13" t="s">
        <v>2335</v>
      </c>
      <c r="P1908" s="13" t="s">
        <v>2336</v>
      </c>
      <c r="Q1908" s="11" t="s">
        <v>24</v>
      </c>
      <c r="R1908" s="11" t="s">
        <v>25</v>
      </c>
    </row>
    <row r="1909" spans="1:18" ht="24" x14ac:dyDescent="0.15">
      <c r="A1909" s="11">
        <v>1908</v>
      </c>
      <c r="B1909" s="2" t="s">
        <v>4800</v>
      </c>
      <c r="C1909" s="3" t="s">
        <v>4817</v>
      </c>
      <c r="D1909" s="7">
        <f>VLOOKUP(C1909,[1]圆通全网结算明细!$A:$B,2,0)</f>
        <v>5203694622</v>
      </c>
      <c r="E1909" s="4">
        <v>101</v>
      </c>
      <c r="F1909" s="5" t="s">
        <v>18</v>
      </c>
      <c r="G1909" s="5" t="s">
        <v>2975</v>
      </c>
      <c r="H1909" s="12" t="s">
        <v>1618</v>
      </c>
      <c r="I1909" s="12">
        <f t="shared" si="59"/>
        <v>1</v>
      </c>
      <c r="J1909" s="12">
        <v>5</v>
      </c>
      <c r="K1909" s="12">
        <v>2</v>
      </c>
      <c r="L1909" s="12">
        <f t="shared" si="58"/>
        <v>5</v>
      </c>
      <c r="M1909" s="2">
        <v>42984</v>
      </c>
      <c r="N1909" s="16" t="s">
        <v>21</v>
      </c>
      <c r="O1909" s="13" t="s">
        <v>4818</v>
      </c>
      <c r="P1909" s="13" t="s">
        <v>4819</v>
      </c>
      <c r="Q1909" s="11" t="s">
        <v>24</v>
      </c>
      <c r="R1909" s="11" t="s">
        <v>25</v>
      </c>
    </row>
    <row r="1910" spans="1:18" ht="24" x14ac:dyDescent="0.15">
      <c r="A1910" s="11">
        <v>1909</v>
      </c>
      <c r="B1910" s="2" t="s">
        <v>4800</v>
      </c>
      <c r="C1910" s="3" t="s">
        <v>4820</v>
      </c>
      <c r="D1910" s="7">
        <f>VLOOKUP(C1910,[1]圆通全网结算明细!$A:$B,2,0)</f>
        <v>5203741222</v>
      </c>
      <c r="E1910" s="4">
        <v>101</v>
      </c>
      <c r="F1910" s="5" t="s">
        <v>18</v>
      </c>
      <c r="G1910" s="5" t="s">
        <v>4821</v>
      </c>
      <c r="H1910" s="12" t="s">
        <v>4822</v>
      </c>
      <c r="I1910" s="12">
        <f t="shared" si="59"/>
        <v>5</v>
      </c>
      <c r="J1910" s="12">
        <v>5</v>
      </c>
      <c r="K1910" s="12">
        <v>2</v>
      </c>
      <c r="L1910" s="12">
        <f t="shared" si="58"/>
        <v>13</v>
      </c>
      <c r="M1910" s="2">
        <v>42984</v>
      </c>
      <c r="N1910" s="16" t="s">
        <v>21</v>
      </c>
      <c r="O1910" s="13" t="s">
        <v>106</v>
      </c>
      <c r="P1910" s="13" t="s">
        <v>107</v>
      </c>
      <c r="Q1910" s="11" t="s">
        <v>24</v>
      </c>
      <c r="R1910" s="11" t="s">
        <v>25</v>
      </c>
    </row>
    <row r="1911" spans="1:18" ht="24" x14ac:dyDescent="0.15">
      <c r="A1911" s="11">
        <v>1910</v>
      </c>
      <c r="B1911" s="2" t="s">
        <v>4800</v>
      </c>
      <c r="C1911" s="3" t="s">
        <v>4823</v>
      </c>
      <c r="D1911" s="7">
        <f>VLOOKUP(C1911,[1]圆通全网结算明细!$A:$B,2,0)</f>
        <v>5203782078</v>
      </c>
      <c r="E1911" s="4">
        <v>101</v>
      </c>
      <c r="F1911" s="5" t="s">
        <v>18</v>
      </c>
      <c r="G1911" s="5" t="s">
        <v>4824</v>
      </c>
      <c r="H1911" s="12" t="s">
        <v>176</v>
      </c>
      <c r="I1911" s="12">
        <f t="shared" si="59"/>
        <v>3</v>
      </c>
      <c r="J1911" s="12">
        <v>5</v>
      </c>
      <c r="K1911" s="12">
        <v>2</v>
      </c>
      <c r="L1911" s="12">
        <f t="shared" si="58"/>
        <v>9</v>
      </c>
      <c r="M1911" s="2">
        <v>42984</v>
      </c>
      <c r="N1911" s="16" t="s">
        <v>21</v>
      </c>
      <c r="O1911" s="13" t="s">
        <v>668</v>
      </c>
      <c r="P1911" s="13" t="s">
        <v>669</v>
      </c>
      <c r="Q1911" s="11" t="s">
        <v>24</v>
      </c>
      <c r="R1911" s="11" t="s">
        <v>89</v>
      </c>
    </row>
    <row r="1912" spans="1:18" ht="24" x14ac:dyDescent="0.15">
      <c r="A1912" s="11">
        <v>1911</v>
      </c>
      <c r="B1912" s="2" t="s">
        <v>4800</v>
      </c>
      <c r="C1912" s="3" t="s">
        <v>4825</v>
      </c>
      <c r="D1912" s="7">
        <f>VLOOKUP(C1912,[1]圆通全网结算明细!$A:$B,2,0)</f>
        <v>5203733765</v>
      </c>
      <c r="E1912" s="4">
        <v>101</v>
      </c>
      <c r="F1912" s="5" t="s">
        <v>136</v>
      </c>
      <c r="G1912" s="5" t="s">
        <v>4826</v>
      </c>
      <c r="H1912" s="12" t="s">
        <v>97</v>
      </c>
      <c r="I1912" s="12">
        <f t="shared" si="59"/>
        <v>2</v>
      </c>
      <c r="J1912" s="12">
        <v>5</v>
      </c>
      <c r="K1912" s="12">
        <v>2</v>
      </c>
      <c r="L1912" s="12">
        <f t="shared" si="58"/>
        <v>7</v>
      </c>
      <c r="M1912" s="2">
        <v>42984</v>
      </c>
      <c r="N1912" s="16" t="s">
        <v>21</v>
      </c>
      <c r="O1912" s="13" t="s">
        <v>875</v>
      </c>
      <c r="P1912" s="13" t="s">
        <v>876</v>
      </c>
      <c r="Q1912" s="11" t="s">
        <v>24</v>
      </c>
      <c r="R1912" s="11" t="s">
        <v>25</v>
      </c>
    </row>
    <row r="1913" spans="1:18" ht="24" x14ac:dyDescent="0.15">
      <c r="A1913" s="11">
        <v>1912</v>
      </c>
      <c r="B1913" s="2" t="s">
        <v>4800</v>
      </c>
      <c r="C1913" s="3" t="s">
        <v>4827</v>
      </c>
      <c r="D1913" s="7">
        <f>VLOOKUP(C1913,[1]圆通全网结算明细!$A:$B,2,0)</f>
        <v>5203753290</v>
      </c>
      <c r="E1913" s="4">
        <v>101</v>
      </c>
      <c r="F1913" s="5" t="s">
        <v>18</v>
      </c>
      <c r="G1913" s="5" t="s">
        <v>1385</v>
      </c>
      <c r="H1913" s="12" t="s">
        <v>1497</v>
      </c>
      <c r="I1913" s="12">
        <f t="shared" si="59"/>
        <v>5</v>
      </c>
      <c r="J1913" s="12">
        <v>5</v>
      </c>
      <c r="K1913" s="12">
        <v>2</v>
      </c>
      <c r="L1913" s="12">
        <f t="shared" si="58"/>
        <v>13</v>
      </c>
      <c r="M1913" s="2">
        <v>42984</v>
      </c>
      <c r="N1913" s="16" t="s">
        <v>21</v>
      </c>
      <c r="O1913" s="13" t="s">
        <v>2254</v>
      </c>
      <c r="P1913" s="13" t="s">
        <v>2255</v>
      </c>
      <c r="Q1913" s="11" t="s">
        <v>24</v>
      </c>
      <c r="R1913" s="11" t="s">
        <v>89</v>
      </c>
    </row>
    <row r="1914" spans="1:18" ht="24" x14ac:dyDescent="0.15">
      <c r="A1914" s="11">
        <v>1913</v>
      </c>
      <c r="B1914" s="2" t="s">
        <v>4800</v>
      </c>
      <c r="C1914" s="3" t="s">
        <v>4828</v>
      </c>
      <c r="D1914" s="7">
        <f>VLOOKUP(C1914,[1]圆通全网结算明细!$A:$B,2,0)</f>
        <v>5203804722</v>
      </c>
      <c r="E1914" s="4">
        <v>101</v>
      </c>
      <c r="F1914" s="5" t="s">
        <v>149</v>
      </c>
      <c r="G1914" s="5" t="s">
        <v>3736</v>
      </c>
      <c r="H1914" s="12" t="s">
        <v>777</v>
      </c>
      <c r="I1914" s="12">
        <f t="shared" si="59"/>
        <v>1</v>
      </c>
      <c r="J1914" s="12">
        <v>5</v>
      </c>
      <c r="K1914" s="12">
        <v>2</v>
      </c>
      <c r="L1914" s="12">
        <f t="shared" si="58"/>
        <v>5</v>
      </c>
      <c r="M1914" s="2">
        <v>42984</v>
      </c>
      <c r="N1914" s="16" t="s">
        <v>21</v>
      </c>
      <c r="O1914" s="13" t="s">
        <v>3256</v>
      </c>
      <c r="P1914" s="13" t="s">
        <v>3257</v>
      </c>
      <c r="Q1914" s="11" t="s">
        <v>24</v>
      </c>
      <c r="R1914" s="11" t="s">
        <v>25</v>
      </c>
    </row>
    <row r="1915" spans="1:18" ht="24" x14ac:dyDescent="0.15">
      <c r="A1915" s="11">
        <v>1914</v>
      </c>
      <c r="B1915" s="2" t="s">
        <v>4800</v>
      </c>
      <c r="C1915" s="3" t="s">
        <v>4829</v>
      </c>
      <c r="D1915" s="7">
        <f>VLOOKUP(C1915,[1]圆通全网结算明细!$A:$B,2,0)</f>
        <v>5203779730</v>
      </c>
      <c r="E1915" s="4">
        <v>101</v>
      </c>
      <c r="F1915" s="5" t="s">
        <v>39</v>
      </c>
      <c r="G1915" s="5" t="s">
        <v>4830</v>
      </c>
      <c r="H1915" s="12" t="s">
        <v>4574</v>
      </c>
      <c r="I1915" s="12">
        <f t="shared" si="59"/>
        <v>2</v>
      </c>
      <c r="J1915" s="12">
        <v>5</v>
      </c>
      <c r="K1915" s="12">
        <v>2</v>
      </c>
      <c r="L1915" s="12">
        <f t="shared" si="58"/>
        <v>7</v>
      </c>
      <c r="M1915" s="2">
        <v>42984</v>
      </c>
      <c r="N1915" s="16" t="s">
        <v>21</v>
      </c>
      <c r="O1915" s="13" t="s">
        <v>501</v>
      </c>
      <c r="P1915" s="13" t="s">
        <v>502</v>
      </c>
      <c r="Q1915" s="11" t="s">
        <v>24</v>
      </c>
      <c r="R1915" s="11" t="s">
        <v>25</v>
      </c>
    </row>
    <row r="1916" spans="1:18" ht="24" x14ac:dyDescent="0.15">
      <c r="A1916" s="11">
        <v>1915</v>
      </c>
      <c r="B1916" s="2" t="s">
        <v>4800</v>
      </c>
      <c r="C1916" s="3" t="s">
        <v>4831</v>
      </c>
      <c r="D1916" s="7">
        <f>VLOOKUP(C1916,[1]圆通全网结算明细!$A:$B,2,0)</f>
        <v>5203765314</v>
      </c>
      <c r="E1916" s="4">
        <v>101</v>
      </c>
      <c r="F1916" s="5" t="s">
        <v>153</v>
      </c>
      <c r="G1916" s="5" t="s">
        <v>4832</v>
      </c>
      <c r="H1916" s="12" t="s">
        <v>155</v>
      </c>
      <c r="I1916" s="12">
        <f t="shared" si="59"/>
        <v>1</v>
      </c>
      <c r="J1916" s="12">
        <v>5</v>
      </c>
      <c r="K1916" s="12">
        <v>2</v>
      </c>
      <c r="L1916" s="12">
        <f t="shared" si="58"/>
        <v>5</v>
      </c>
      <c r="M1916" s="2">
        <v>42984</v>
      </c>
      <c r="N1916" s="16" t="s">
        <v>21</v>
      </c>
      <c r="O1916" s="13" t="s">
        <v>4833</v>
      </c>
      <c r="P1916" s="13" t="s">
        <v>4834</v>
      </c>
      <c r="Q1916" s="11" t="s">
        <v>24</v>
      </c>
      <c r="R1916" s="11" t="s">
        <v>25</v>
      </c>
    </row>
    <row r="1917" spans="1:18" ht="24" x14ac:dyDescent="0.15">
      <c r="A1917" s="11">
        <v>1916</v>
      </c>
      <c r="B1917" s="2" t="s">
        <v>4800</v>
      </c>
      <c r="C1917" s="3" t="s">
        <v>4835</v>
      </c>
      <c r="D1917" s="7">
        <f>VLOOKUP(C1917,[1]圆通全网结算明细!$A:$B,2,0)</f>
        <v>5203751566</v>
      </c>
      <c r="E1917" s="4">
        <v>101</v>
      </c>
      <c r="F1917" s="5" t="s">
        <v>153</v>
      </c>
      <c r="G1917" s="5" t="s">
        <v>4836</v>
      </c>
      <c r="H1917" s="12" t="s">
        <v>338</v>
      </c>
      <c r="I1917" s="12">
        <f t="shared" si="59"/>
        <v>3</v>
      </c>
      <c r="J1917" s="12">
        <v>5</v>
      </c>
      <c r="K1917" s="12">
        <v>2</v>
      </c>
      <c r="L1917" s="12">
        <f t="shared" si="58"/>
        <v>9</v>
      </c>
      <c r="M1917" s="2">
        <v>42984</v>
      </c>
      <c r="N1917" s="16" t="s">
        <v>21</v>
      </c>
      <c r="O1917" s="13" t="s">
        <v>1513</v>
      </c>
      <c r="P1917" s="13" t="s">
        <v>1514</v>
      </c>
      <c r="Q1917" s="11" t="s">
        <v>24</v>
      </c>
      <c r="R1917" s="11" t="s">
        <v>89</v>
      </c>
    </row>
    <row r="1918" spans="1:18" ht="24" x14ac:dyDescent="0.15">
      <c r="A1918" s="11">
        <v>1917</v>
      </c>
      <c r="B1918" s="2" t="s">
        <v>4800</v>
      </c>
      <c r="C1918" s="3" t="s">
        <v>4838</v>
      </c>
      <c r="D1918" s="7">
        <f>VLOOKUP(C1918,[1]圆通全网结算明细!$A:$B,2,0)</f>
        <v>5203788998</v>
      </c>
      <c r="E1918" s="4">
        <v>101</v>
      </c>
      <c r="F1918" s="5" t="s">
        <v>153</v>
      </c>
      <c r="G1918" s="5" t="s">
        <v>4839</v>
      </c>
      <c r="H1918" s="12" t="s">
        <v>2116</v>
      </c>
      <c r="I1918" s="12">
        <f t="shared" si="59"/>
        <v>3</v>
      </c>
      <c r="J1918" s="12">
        <v>5</v>
      </c>
      <c r="K1918" s="12">
        <v>2</v>
      </c>
      <c r="L1918" s="12">
        <f t="shared" si="58"/>
        <v>9</v>
      </c>
      <c r="M1918" s="2">
        <v>42984</v>
      </c>
      <c r="N1918" s="16" t="s">
        <v>21</v>
      </c>
      <c r="O1918" s="13" t="s">
        <v>1513</v>
      </c>
      <c r="P1918" s="13" t="s">
        <v>1514</v>
      </c>
      <c r="Q1918" s="11" t="s">
        <v>24</v>
      </c>
      <c r="R1918" s="11" t="s">
        <v>89</v>
      </c>
    </row>
    <row r="1919" spans="1:18" ht="36" x14ac:dyDescent="0.15">
      <c r="A1919" s="11">
        <v>1918</v>
      </c>
      <c r="B1919" s="2" t="s">
        <v>4800</v>
      </c>
      <c r="C1919" s="3" t="s">
        <v>4840</v>
      </c>
      <c r="D1919" s="7">
        <f>VLOOKUP(C1919,[1]圆通全网结算明细!$A:$B,2,0)</f>
        <v>5203740143</v>
      </c>
      <c r="E1919" s="4">
        <v>101</v>
      </c>
      <c r="F1919" s="5" t="s">
        <v>153</v>
      </c>
      <c r="G1919" s="5" t="s">
        <v>4841</v>
      </c>
      <c r="H1919" s="12" t="s">
        <v>4182</v>
      </c>
      <c r="I1919" s="12">
        <f t="shared" si="59"/>
        <v>4</v>
      </c>
      <c r="J1919" s="12">
        <v>5</v>
      </c>
      <c r="K1919" s="12">
        <v>2</v>
      </c>
      <c r="L1919" s="12">
        <f t="shared" si="58"/>
        <v>11</v>
      </c>
      <c r="M1919" s="2">
        <v>42984</v>
      </c>
      <c r="N1919" s="16" t="s">
        <v>21</v>
      </c>
      <c r="O1919" s="13" t="s">
        <v>169</v>
      </c>
      <c r="P1919" s="13" t="s">
        <v>170</v>
      </c>
      <c r="Q1919" s="11" t="s">
        <v>24</v>
      </c>
      <c r="R1919" s="11" t="s">
        <v>25</v>
      </c>
    </row>
    <row r="1920" spans="1:18" ht="24" x14ac:dyDescent="0.15">
      <c r="A1920" s="11">
        <v>1919</v>
      </c>
      <c r="B1920" s="2" t="s">
        <v>4800</v>
      </c>
      <c r="C1920" s="3" t="s">
        <v>4842</v>
      </c>
      <c r="D1920" s="7">
        <f>VLOOKUP(C1920,[1]圆通全网结算明细!$A:$B,2,0)</f>
        <v>5203733830</v>
      </c>
      <c r="E1920" s="4">
        <v>101</v>
      </c>
      <c r="F1920" s="5" t="s">
        <v>153</v>
      </c>
      <c r="G1920" s="5" t="s">
        <v>2267</v>
      </c>
      <c r="H1920" s="12" t="s">
        <v>801</v>
      </c>
      <c r="I1920" s="12">
        <f t="shared" si="59"/>
        <v>5</v>
      </c>
      <c r="J1920" s="12">
        <v>5</v>
      </c>
      <c r="K1920" s="12">
        <v>2</v>
      </c>
      <c r="L1920" s="12">
        <f t="shared" si="58"/>
        <v>13</v>
      </c>
      <c r="M1920" s="2">
        <v>42984</v>
      </c>
      <c r="N1920" s="16" t="s">
        <v>21</v>
      </c>
      <c r="O1920" s="13" t="s">
        <v>2254</v>
      </c>
      <c r="P1920" s="13" t="s">
        <v>2255</v>
      </c>
      <c r="Q1920" s="11" t="s">
        <v>24</v>
      </c>
      <c r="R1920" s="11" t="s">
        <v>25</v>
      </c>
    </row>
    <row r="1921" spans="1:18" ht="24" x14ac:dyDescent="0.15">
      <c r="A1921" s="11">
        <v>1920</v>
      </c>
      <c r="B1921" s="2" t="s">
        <v>4800</v>
      </c>
      <c r="C1921" s="3" t="s">
        <v>4843</v>
      </c>
      <c r="D1921" s="7">
        <f>VLOOKUP(C1921,[1]圆通全网结算明细!$A:$B,2,0)</f>
        <v>5203788716</v>
      </c>
      <c r="E1921" s="4">
        <v>101</v>
      </c>
      <c r="F1921" s="5" t="s">
        <v>153</v>
      </c>
      <c r="G1921" s="5" t="s">
        <v>4844</v>
      </c>
      <c r="H1921" s="12" t="s">
        <v>1063</v>
      </c>
      <c r="I1921" s="12">
        <f t="shared" si="59"/>
        <v>3</v>
      </c>
      <c r="J1921" s="12">
        <v>5</v>
      </c>
      <c r="K1921" s="12">
        <v>2</v>
      </c>
      <c r="L1921" s="12">
        <f t="shared" si="58"/>
        <v>9</v>
      </c>
      <c r="M1921" s="2">
        <v>42984</v>
      </c>
      <c r="N1921" s="16" t="s">
        <v>21</v>
      </c>
      <c r="O1921" s="13" t="s">
        <v>4845</v>
      </c>
      <c r="P1921" s="13" t="s">
        <v>4846</v>
      </c>
      <c r="Q1921" s="11" t="s">
        <v>24</v>
      </c>
      <c r="R1921" s="11" t="s">
        <v>25</v>
      </c>
    </row>
    <row r="1922" spans="1:18" ht="48" x14ac:dyDescent="0.15">
      <c r="A1922" s="11">
        <v>1921</v>
      </c>
      <c r="B1922" s="2" t="s">
        <v>4800</v>
      </c>
      <c r="C1922" s="3" t="s">
        <v>4847</v>
      </c>
      <c r="D1922" s="7">
        <f>VLOOKUP(C1922,[1]圆通全网结算明细!$A:$B,2,0)</f>
        <v>5203748436</v>
      </c>
      <c r="E1922" s="4">
        <v>101</v>
      </c>
      <c r="F1922" s="5" t="s">
        <v>153</v>
      </c>
      <c r="G1922" s="5" t="s">
        <v>4848</v>
      </c>
      <c r="H1922" s="12" t="s">
        <v>4849</v>
      </c>
      <c r="I1922" s="12">
        <f t="shared" si="59"/>
        <v>4</v>
      </c>
      <c r="J1922" s="12">
        <v>5</v>
      </c>
      <c r="K1922" s="12">
        <v>2</v>
      </c>
      <c r="L1922" s="12">
        <f t="shared" ref="L1922:L1985" si="60">J1922+(I1922-1)*K1922</f>
        <v>11</v>
      </c>
      <c r="M1922" s="2">
        <v>42984</v>
      </c>
      <c r="N1922" s="16" t="s">
        <v>21</v>
      </c>
      <c r="O1922" s="13" t="s">
        <v>169</v>
      </c>
      <c r="P1922" s="13" t="s">
        <v>170</v>
      </c>
      <c r="Q1922" s="11" t="s">
        <v>24</v>
      </c>
      <c r="R1922" s="11" t="s">
        <v>25</v>
      </c>
    </row>
    <row r="1923" spans="1:18" ht="24" x14ac:dyDescent="0.15">
      <c r="A1923" s="11">
        <v>1922</v>
      </c>
      <c r="B1923" s="2" t="s">
        <v>4800</v>
      </c>
      <c r="C1923" s="3" t="s">
        <v>4850</v>
      </c>
      <c r="D1923" s="7">
        <f>VLOOKUP(C1923,[1]圆通全网结算明细!$A:$B,2,0)</f>
        <v>5203737614</v>
      </c>
      <c r="E1923" s="4">
        <v>101</v>
      </c>
      <c r="F1923" s="5" t="s">
        <v>153</v>
      </c>
      <c r="G1923" s="5" t="s">
        <v>4851</v>
      </c>
      <c r="H1923" s="12" t="s">
        <v>4852</v>
      </c>
      <c r="I1923" s="12">
        <f t="shared" ref="I1923:I1986" si="61">CEILING(H1923,1)</f>
        <v>4</v>
      </c>
      <c r="J1923" s="12">
        <v>5</v>
      </c>
      <c r="K1923" s="12">
        <v>2</v>
      </c>
      <c r="L1923" s="12">
        <f t="shared" si="60"/>
        <v>11</v>
      </c>
      <c r="M1923" s="2">
        <v>42984</v>
      </c>
      <c r="N1923" s="16" t="s">
        <v>21</v>
      </c>
      <c r="O1923" s="13" t="s">
        <v>1182</v>
      </c>
      <c r="P1923" s="13" t="s">
        <v>1183</v>
      </c>
      <c r="Q1923" s="11" t="s">
        <v>24</v>
      </c>
      <c r="R1923" s="11" t="s">
        <v>25</v>
      </c>
    </row>
    <row r="1924" spans="1:18" ht="24" x14ac:dyDescent="0.15">
      <c r="A1924" s="11">
        <v>1923</v>
      </c>
      <c r="B1924" s="2" t="s">
        <v>4800</v>
      </c>
      <c r="C1924" s="3" t="s">
        <v>4853</v>
      </c>
      <c r="D1924" s="7">
        <f>VLOOKUP(C1924,[1]圆通全网结算明细!$A:$B,2,0)</f>
        <v>5203762096</v>
      </c>
      <c r="E1924" s="4">
        <v>101</v>
      </c>
      <c r="F1924" s="5" t="s">
        <v>153</v>
      </c>
      <c r="G1924" s="5" t="s">
        <v>4854</v>
      </c>
      <c r="H1924" s="12" t="s">
        <v>1761</v>
      </c>
      <c r="I1924" s="12">
        <f t="shared" si="61"/>
        <v>5</v>
      </c>
      <c r="J1924" s="12">
        <v>5</v>
      </c>
      <c r="K1924" s="12">
        <v>2</v>
      </c>
      <c r="L1924" s="12">
        <f t="shared" si="60"/>
        <v>13</v>
      </c>
      <c r="M1924" s="2">
        <v>42984</v>
      </c>
      <c r="N1924" s="16" t="s">
        <v>21</v>
      </c>
      <c r="O1924" s="13" t="s">
        <v>2254</v>
      </c>
      <c r="P1924" s="13" t="s">
        <v>2255</v>
      </c>
      <c r="Q1924" s="11" t="s">
        <v>24</v>
      </c>
      <c r="R1924" s="11" t="s">
        <v>89</v>
      </c>
    </row>
    <row r="1925" spans="1:18" ht="24" x14ac:dyDescent="0.15">
      <c r="A1925" s="11">
        <v>1924</v>
      </c>
      <c r="B1925" s="2" t="s">
        <v>4800</v>
      </c>
      <c r="C1925" s="3" t="s">
        <v>4855</v>
      </c>
      <c r="D1925" s="7">
        <f>VLOOKUP(C1925,[1]圆通全网结算明细!$A:$B,2,0)</f>
        <v>5203733619</v>
      </c>
      <c r="E1925" s="4">
        <v>101</v>
      </c>
      <c r="F1925" s="5" t="s">
        <v>153</v>
      </c>
      <c r="G1925" s="5" t="s">
        <v>4856</v>
      </c>
      <c r="H1925" s="12" t="s">
        <v>1714</v>
      </c>
      <c r="I1925" s="12">
        <f t="shared" si="61"/>
        <v>3</v>
      </c>
      <c r="J1925" s="12">
        <v>5</v>
      </c>
      <c r="K1925" s="12">
        <v>2</v>
      </c>
      <c r="L1925" s="12">
        <f t="shared" si="60"/>
        <v>9</v>
      </c>
      <c r="M1925" s="2">
        <v>42984</v>
      </c>
      <c r="N1925" s="16" t="s">
        <v>21</v>
      </c>
      <c r="O1925" s="13" t="s">
        <v>1513</v>
      </c>
      <c r="P1925" s="13" t="s">
        <v>1514</v>
      </c>
      <c r="Q1925" s="11" t="s">
        <v>24</v>
      </c>
      <c r="R1925" s="11" t="s">
        <v>89</v>
      </c>
    </row>
    <row r="1926" spans="1:18" ht="24" x14ac:dyDescent="0.15">
      <c r="A1926" s="11">
        <v>1925</v>
      </c>
      <c r="B1926" s="2" t="s">
        <v>4800</v>
      </c>
      <c r="C1926" s="3" t="s">
        <v>4857</v>
      </c>
      <c r="D1926" s="7">
        <f>VLOOKUP(C1926,[1]圆通全网结算明细!$A:$B,2,0)</f>
        <v>5203798099</v>
      </c>
      <c r="E1926" s="4">
        <v>101</v>
      </c>
      <c r="F1926" s="5" t="s">
        <v>153</v>
      </c>
      <c r="G1926" s="5" t="s">
        <v>4858</v>
      </c>
      <c r="H1926" s="12" t="s">
        <v>1342</v>
      </c>
      <c r="I1926" s="12">
        <f t="shared" si="61"/>
        <v>1</v>
      </c>
      <c r="J1926" s="12">
        <v>5</v>
      </c>
      <c r="K1926" s="12">
        <v>2</v>
      </c>
      <c r="L1926" s="12">
        <f t="shared" si="60"/>
        <v>5</v>
      </c>
      <c r="M1926" s="2">
        <v>42984</v>
      </c>
      <c r="N1926" s="16" t="s">
        <v>21</v>
      </c>
      <c r="O1926" s="13" t="s">
        <v>4859</v>
      </c>
      <c r="P1926" s="13" t="s">
        <v>4860</v>
      </c>
      <c r="Q1926" s="11" t="s">
        <v>24</v>
      </c>
      <c r="R1926" s="11" t="s">
        <v>89</v>
      </c>
    </row>
    <row r="1927" spans="1:18" ht="24" x14ac:dyDescent="0.15">
      <c r="A1927" s="11">
        <v>1926</v>
      </c>
      <c r="B1927" s="2" t="s">
        <v>4800</v>
      </c>
      <c r="C1927" s="3" t="s">
        <v>4861</v>
      </c>
      <c r="D1927" s="7">
        <f>VLOOKUP(C1927,[1]圆通全网结算明细!$A:$B,2,0)</f>
        <v>5203726834</v>
      </c>
      <c r="E1927" s="4">
        <v>101</v>
      </c>
      <c r="F1927" s="5" t="s">
        <v>153</v>
      </c>
      <c r="G1927" s="5" t="s">
        <v>4862</v>
      </c>
      <c r="H1927" s="12" t="s">
        <v>1469</v>
      </c>
      <c r="I1927" s="12">
        <f t="shared" si="61"/>
        <v>3</v>
      </c>
      <c r="J1927" s="12">
        <v>5</v>
      </c>
      <c r="K1927" s="12">
        <v>2</v>
      </c>
      <c r="L1927" s="12">
        <f t="shared" si="60"/>
        <v>9</v>
      </c>
      <c r="M1927" s="2">
        <v>42984</v>
      </c>
      <c r="N1927" s="16" t="s">
        <v>21</v>
      </c>
      <c r="O1927" s="13" t="s">
        <v>489</v>
      </c>
      <c r="P1927" s="13" t="s">
        <v>490</v>
      </c>
      <c r="Q1927" s="11" t="s">
        <v>24</v>
      </c>
      <c r="R1927" s="11" t="s">
        <v>25</v>
      </c>
    </row>
    <row r="1928" spans="1:18" ht="24" x14ac:dyDescent="0.15">
      <c r="A1928" s="11">
        <v>1927</v>
      </c>
      <c r="B1928" s="2" t="s">
        <v>4800</v>
      </c>
      <c r="C1928" s="3" t="s">
        <v>4863</v>
      </c>
      <c r="D1928" s="7">
        <f>VLOOKUP(C1928,[1]圆通全网结算明细!$A:$B,2,0)</f>
        <v>5203690636</v>
      </c>
      <c r="E1928" s="4">
        <v>101</v>
      </c>
      <c r="F1928" s="5" t="s">
        <v>153</v>
      </c>
      <c r="G1928" s="5" t="s">
        <v>4864</v>
      </c>
      <c r="H1928" s="12" t="s">
        <v>406</v>
      </c>
      <c r="I1928" s="12">
        <f t="shared" si="61"/>
        <v>4</v>
      </c>
      <c r="J1928" s="12">
        <v>5</v>
      </c>
      <c r="K1928" s="12">
        <v>2</v>
      </c>
      <c r="L1928" s="12">
        <f t="shared" si="60"/>
        <v>11</v>
      </c>
      <c r="M1928" s="2">
        <v>42984</v>
      </c>
      <c r="N1928" s="16" t="s">
        <v>21</v>
      </c>
      <c r="O1928" s="13" t="s">
        <v>4865</v>
      </c>
      <c r="P1928" s="13" t="s">
        <v>4866</v>
      </c>
      <c r="Q1928" s="11" t="s">
        <v>24</v>
      </c>
      <c r="R1928" s="11" t="s">
        <v>25</v>
      </c>
    </row>
    <row r="1929" spans="1:18" ht="24" x14ac:dyDescent="0.15">
      <c r="A1929" s="11">
        <v>1928</v>
      </c>
      <c r="B1929" s="2" t="s">
        <v>4800</v>
      </c>
      <c r="C1929" s="3" t="s">
        <v>4867</v>
      </c>
      <c r="D1929" s="7">
        <f>VLOOKUP(C1929,[1]圆通全网结算明细!$A:$B,2,0)</f>
        <v>5203729765</v>
      </c>
      <c r="E1929" s="4">
        <v>101</v>
      </c>
      <c r="F1929" s="5" t="s">
        <v>153</v>
      </c>
      <c r="G1929" s="5" t="s">
        <v>4868</v>
      </c>
      <c r="H1929" s="12" t="s">
        <v>2498</v>
      </c>
      <c r="I1929" s="12">
        <f t="shared" si="61"/>
        <v>3</v>
      </c>
      <c r="J1929" s="12">
        <v>5</v>
      </c>
      <c r="K1929" s="12">
        <v>2</v>
      </c>
      <c r="L1929" s="12">
        <f t="shared" si="60"/>
        <v>9</v>
      </c>
      <c r="M1929" s="2">
        <v>42984</v>
      </c>
      <c r="N1929" s="16" t="s">
        <v>21</v>
      </c>
      <c r="O1929" s="13" t="s">
        <v>72</v>
      </c>
      <c r="P1929" s="13" t="s">
        <v>73</v>
      </c>
      <c r="Q1929" s="11" t="s">
        <v>24</v>
      </c>
      <c r="R1929" s="11" t="s">
        <v>25</v>
      </c>
    </row>
    <row r="1930" spans="1:18" ht="24" x14ac:dyDescent="0.15">
      <c r="A1930" s="11">
        <v>1929</v>
      </c>
      <c r="B1930" s="2" t="s">
        <v>4800</v>
      </c>
      <c r="C1930" s="3" t="s">
        <v>4869</v>
      </c>
      <c r="D1930" s="7">
        <f>VLOOKUP(C1930,[1]圆通全网结算明细!$A:$B,2,0)</f>
        <v>5203697178</v>
      </c>
      <c r="E1930" s="4">
        <v>101</v>
      </c>
      <c r="F1930" s="5" t="s">
        <v>153</v>
      </c>
      <c r="G1930" s="5" t="s">
        <v>4870</v>
      </c>
      <c r="H1930" s="12" t="s">
        <v>655</v>
      </c>
      <c r="I1930" s="12">
        <f t="shared" si="61"/>
        <v>1</v>
      </c>
      <c r="J1930" s="12">
        <v>5</v>
      </c>
      <c r="K1930" s="12">
        <v>2</v>
      </c>
      <c r="L1930" s="12">
        <f t="shared" si="60"/>
        <v>5</v>
      </c>
      <c r="M1930" s="2">
        <v>42984</v>
      </c>
      <c r="N1930" s="16" t="s">
        <v>21</v>
      </c>
      <c r="O1930" s="13" t="s">
        <v>3386</v>
      </c>
      <c r="P1930" s="13" t="s">
        <v>3387</v>
      </c>
      <c r="Q1930" s="11" t="s">
        <v>24</v>
      </c>
      <c r="R1930" s="11" t="s">
        <v>25</v>
      </c>
    </row>
    <row r="1931" spans="1:18" ht="24" x14ac:dyDescent="0.15">
      <c r="A1931" s="11">
        <v>1930</v>
      </c>
      <c r="B1931" s="2" t="s">
        <v>4800</v>
      </c>
      <c r="C1931" s="3" t="s">
        <v>4871</v>
      </c>
      <c r="D1931" s="7">
        <f>VLOOKUP(C1931,[1]圆通全网结算明细!$A:$B,2,0)</f>
        <v>5203759197</v>
      </c>
      <c r="E1931" s="4">
        <v>101</v>
      </c>
      <c r="F1931" s="5" t="s">
        <v>153</v>
      </c>
      <c r="G1931" s="5" t="s">
        <v>4872</v>
      </c>
      <c r="H1931" s="12" t="s">
        <v>290</v>
      </c>
      <c r="I1931" s="12">
        <f t="shared" si="61"/>
        <v>1</v>
      </c>
      <c r="J1931" s="12">
        <v>5</v>
      </c>
      <c r="K1931" s="12">
        <v>2</v>
      </c>
      <c r="L1931" s="12">
        <f t="shared" si="60"/>
        <v>5</v>
      </c>
      <c r="M1931" s="2">
        <v>42984</v>
      </c>
      <c r="N1931" s="16" t="s">
        <v>21</v>
      </c>
      <c r="O1931" s="13" t="s">
        <v>4859</v>
      </c>
      <c r="P1931" s="13" t="s">
        <v>4860</v>
      </c>
      <c r="Q1931" s="11" t="s">
        <v>24</v>
      </c>
      <c r="R1931" s="11" t="s">
        <v>25</v>
      </c>
    </row>
    <row r="1932" spans="1:18" ht="36" x14ac:dyDescent="0.15">
      <c r="A1932" s="11">
        <v>1931</v>
      </c>
      <c r="B1932" s="2" t="s">
        <v>4800</v>
      </c>
      <c r="C1932" s="3" t="s">
        <v>4873</v>
      </c>
      <c r="D1932" s="7">
        <f>VLOOKUP(C1932,[1]圆通全网结算明细!$A:$B,2,0)</f>
        <v>5203797211</v>
      </c>
      <c r="E1932" s="4">
        <v>101</v>
      </c>
      <c r="F1932" s="5" t="s">
        <v>153</v>
      </c>
      <c r="G1932" s="5" t="s">
        <v>4874</v>
      </c>
      <c r="H1932" s="12" t="s">
        <v>417</v>
      </c>
      <c r="I1932" s="12">
        <f t="shared" si="61"/>
        <v>2</v>
      </c>
      <c r="J1932" s="12">
        <v>5</v>
      </c>
      <c r="K1932" s="12">
        <v>2</v>
      </c>
      <c r="L1932" s="12">
        <f t="shared" si="60"/>
        <v>7</v>
      </c>
      <c r="M1932" s="2">
        <v>42984</v>
      </c>
      <c r="N1932" s="16" t="s">
        <v>21</v>
      </c>
      <c r="O1932" s="13" t="s">
        <v>1382</v>
      </c>
      <c r="P1932" s="13" t="s">
        <v>1383</v>
      </c>
      <c r="Q1932" s="11" t="s">
        <v>24</v>
      </c>
      <c r="R1932" s="11" t="s">
        <v>25</v>
      </c>
    </row>
    <row r="1933" spans="1:18" ht="24" x14ac:dyDescent="0.15">
      <c r="A1933" s="11">
        <v>1932</v>
      </c>
      <c r="B1933" s="2" t="s">
        <v>4800</v>
      </c>
      <c r="C1933" s="3" t="s">
        <v>4875</v>
      </c>
      <c r="D1933" s="7">
        <f>VLOOKUP(C1933,[1]圆通全网结算明细!$A:$B,2,0)</f>
        <v>5203720087</v>
      </c>
      <c r="E1933" s="4">
        <v>101</v>
      </c>
      <c r="F1933" s="5" t="s">
        <v>153</v>
      </c>
      <c r="G1933" s="5" t="s">
        <v>4876</v>
      </c>
      <c r="H1933" s="12" t="s">
        <v>4849</v>
      </c>
      <c r="I1933" s="12">
        <f t="shared" si="61"/>
        <v>4</v>
      </c>
      <c r="J1933" s="12">
        <v>5</v>
      </c>
      <c r="K1933" s="12">
        <v>2</v>
      </c>
      <c r="L1933" s="12">
        <f t="shared" si="60"/>
        <v>11</v>
      </c>
      <c r="M1933" s="2">
        <v>42984</v>
      </c>
      <c r="N1933" s="16" t="s">
        <v>21</v>
      </c>
      <c r="O1933" s="13" t="s">
        <v>169</v>
      </c>
      <c r="P1933" s="13" t="s">
        <v>170</v>
      </c>
      <c r="Q1933" s="11" t="s">
        <v>24</v>
      </c>
      <c r="R1933" s="11" t="s">
        <v>25</v>
      </c>
    </row>
    <row r="1934" spans="1:18" ht="36" x14ac:dyDescent="0.15">
      <c r="A1934" s="11">
        <v>1933</v>
      </c>
      <c r="B1934" s="2" t="s">
        <v>4800</v>
      </c>
      <c r="C1934" s="3" t="s">
        <v>4877</v>
      </c>
      <c r="D1934" s="7">
        <f>VLOOKUP(C1934,[1]圆通全网结算明细!$A:$B,2,0)</f>
        <v>5203726672</v>
      </c>
      <c r="E1934" s="4">
        <v>101</v>
      </c>
      <c r="F1934" s="5" t="s">
        <v>153</v>
      </c>
      <c r="G1934" s="5" t="s">
        <v>4878</v>
      </c>
      <c r="H1934" s="12" t="s">
        <v>163</v>
      </c>
      <c r="I1934" s="12">
        <f t="shared" si="61"/>
        <v>1</v>
      </c>
      <c r="J1934" s="12">
        <v>5</v>
      </c>
      <c r="K1934" s="12">
        <v>2</v>
      </c>
      <c r="L1934" s="12">
        <f t="shared" si="60"/>
        <v>5</v>
      </c>
      <c r="M1934" s="2">
        <v>42984</v>
      </c>
      <c r="N1934" s="16" t="s">
        <v>21</v>
      </c>
      <c r="O1934" s="13" t="s">
        <v>4879</v>
      </c>
      <c r="P1934" s="13" t="s">
        <v>4880</v>
      </c>
      <c r="Q1934" s="11" t="s">
        <v>24</v>
      </c>
      <c r="R1934" s="11" t="s">
        <v>25</v>
      </c>
    </row>
    <row r="1935" spans="1:18" ht="24" x14ac:dyDescent="0.15">
      <c r="A1935" s="11">
        <v>1934</v>
      </c>
      <c r="B1935" s="2" t="s">
        <v>4800</v>
      </c>
      <c r="C1935" s="3" t="s">
        <v>4881</v>
      </c>
      <c r="D1935" s="7">
        <f>VLOOKUP(C1935,[1]圆通全网结算明细!$A:$B,2,0)</f>
        <v>5203738413</v>
      </c>
      <c r="E1935" s="4">
        <v>101</v>
      </c>
      <c r="F1935" s="5" t="s">
        <v>153</v>
      </c>
      <c r="G1935" s="5" t="s">
        <v>4882</v>
      </c>
      <c r="H1935" s="12" t="s">
        <v>856</v>
      </c>
      <c r="I1935" s="12">
        <f t="shared" si="61"/>
        <v>4</v>
      </c>
      <c r="J1935" s="12">
        <v>5</v>
      </c>
      <c r="K1935" s="12">
        <v>2</v>
      </c>
      <c r="L1935" s="12">
        <f t="shared" si="60"/>
        <v>11</v>
      </c>
      <c r="M1935" s="2">
        <v>42984</v>
      </c>
      <c r="N1935" s="19" t="s">
        <v>7144</v>
      </c>
      <c r="O1935" s="13" t="s">
        <v>169</v>
      </c>
      <c r="P1935" s="13" t="s">
        <v>170</v>
      </c>
      <c r="Q1935" s="11" t="s">
        <v>24</v>
      </c>
      <c r="R1935" s="11" t="s">
        <v>89</v>
      </c>
    </row>
    <row r="1936" spans="1:18" ht="24" x14ac:dyDescent="0.15">
      <c r="A1936" s="11">
        <v>1935</v>
      </c>
      <c r="B1936" s="2" t="s">
        <v>4800</v>
      </c>
      <c r="C1936" s="3" t="s">
        <v>4883</v>
      </c>
      <c r="D1936" s="7">
        <f>VLOOKUP(C1936,[1]圆通全网结算明细!$A:$B,2,0)</f>
        <v>5203678857</v>
      </c>
      <c r="E1936" s="4">
        <v>101</v>
      </c>
      <c r="F1936" s="5" t="s">
        <v>153</v>
      </c>
      <c r="G1936" s="5" t="s">
        <v>4882</v>
      </c>
      <c r="H1936" s="12" t="s">
        <v>4884</v>
      </c>
      <c r="I1936" s="12">
        <f t="shared" si="61"/>
        <v>4</v>
      </c>
      <c r="J1936" s="12">
        <v>5</v>
      </c>
      <c r="K1936" s="12">
        <v>2</v>
      </c>
      <c r="L1936" s="12">
        <f t="shared" si="60"/>
        <v>11</v>
      </c>
      <c r="M1936" s="2">
        <v>42984</v>
      </c>
      <c r="N1936" s="16" t="s">
        <v>21</v>
      </c>
      <c r="O1936" s="13" t="s">
        <v>1182</v>
      </c>
      <c r="P1936" s="13" t="s">
        <v>1183</v>
      </c>
      <c r="Q1936" s="11" t="s">
        <v>24</v>
      </c>
      <c r="R1936" s="11" t="s">
        <v>89</v>
      </c>
    </row>
    <row r="1937" spans="1:18" ht="24" x14ac:dyDescent="0.15">
      <c r="A1937" s="11">
        <v>1936</v>
      </c>
      <c r="B1937" s="2" t="s">
        <v>4800</v>
      </c>
      <c r="C1937" s="3" t="s">
        <v>4885</v>
      </c>
      <c r="D1937" s="7">
        <f>VLOOKUP(C1937,[1]圆通全网结算明细!$A:$B,2,0)</f>
        <v>5203755470</v>
      </c>
      <c r="E1937" s="4">
        <v>101</v>
      </c>
      <c r="F1937" s="5" t="s">
        <v>262</v>
      </c>
      <c r="G1937" s="5" t="s">
        <v>4886</v>
      </c>
      <c r="H1937" s="12" t="s">
        <v>122</v>
      </c>
      <c r="I1937" s="12">
        <f t="shared" si="61"/>
        <v>1</v>
      </c>
      <c r="J1937" s="12">
        <v>5</v>
      </c>
      <c r="K1937" s="12">
        <v>2</v>
      </c>
      <c r="L1937" s="12">
        <f t="shared" si="60"/>
        <v>5</v>
      </c>
      <c r="M1937" s="2">
        <v>42984</v>
      </c>
      <c r="N1937" s="16" t="s">
        <v>7145</v>
      </c>
      <c r="O1937" s="13" t="s">
        <v>1652</v>
      </c>
      <c r="P1937" s="13" t="s">
        <v>1653</v>
      </c>
      <c r="Q1937" s="11" t="s">
        <v>24</v>
      </c>
      <c r="R1937" s="11" t="s">
        <v>25</v>
      </c>
    </row>
    <row r="1938" spans="1:18" ht="24" x14ac:dyDescent="0.15">
      <c r="A1938" s="11">
        <v>1937</v>
      </c>
      <c r="B1938" s="2" t="s">
        <v>4800</v>
      </c>
      <c r="C1938" s="3" t="s">
        <v>4887</v>
      </c>
      <c r="D1938" s="7">
        <f>VLOOKUP(C1938,[1]圆通全网结算明细!$A:$B,2,0)</f>
        <v>5203706608</v>
      </c>
      <c r="E1938" s="4">
        <v>101</v>
      </c>
      <c r="F1938" s="5" t="s">
        <v>262</v>
      </c>
      <c r="G1938" s="5" t="s">
        <v>4888</v>
      </c>
      <c r="H1938" s="12" t="s">
        <v>4182</v>
      </c>
      <c r="I1938" s="12">
        <f t="shared" si="61"/>
        <v>4</v>
      </c>
      <c r="J1938" s="12">
        <v>5</v>
      </c>
      <c r="K1938" s="12">
        <v>2</v>
      </c>
      <c r="L1938" s="12">
        <f t="shared" si="60"/>
        <v>11</v>
      </c>
      <c r="M1938" s="2">
        <v>42984</v>
      </c>
      <c r="N1938" s="16" t="s">
        <v>21</v>
      </c>
      <c r="O1938" s="13" t="s">
        <v>169</v>
      </c>
      <c r="P1938" s="13" t="s">
        <v>170</v>
      </c>
      <c r="Q1938" s="11" t="s">
        <v>24</v>
      </c>
      <c r="R1938" s="11" t="s">
        <v>89</v>
      </c>
    </row>
    <row r="1939" spans="1:18" ht="24" x14ac:dyDescent="0.15">
      <c r="A1939" s="11">
        <v>1938</v>
      </c>
      <c r="B1939" s="2" t="s">
        <v>4800</v>
      </c>
      <c r="C1939" s="3" t="s">
        <v>4889</v>
      </c>
      <c r="D1939" s="7">
        <f>VLOOKUP(C1939,[1]圆通全网结算明细!$A:$B,2,0)</f>
        <v>5203789950</v>
      </c>
      <c r="E1939" s="4">
        <v>101</v>
      </c>
      <c r="F1939" s="5" t="s">
        <v>262</v>
      </c>
      <c r="G1939" s="5" t="s">
        <v>4890</v>
      </c>
      <c r="H1939" s="12" t="s">
        <v>4182</v>
      </c>
      <c r="I1939" s="12">
        <f t="shared" si="61"/>
        <v>4</v>
      </c>
      <c r="J1939" s="12">
        <v>5</v>
      </c>
      <c r="K1939" s="12">
        <v>2</v>
      </c>
      <c r="L1939" s="12">
        <f t="shared" si="60"/>
        <v>11</v>
      </c>
      <c r="M1939" s="2">
        <v>42984</v>
      </c>
      <c r="N1939" s="16" t="s">
        <v>21</v>
      </c>
      <c r="O1939" s="13" t="s">
        <v>169</v>
      </c>
      <c r="P1939" s="13" t="s">
        <v>170</v>
      </c>
      <c r="Q1939" s="11" t="s">
        <v>24</v>
      </c>
      <c r="R1939" s="11" t="s">
        <v>25</v>
      </c>
    </row>
    <row r="1940" spans="1:18" ht="24" x14ac:dyDescent="0.15">
      <c r="A1940" s="11">
        <v>1939</v>
      </c>
      <c r="B1940" s="2" t="s">
        <v>4800</v>
      </c>
      <c r="C1940" s="3" t="s">
        <v>4892</v>
      </c>
      <c r="D1940" s="7">
        <f>VLOOKUP(C1940,[1]圆通全网结算明细!$A:$B,2,0)</f>
        <v>5203797915</v>
      </c>
      <c r="E1940" s="4">
        <v>101</v>
      </c>
      <c r="F1940" s="5" t="s">
        <v>262</v>
      </c>
      <c r="G1940" s="5" t="s">
        <v>4893</v>
      </c>
      <c r="H1940" s="12" t="s">
        <v>383</v>
      </c>
      <c r="I1940" s="12">
        <f t="shared" si="61"/>
        <v>1</v>
      </c>
      <c r="J1940" s="12">
        <v>5</v>
      </c>
      <c r="K1940" s="12">
        <v>2</v>
      </c>
      <c r="L1940" s="12">
        <f t="shared" si="60"/>
        <v>5</v>
      </c>
      <c r="M1940" s="2">
        <v>42984</v>
      </c>
      <c r="N1940" s="16" t="s">
        <v>21</v>
      </c>
      <c r="O1940" s="13" t="s">
        <v>4894</v>
      </c>
      <c r="P1940" s="13" t="s">
        <v>4895</v>
      </c>
      <c r="Q1940" s="11" t="s">
        <v>24</v>
      </c>
      <c r="R1940" s="11" t="s">
        <v>25</v>
      </c>
    </row>
    <row r="1941" spans="1:18" ht="24" x14ac:dyDescent="0.15">
      <c r="A1941" s="11">
        <v>1940</v>
      </c>
      <c r="B1941" s="2" t="s">
        <v>4800</v>
      </c>
      <c r="C1941" s="3" t="s">
        <v>4896</v>
      </c>
      <c r="D1941" s="7">
        <f>VLOOKUP(C1941,[1]圆通全网结算明细!$A:$B,2,0)</f>
        <v>5203798079</v>
      </c>
      <c r="E1941" s="4">
        <v>101</v>
      </c>
      <c r="F1941" s="5" t="s">
        <v>262</v>
      </c>
      <c r="G1941" s="5" t="s">
        <v>4893</v>
      </c>
      <c r="H1941" s="12" t="s">
        <v>1342</v>
      </c>
      <c r="I1941" s="12">
        <f t="shared" si="61"/>
        <v>1</v>
      </c>
      <c r="J1941" s="12">
        <v>5</v>
      </c>
      <c r="K1941" s="12">
        <v>2</v>
      </c>
      <c r="L1941" s="12">
        <f t="shared" si="60"/>
        <v>5</v>
      </c>
      <c r="M1941" s="2">
        <v>42984</v>
      </c>
      <c r="N1941" s="16" t="s">
        <v>21</v>
      </c>
      <c r="O1941" s="13" t="s">
        <v>4894</v>
      </c>
      <c r="P1941" s="13" t="s">
        <v>4895</v>
      </c>
      <c r="Q1941" s="11" t="s">
        <v>24</v>
      </c>
      <c r="R1941" s="11" t="s">
        <v>25</v>
      </c>
    </row>
    <row r="1942" spans="1:18" ht="36" x14ac:dyDescent="0.15">
      <c r="A1942" s="11">
        <v>1941</v>
      </c>
      <c r="B1942" s="2" t="s">
        <v>4800</v>
      </c>
      <c r="C1942" s="3" t="s">
        <v>4897</v>
      </c>
      <c r="D1942" s="7">
        <f>VLOOKUP(C1942,[1]圆通全网结算明细!$A:$B,2,0)</f>
        <v>5203782347</v>
      </c>
      <c r="E1942" s="4">
        <v>101</v>
      </c>
      <c r="F1942" s="5" t="s">
        <v>262</v>
      </c>
      <c r="G1942" s="5" t="s">
        <v>4898</v>
      </c>
      <c r="H1942" s="12" t="s">
        <v>163</v>
      </c>
      <c r="I1942" s="12">
        <f t="shared" si="61"/>
        <v>1</v>
      </c>
      <c r="J1942" s="12">
        <v>5</v>
      </c>
      <c r="K1942" s="12">
        <v>2</v>
      </c>
      <c r="L1942" s="12">
        <f t="shared" si="60"/>
        <v>5</v>
      </c>
      <c r="M1942" s="2">
        <v>42984</v>
      </c>
      <c r="N1942" s="16" t="s">
        <v>7145</v>
      </c>
      <c r="O1942" s="13" t="s">
        <v>3533</v>
      </c>
      <c r="P1942" s="13" t="s">
        <v>3534</v>
      </c>
      <c r="Q1942" s="11" t="s">
        <v>24</v>
      </c>
      <c r="R1942" s="11" t="s">
        <v>89</v>
      </c>
    </row>
    <row r="1943" spans="1:18" ht="36" x14ac:dyDescent="0.15">
      <c r="A1943" s="11">
        <v>1942</v>
      </c>
      <c r="B1943" s="2" t="s">
        <v>4800</v>
      </c>
      <c r="C1943" s="3" t="s">
        <v>4899</v>
      </c>
      <c r="D1943" s="7">
        <f>VLOOKUP(C1943,[1]圆通全网结算明细!$A:$B,2,0)</f>
        <v>5203762000</v>
      </c>
      <c r="E1943" s="4">
        <v>101</v>
      </c>
      <c r="F1943" s="5" t="s">
        <v>262</v>
      </c>
      <c r="G1943" s="5" t="s">
        <v>4900</v>
      </c>
      <c r="H1943" s="12" t="s">
        <v>1097</v>
      </c>
      <c r="I1943" s="12">
        <f t="shared" si="61"/>
        <v>4</v>
      </c>
      <c r="J1943" s="12">
        <v>5</v>
      </c>
      <c r="K1943" s="12">
        <v>2</v>
      </c>
      <c r="L1943" s="12">
        <f t="shared" si="60"/>
        <v>11</v>
      </c>
      <c r="M1943" s="2">
        <v>42984</v>
      </c>
      <c r="N1943" s="16" t="s">
        <v>21</v>
      </c>
      <c r="O1943" s="13" t="s">
        <v>1992</v>
      </c>
      <c r="P1943" s="13" t="s">
        <v>1993</v>
      </c>
      <c r="Q1943" s="11" t="s">
        <v>24</v>
      </c>
      <c r="R1943" s="11" t="s">
        <v>25</v>
      </c>
    </row>
    <row r="1944" spans="1:18" ht="36" x14ac:dyDescent="0.15">
      <c r="A1944" s="11">
        <v>1943</v>
      </c>
      <c r="B1944" s="2" t="s">
        <v>4800</v>
      </c>
      <c r="C1944" s="3" t="s">
        <v>4901</v>
      </c>
      <c r="D1944" s="7">
        <f>VLOOKUP(C1944,[1]圆通全网结算明细!$A:$B,2,0)</f>
        <v>5203709321</v>
      </c>
      <c r="E1944" s="4">
        <v>101</v>
      </c>
      <c r="F1944" s="5" t="s">
        <v>262</v>
      </c>
      <c r="G1944" s="5" t="s">
        <v>4902</v>
      </c>
      <c r="H1944" s="12" t="s">
        <v>76</v>
      </c>
      <c r="I1944" s="12">
        <f t="shared" si="61"/>
        <v>1</v>
      </c>
      <c r="J1944" s="12">
        <v>5</v>
      </c>
      <c r="K1944" s="12">
        <v>2</v>
      </c>
      <c r="L1944" s="12">
        <f t="shared" si="60"/>
        <v>5</v>
      </c>
      <c r="M1944" s="2">
        <v>42984</v>
      </c>
      <c r="N1944" s="16" t="s">
        <v>21</v>
      </c>
      <c r="O1944" s="13" t="s">
        <v>4859</v>
      </c>
      <c r="P1944" s="13" t="s">
        <v>4860</v>
      </c>
      <c r="Q1944" s="11" t="s">
        <v>24</v>
      </c>
      <c r="R1944" s="11" t="s">
        <v>25</v>
      </c>
    </row>
    <row r="1945" spans="1:18" ht="24" x14ac:dyDescent="0.15">
      <c r="A1945" s="11">
        <v>1944</v>
      </c>
      <c r="B1945" s="2" t="s">
        <v>4800</v>
      </c>
      <c r="C1945" s="3" t="s">
        <v>4903</v>
      </c>
      <c r="D1945" s="7">
        <f>VLOOKUP(C1945,[1]圆通全网结算明细!$A:$B,2,0)</f>
        <v>5203775280</v>
      </c>
      <c r="E1945" s="4">
        <v>101</v>
      </c>
      <c r="F1945" s="5" t="s">
        <v>153</v>
      </c>
      <c r="G1945" s="5" t="s">
        <v>4904</v>
      </c>
      <c r="H1945" s="12" t="s">
        <v>290</v>
      </c>
      <c r="I1945" s="12">
        <f t="shared" si="61"/>
        <v>1</v>
      </c>
      <c r="J1945" s="12">
        <v>5</v>
      </c>
      <c r="K1945" s="12">
        <v>2</v>
      </c>
      <c r="L1945" s="12">
        <f t="shared" si="60"/>
        <v>5</v>
      </c>
      <c r="M1945" s="2">
        <v>42984</v>
      </c>
      <c r="N1945" s="16" t="s">
        <v>21</v>
      </c>
      <c r="O1945" s="13" t="s">
        <v>4905</v>
      </c>
      <c r="P1945" s="13" t="s">
        <v>4906</v>
      </c>
      <c r="Q1945" s="11" t="s">
        <v>24</v>
      </c>
      <c r="R1945" s="11" t="s">
        <v>25</v>
      </c>
    </row>
    <row r="1946" spans="1:18" ht="24" x14ac:dyDescent="0.15">
      <c r="A1946" s="11">
        <v>1945</v>
      </c>
      <c r="B1946" s="2" t="s">
        <v>4800</v>
      </c>
      <c r="C1946" s="3" t="s">
        <v>4907</v>
      </c>
      <c r="D1946" s="7">
        <f>VLOOKUP(C1946,[1]圆通全网结算明细!$A:$B,2,0)</f>
        <v>5203764255</v>
      </c>
      <c r="E1946" s="4">
        <v>101</v>
      </c>
      <c r="F1946" s="5" t="s">
        <v>153</v>
      </c>
      <c r="G1946" s="5" t="s">
        <v>4908</v>
      </c>
      <c r="H1946" s="12" t="s">
        <v>310</v>
      </c>
      <c r="I1946" s="12">
        <f t="shared" si="61"/>
        <v>1</v>
      </c>
      <c r="J1946" s="12">
        <v>5</v>
      </c>
      <c r="K1946" s="12">
        <v>2</v>
      </c>
      <c r="L1946" s="12">
        <f t="shared" si="60"/>
        <v>5</v>
      </c>
      <c r="M1946" s="2">
        <v>42984</v>
      </c>
      <c r="N1946" s="16" t="s">
        <v>21</v>
      </c>
      <c r="O1946" s="13" t="s">
        <v>4066</v>
      </c>
      <c r="P1946" s="13" t="s">
        <v>4067</v>
      </c>
      <c r="Q1946" s="11" t="s">
        <v>24</v>
      </c>
      <c r="R1946" s="11" t="s">
        <v>25</v>
      </c>
    </row>
    <row r="1947" spans="1:18" ht="24" x14ac:dyDescent="0.15">
      <c r="A1947" s="11">
        <v>1946</v>
      </c>
      <c r="B1947" s="2" t="s">
        <v>4800</v>
      </c>
      <c r="C1947" s="3" t="s">
        <v>4909</v>
      </c>
      <c r="D1947" s="7">
        <f>VLOOKUP(C1947,[1]圆通全网结算明细!$A:$B,2,0)</f>
        <v>5203768248</v>
      </c>
      <c r="E1947" s="4">
        <v>101</v>
      </c>
      <c r="F1947" s="5" t="s">
        <v>153</v>
      </c>
      <c r="G1947" s="5" t="s">
        <v>4910</v>
      </c>
      <c r="H1947" s="12" t="s">
        <v>1097</v>
      </c>
      <c r="I1947" s="12">
        <f t="shared" si="61"/>
        <v>4</v>
      </c>
      <c r="J1947" s="12">
        <v>5</v>
      </c>
      <c r="K1947" s="12">
        <v>2</v>
      </c>
      <c r="L1947" s="12">
        <f t="shared" si="60"/>
        <v>11</v>
      </c>
      <c r="M1947" s="2">
        <v>42984</v>
      </c>
      <c r="N1947" s="16" t="s">
        <v>21</v>
      </c>
      <c r="O1947" s="13" t="s">
        <v>1992</v>
      </c>
      <c r="P1947" s="13" t="s">
        <v>1993</v>
      </c>
      <c r="Q1947" s="11" t="s">
        <v>24</v>
      </c>
      <c r="R1947" s="11" t="s">
        <v>89</v>
      </c>
    </row>
    <row r="1948" spans="1:18" ht="36" x14ac:dyDescent="0.15">
      <c r="A1948" s="11">
        <v>1947</v>
      </c>
      <c r="B1948" s="2" t="s">
        <v>4800</v>
      </c>
      <c r="C1948" s="3" t="s">
        <v>4912</v>
      </c>
      <c r="D1948" s="7">
        <f>VLOOKUP(C1948,[1]圆通全网结算明细!$A:$B,2,0)</f>
        <v>5203742233</v>
      </c>
      <c r="E1948" s="4">
        <v>101</v>
      </c>
      <c r="F1948" s="5" t="s">
        <v>153</v>
      </c>
      <c r="G1948" s="5" t="s">
        <v>4913</v>
      </c>
      <c r="H1948" s="12" t="s">
        <v>782</v>
      </c>
      <c r="I1948" s="12">
        <f t="shared" si="61"/>
        <v>1</v>
      </c>
      <c r="J1948" s="12">
        <v>5</v>
      </c>
      <c r="K1948" s="12">
        <v>2</v>
      </c>
      <c r="L1948" s="12">
        <f t="shared" si="60"/>
        <v>5</v>
      </c>
      <c r="M1948" s="2">
        <v>42984</v>
      </c>
      <c r="N1948" s="16" t="s">
        <v>21</v>
      </c>
      <c r="O1948" s="13" t="s">
        <v>3011</v>
      </c>
      <c r="P1948" s="13" t="s">
        <v>3012</v>
      </c>
      <c r="Q1948" s="11" t="s">
        <v>24</v>
      </c>
      <c r="R1948" s="11" t="s">
        <v>89</v>
      </c>
    </row>
    <row r="1949" spans="1:18" ht="24" x14ac:dyDescent="0.15">
      <c r="A1949" s="11">
        <v>1948</v>
      </c>
      <c r="B1949" s="2" t="s">
        <v>4800</v>
      </c>
      <c r="C1949" s="3" t="s">
        <v>4914</v>
      </c>
      <c r="D1949" s="7">
        <f>VLOOKUP(C1949,[1]圆通全网结算明细!$A:$B,2,0)</f>
        <v>5203751803</v>
      </c>
      <c r="E1949" s="4">
        <v>101</v>
      </c>
      <c r="F1949" s="5" t="s">
        <v>153</v>
      </c>
      <c r="G1949" s="5" t="s">
        <v>4915</v>
      </c>
      <c r="H1949" s="12" t="s">
        <v>176</v>
      </c>
      <c r="I1949" s="12">
        <f t="shared" si="61"/>
        <v>3</v>
      </c>
      <c r="J1949" s="12">
        <v>5</v>
      </c>
      <c r="K1949" s="12">
        <v>2</v>
      </c>
      <c r="L1949" s="12">
        <f t="shared" si="60"/>
        <v>9</v>
      </c>
      <c r="M1949" s="2">
        <v>42984</v>
      </c>
      <c r="N1949" s="16" t="s">
        <v>21</v>
      </c>
      <c r="O1949" s="13" t="s">
        <v>842</v>
      </c>
      <c r="P1949" s="13" t="s">
        <v>843</v>
      </c>
      <c r="Q1949" s="11" t="s">
        <v>24</v>
      </c>
      <c r="R1949" s="11" t="s">
        <v>25</v>
      </c>
    </row>
    <row r="1950" spans="1:18" ht="24" x14ac:dyDescent="0.15">
      <c r="A1950" s="11">
        <v>1949</v>
      </c>
      <c r="B1950" s="2" t="s">
        <v>4800</v>
      </c>
      <c r="C1950" s="3" t="s">
        <v>4916</v>
      </c>
      <c r="D1950" s="7">
        <f>VLOOKUP(C1950,[1]圆通全网结算明细!$A:$B,2,0)</f>
        <v>5203774189</v>
      </c>
      <c r="E1950" s="4">
        <v>101</v>
      </c>
      <c r="F1950" s="5" t="s">
        <v>153</v>
      </c>
      <c r="G1950" s="5" t="s">
        <v>4917</v>
      </c>
      <c r="H1950" s="12" t="s">
        <v>4884</v>
      </c>
      <c r="I1950" s="12">
        <f t="shared" si="61"/>
        <v>4</v>
      </c>
      <c r="J1950" s="12">
        <v>5</v>
      </c>
      <c r="K1950" s="12">
        <v>2</v>
      </c>
      <c r="L1950" s="12">
        <f t="shared" si="60"/>
        <v>11</v>
      </c>
      <c r="M1950" s="2">
        <v>42984</v>
      </c>
      <c r="N1950" s="16" t="s">
        <v>21</v>
      </c>
      <c r="O1950" s="13" t="s">
        <v>1182</v>
      </c>
      <c r="P1950" s="13" t="s">
        <v>1183</v>
      </c>
      <c r="Q1950" s="11" t="s">
        <v>24</v>
      </c>
      <c r="R1950" s="11" t="s">
        <v>327</v>
      </c>
    </row>
    <row r="1951" spans="1:18" x14ac:dyDescent="0.15">
      <c r="A1951" s="11">
        <v>1950</v>
      </c>
      <c r="B1951" s="2" t="s">
        <v>4800</v>
      </c>
      <c r="C1951" s="3" t="s">
        <v>4918</v>
      </c>
      <c r="D1951" s="7">
        <f>VLOOKUP(C1951,[1]圆通全网结算明细!$A:$B,2,0)</f>
        <v>5203797516</v>
      </c>
      <c r="E1951" s="4">
        <v>101</v>
      </c>
      <c r="F1951" s="5" t="s">
        <v>153</v>
      </c>
      <c r="G1951" s="5" t="s">
        <v>4919</v>
      </c>
      <c r="H1951" s="12" t="s">
        <v>4141</v>
      </c>
      <c r="I1951" s="12">
        <f t="shared" si="61"/>
        <v>3</v>
      </c>
      <c r="J1951" s="12">
        <v>5</v>
      </c>
      <c r="K1951" s="12">
        <v>2</v>
      </c>
      <c r="L1951" s="12">
        <f t="shared" si="60"/>
        <v>9</v>
      </c>
      <c r="M1951" s="2">
        <v>42984</v>
      </c>
      <c r="N1951" s="16" t="s">
        <v>21</v>
      </c>
      <c r="O1951" s="13" t="s">
        <v>1513</v>
      </c>
      <c r="P1951" s="13" t="s">
        <v>1514</v>
      </c>
      <c r="Q1951" s="11" t="s">
        <v>24</v>
      </c>
      <c r="R1951" s="11" t="s">
        <v>89</v>
      </c>
    </row>
    <row r="1952" spans="1:18" ht="24" x14ac:dyDescent="0.15">
      <c r="A1952" s="11">
        <v>1951</v>
      </c>
      <c r="B1952" s="2" t="s">
        <v>4800</v>
      </c>
      <c r="C1952" s="3" t="s">
        <v>4920</v>
      </c>
      <c r="D1952" s="7">
        <f>VLOOKUP(C1952,[1]圆通全网结算明细!$A:$B,2,0)</f>
        <v>5203779665</v>
      </c>
      <c r="E1952" s="4">
        <v>101</v>
      </c>
      <c r="F1952" s="5" t="s">
        <v>153</v>
      </c>
      <c r="G1952" s="5" t="s">
        <v>4921</v>
      </c>
      <c r="H1952" s="12" t="s">
        <v>2312</v>
      </c>
      <c r="I1952" s="12">
        <f t="shared" si="61"/>
        <v>5</v>
      </c>
      <c r="J1952" s="12">
        <v>5</v>
      </c>
      <c r="K1952" s="12">
        <v>2</v>
      </c>
      <c r="L1952" s="12">
        <f t="shared" si="60"/>
        <v>13</v>
      </c>
      <c r="M1952" s="2">
        <v>42984</v>
      </c>
      <c r="N1952" s="16" t="s">
        <v>21</v>
      </c>
      <c r="O1952" s="13" t="s">
        <v>2254</v>
      </c>
      <c r="P1952" s="13" t="s">
        <v>2255</v>
      </c>
      <c r="Q1952" s="11" t="s">
        <v>24</v>
      </c>
      <c r="R1952" s="11" t="s">
        <v>89</v>
      </c>
    </row>
    <row r="1953" spans="1:18" ht="24" x14ac:dyDescent="0.15">
      <c r="A1953" s="11">
        <v>1952</v>
      </c>
      <c r="B1953" s="2" t="s">
        <v>4800</v>
      </c>
      <c r="C1953" s="3" t="s">
        <v>4922</v>
      </c>
      <c r="D1953" s="7">
        <f>VLOOKUP(C1953,[1]圆通全网结算明细!$A:$B,2,0)</f>
        <v>5203726859</v>
      </c>
      <c r="E1953" s="4">
        <v>101</v>
      </c>
      <c r="F1953" s="5" t="s">
        <v>153</v>
      </c>
      <c r="G1953" s="5" t="s">
        <v>4923</v>
      </c>
      <c r="H1953" s="12" t="s">
        <v>2621</v>
      </c>
      <c r="I1953" s="12">
        <f t="shared" si="61"/>
        <v>5</v>
      </c>
      <c r="J1953" s="12">
        <v>5</v>
      </c>
      <c r="K1953" s="12">
        <v>2</v>
      </c>
      <c r="L1953" s="12">
        <f t="shared" si="60"/>
        <v>13</v>
      </c>
      <c r="M1953" s="2">
        <v>42984</v>
      </c>
      <c r="N1953" s="16" t="s">
        <v>21</v>
      </c>
      <c r="O1953" s="13" t="s">
        <v>2254</v>
      </c>
      <c r="P1953" s="13" t="s">
        <v>2255</v>
      </c>
      <c r="Q1953" s="11" t="s">
        <v>24</v>
      </c>
      <c r="R1953" s="11" t="s">
        <v>89</v>
      </c>
    </row>
    <row r="1954" spans="1:18" ht="36" x14ac:dyDescent="0.15">
      <c r="A1954" s="11">
        <v>1953</v>
      </c>
      <c r="B1954" s="2" t="s">
        <v>4800</v>
      </c>
      <c r="C1954" s="3" t="s">
        <v>4924</v>
      </c>
      <c r="D1954" s="7">
        <f>VLOOKUP(C1954,[1]圆通全网结算明细!$A:$B,2,0)</f>
        <v>5203787985</v>
      </c>
      <c r="E1954" s="4">
        <v>101</v>
      </c>
      <c r="F1954" s="5" t="s">
        <v>153</v>
      </c>
      <c r="G1954" s="5" t="s">
        <v>2361</v>
      </c>
      <c r="H1954" s="12" t="s">
        <v>1262</v>
      </c>
      <c r="I1954" s="12">
        <f t="shared" si="61"/>
        <v>4</v>
      </c>
      <c r="J1954" s="12">
        <v>5</v>
      </c>
      <c r="K1954" s="12">
        <v>2</v>
      </c>
      <c r="L1954" s="12">
        <f t="shared" si="60"/>
        <v>11</v>
      </c>
      <c r="M1954" s="2">
        <v>42984</v>
      </c>
      <c r="N1954" s="16" t="s">
        <v>21</v>
      </c>
      <c r="O1954" s="13" t="s">
        <v>3185</v>
      </c>
      <c r="P1954" s="13" t="s">
        <v>3186</v>
      </c>
      <c r="Q1954" s="11" t="s">
        <v>24</v>
      </c>
      <c r="R1954" s="11" t="s">
        <v>25</v>
      </c>
    </row>
    <row r="1955" spans="1:18" ht="36" x14ac:dyDescent="0.15">
      <c r="A1955" s="11">
        <v>1954</v>
      </c>
      <c r="B1955" s="2" t="s">
        <v>4800</v>
      </c>
      <c r="C1955" s="3" t="s">
        <v>4925</v>
      </c>
      <c r="D1955" s="7">
        <f>VLOOKUP(C1955,[1]圆通全网结算明细!$A:$B,2,0)</f>
        <v>5203796566</v>
      </c>
      <c r="E1955" s="4">
        <v>101</v>
      </c>
      <c r="F1955" s="5" t="s">
        <v>153</v>
      </c>
      <c r="G1955" s="5" t="s">
        <v>4926</v>
      </c>
      <c r="H1955" s="12" t="s">
        <v>339</v>
      </c>
      <c r="I1955" s="12">
        <f t="shared" si="61"/>
        <v>3</v>
      </c>
      <c r="J1955" s="12">
        <v>5</v>
      </c>
      <c r="K1955" s="12">
        <v>2</v>
      </c>
      <c r="L1955" s="12">
        <f t="shared" si="60"/>
        <v>9</v>
      </c>
      <c r="M1955" s="2">
        <v>42984</v>
      </c>
      <c r="N1955" s="19" t="s">
        <v>7144</v>
      </c>
      <c r="O1955" s="13" t="s">
        <v>4927</v>
      </c>
      <c r="P1955" s="13" t="s">
        <v>4928</v>
      </c>
      <c r="Q1955" s="11" t="s">
        <v>24</v>
      </c>
      <c r="R1955" s="11" t="s">
        <v>89</v>
      </c>
    </row>
    <row r="1956" spans="1:18" ht="36" x14ac:dyDescent="0.15">
      <c r="A1956" s="11">
        <v>1955</v>
      </c>
      <c r="B1956" s="2" t="s">
        <v>4800</v>
      </c>
      <c r="C1956" s="3" t="s">
        <v>4929</v>
      </c>
      <c r="D1956" s="7">
        <f>VLOOKUP(C1956,[1]圆通全网结算明细!$A:$B,2,0)</f>
        <v>5203724383</v>
      </c>
      <c r="E1956" s="4">
        <v>101</v>
      </c>
      <c r="F1956" s="5" t="s">
        <v>153</v>
      </c>
      <c r="G1956" s="5" t="s">
        <v>4930</v>
      </c>
      <c r="H1956" s="12" t="s">
        <v>122</v>
      </c>
      <c r="I1956" s="12">
        <f t="shared" si="61"/>
        <v>1</v>
      </c>
      <c r="J1956" s="12">
        <v>5</v>
      </c>
      <c r="K1956" s="12">
        <v>2</v>
      </c>
      <c r="L1956" s="12">
        <f t="shared" si="60"/>
        <v>5</v>
      </c>
      <c r="M1956" s="2">
        <v>42984</v>
      </c>
      <c r="N1956" s="16" t="s">
        <v>21</v>
      </c>
      <c r="O1956" s="13" t="s">
        <v>4931</v>
      </c>
      <c r="P1956" s="13" t="s">
        <v>4932</v>
      </c>
      <c r="Q1956" s="11" t="s">
        <v>24</v>
      </c>
      <c r="R1956" s="11" t="s">
        <v>25</v>
      </c>
    </row>
    <row r="1957" spans="1:18" ht="24" x14ac:dyDescent="0.15">
      <c r="A1957" s="11">
        <v>1956</v>
      </c>
      <c r="B1957" s="2" t="s">
        <v>4800</v>
      </c>
      <c r="C1957" s="3" t="s">
        <v>4933</v>
      </c>
      <c r="D1957" s="7">
        <f>VLOOKUP(C1957,[1]圆通全网结算明细!$A:$B,2,0)</f>
        <v>5203753954</v>
      </c>
      <c r="E1957" s="4">
        <v>101</v>
      </c>
      <c r="F1957" s="5" t="s">
        <v>153</v>
      </c>
      <c r="G1957" s="5" t="s">
        <v>4934</v>
      </c>
      <c r="H1957" s="12" t="s">
        <v>1469</v>
      </c>
      <c r="I1957" s="12">
        <f t="shared" si="61"/>
        <v>3</v>
      </c>
      <c r="J1957" s="12">
        <v>5</v>
      </c>
      <c r="K1957" s="12">
        <v>2</v>
      </c>
      <c r="L1957" s="12">
        <f t="shared" si="60"/>
        <v>9</v>
      </c>
      <c r="M1957" s="2">
        <v>42984</v>
      </c>
      <c r="N1957" s="16" t="s">
        <v>21</v>
      </c>
      <c r="O1957" s="13" t="s">
        <v>1513</v>
      </c>
      <c r="P1957" s="13" t="s">
        <v>1514</v>
      </c>
      <c r="Q1957" s="11" t="s">
        <v>24</v>
      </c>
      <c r="R1957" s="11" t="s">
        <v>89</v>
      </c>
    </row>
    <row r="1958" spans="1:18" ht="24" x14ac:dyDescent="0.15">
      <c r="A1958" s="11">
        <v>1957</v>
      </c>
      <c r="B1958" s="2" t="s">
        <v>4800</v>
      </c>
      <c r="C1958" s="3" t="s">
        <v>4935</v>
      </c>
      <c r="D1958" s="7">
        <f>VLOOKUP(C1958,[1]圆通全网结算明细!$A:$B,2,0)</f>
        <v>5203706097</v>
      </c>
      <c r="E1958" s="4">
        <v>101</v>
      </c>
      <c r="F1958" s="5" t="s">
        <v>153</v>
      </c>
      <c r="G1958" s="5" t="s">
        <v>4936</v>
      </c>
      <c r="H1958" s="12" t="s">
        <v>1076</v>
      </c>
      <c r="I1958" s="12">
        <f t="shared" si="61"/>
        <v>5</v>
      </c>
      <c r="J1958" s="12">
        <v>5</v>
      </c>
      <c r="K1958" s="12">
        <v>2</v>
      </c>
      <c r="L1958" s="12">
        <f t="shared" si="60"/>
        <v>13</v>
      </c>
      <c r="M1958" s="2">
        <v>42984</v>
      </c>
      <c r="N1958" s="16" t="s">
        <v>21</v>
      </c>
      <c r="O1958" s="13" t="s">
        <v>2254</v>
      </c>
      <c r="P1958" s="13" t="s">
        <v>2255</v>
      </c>
      <c r="Q1958" s="11" t="s">
        <v>24</v>
      </c>
      <c r="R1958" s="11" t="s">
        <v>89</v>
      </c>
    </row>
    <row r="1959" spans="1:18" ht="24" x14ac:dyDescent="0.15">
      <c r="A1959" s="11">
        <v>1958</v>
      </c>
      <c r="B1959" s="2" t="s">
        <v>4800</v>
      </c>
      <c r="C1959" s="3" t="s">
        <v>4937</v>
      </c>
      <c r="D1959" s="7">
        <f>VLOOKUP(C1959,[1]圆通全网结算明细!$A:$B,2,0)</f>
        <v>5203707258</v>
      </c>
      <c r="E1959" s="4">
        <v>101</v>
      </c>
      <c r="F1959" s="5" t="s">
        <v>153</v>
      </c>
      <c r="G1959" s="5" t="s">
        <v>4938</v>
      </c>
      <c r="H1959" s="12" t="s">
        <v>468</v>
      </c>
      <c r="I1959" s="12">
        <f t="shared" si="61"/>
        <v>3</v>
      </c>
      <c r="J1959" s="12">
        <v>5</v>
      </c>
      <c r="K1959" s="12">
        <v>2</v>
      </c>
      <c r="L1959" s="12">
        <f t="shared" si="60"/>
        <v>9</v>
      </c>
      <c r="M1959" s="2">
        <v>42984</v>
      </c>
      <c r="N1959" s="16" t="s">
        <v>21</v>
      </c>
      <c r="O1959" s="13" t="s">
        <v>3272</v>
      </c>
      <c r="P1959" s="13" t="s">
        <v>3273</v>
      </c>
      <c r="Q1959" s="11" t="s">
        <v>24</v>
      </c>
      <c r="R1959" s="11" t="s">
        <v>89</v>
      </c>
    </row>
    <row r="1960" spans="1:18" ht="24" x14ac:dyDescent="0.15">
      <c r="A1960" s="11">
        <v>1959</v>
      </c>
      <c r="B1960" s="2" t="s">
        <v>4800</v>
      </c>
      <c r="C1960" s="3" t="s">
        <v>4939</v>
      </c>
      <c r="D1960" s="7">
        <f>VLOOKUP(C1960,[1]圆通全网结算明细!$A:$B,2,0)</f>
        <v>5203732622</v>
      </c>
      <c r="E1960" s="4">
        <v>101</v>
      </c>
      <c r="F1960" s="5" t="s">
        <v>153</v>
      </c>
      <c r="G1960" s="5" t="s">
        <v>4940</v>
      </c>
      <c r="H1960" s="12" t="s">
        <v>4849</v>
      </c>
      <c r="I1960" s="12">
        <f t="shared" si="61"/>
        <v>4</v>
      </c>
      <c r="J1960" s="12">
        <v>5</v>
      </c>
      <c r="K1960" s="12">
        <v>2</v>
      </c>
      <c r="L1960" s="12">
        <f t="shared" si="60"/>
        <v>11</v>
      </c>
      <c r="M1960" s="2">
        <v>42984</v>
      </c>
      <c r="N1960" s="16" t="s">
        <v>21</v>
      </c>
      <c r="O1960" s="13" t="s">
        <v>169</v>
      </c>
      <c r="P1960" s="13" t="s">
        <v>170</v>
      </c>
      <c r="Q1960" s="11" t="s">
        <v>24</v>
      </c>
      <c r="R1960" s="11" t="s">
        <v>25</v>
      </c>
    </row>
    <row r="1961" spans="1:18" ht="36" x14ac:dyDescent="0.15">
      <c r="A1961" s="11">
        <v>1960</v>
      </c>
      <c r="B1961" s="2" t="s">
        <v>4800</v>
      </c>
      <c r="C1961" s="3" t="s">
        <v>4941</v>
      </c>
      <c r="D1961" s="7">
        <f>VLOOKUP(C1961,[1]圆通全网结算明细!$A:$B,2,0)</f>
        <v>5203715600</v>
      </c>
      <c r="E1961" s="4">
        <v>101</v>
      </c>
      <c r="F1961" s="5" t="s">
        <v>153</v>
      </c>
      <c r="G1961" s="5" t="s">
        <v>4942</v>
      </c>
      <c r="H1961" s="12" t="s">
        <v>4943</v>
      </c>
      <c r="I1961" s="12">
        <f t="shared" si="61"/>
        <v>5</v>
      </c>
      <c r="J1961" s="12">
        <v>5</v>
      </c>
      <c r="K1961" s="12">
        <v>2</v>
      </c>
      <c r="L1961" s="12">
        <f t="shared" si="60"/>
        <v>13</v>
      </c>
      <c r="M1961" s="2">
        <v>42984</v>
      </c>
      <c r="N1961" s="16" t="s">
        <v>21</v>
      </c>
      <c r="O1961" s="13" t="s">
        <v>992</v>
      </c>
      <c r="P1961" s="13" t="s">
        <v>993</v>
      </c>
      <c r="Q1961" s="11" t="s">
        <v>24</v>
      </c>
      <c r="R1961" s="11" t="s">
        <v>25</v>
      </c>
    </row>
    <row r="1962" spans="1:18" ht="24" x14ac:dyDescent="0.15">
      <c r="A1962" s="11">
        <v>1961</v>
      </c>
      <c r="B1962" s="2" t="s">
        <v>4800</v>
      </c>
      <c r="C1962" s="3" t="s">
        <v>4944</v>
      </c>
      <c r="D1962" s="7">
        <f>VLOOKUP(C1962,[1]圆通全网结算明细!$A:$B,2,0)</f>
        <v>5203797096</v>
      </c>
      <c r="E1962" s="4">
        <v>101</v>
      </c>
      <c r="F1962" s="5" t="s">
        <v>153</v>
      </c>
      <c r="G1962" s="5" t="s">
        <v>4945</v>
      </c>
      <c r="H1962" s="12" t="s">
        <v>4849</v>
      </c>
      <c r="I1962" s="12">
        <f t="shared" si="61"/>
        <v>4</v>
      </c>
      <c r="J1962" s="12">
        <v>5</v>
      </c>
      <c r="K1962" s="12">
        <v>2</v>
      </c>
      <c r="L1962" s="12">
        <f t="shared" si="60"/>
        <v>11</v>
      </c>
      <c r="M1962" s="2">
        <v>42984</v>
      </c>
      <c r="N1962" s="16" t="s">
        <v>21</v>
      </c>
      <c r="O1962" s="13" t="s">
        <v>169</v>
      </c>
      <c r="P1962" s="13" t="s">
        <v>170</v>
      </c>
      <c r="Q1962" s="11" t="s">
        <v>24</v>
      </c>
      <c r="R1962" s="11" t="s">
        <v>89</v>
      </c>
    </row>
    <row r="1963" spans="1:18" ht="24" x14ac:dyDescent="0.15">
      <c r="A1963" s="11">
        <v>1962</v>
      </c>
      <c r="B1963" s="2" t="s">
        <v>4800</v>
      </c>
      <c r="C1963" s="3" t="s">
        <v>4946</v>
      </c>
      <c r="D1963" s="7">
        <f>VLOOKUP(C1963,[1]圆通全网结算明细!$A:$B,2,0)</f>
        <v>5203713692</v>
      </c>
      <c r="E1963" s="4">
        <v>101</v>
      </c>
      <c r="F1963" s="5" t="s">
        <v>153</v>
      </c>
      <c r="G1963" s="5" t="s">
        <v>4947</v>
      </c>
      <c r="H1963" s="12" t="s">
        <v>777</v>
      </c>
      <c r="I1963" s="12">
        <f t="shared" si="61"/>
        <v>1</v>
      </c>
      <c r="J1963" s="12">
        <v>5</v>
      </c>
      <c r="K1963" s="12">
        <v>2</v>
      </c>
      <c r="L1963" s="12">
        <f t="shared" si="60"/>
        <v>5</v>
      </c>
      <c r="M1963" s="2">
        <v>42984</v>
      </c>
      <c r="N1963" s="16" t="s">
        <v>21</v>
      </c>
      <c r="O1963" s="13" t="s">
        <v>4859</v>
      </c>
      <c r="P1963" s="13" t="s">
        <v>4860</v>
      </c>
      <c r="Q1963" s="11" t="s">
        <v>24</v>
      </c>
      <c r="R1963" s="11" t="s">
        <v>25</v>
      </c>
    </row>
    <row r="1964" spans="1:18" ht="36" x14ac:dyDescent="0.15">
      <c r="A1964" s="11">
        <v>1963</v>
      </c>
      <c r="B1964" s="2" t="s">
        <v>4800</v>
      </c>
      <c r="C1964" s="3" t="s">
        <v>4948</v>
      </c>
      <c r="D1964" s="7">
        <f>VLOOKUP(C1964,[1]圆通全网结算明细!$A:$B,2,0)</f>
        <v>5203722610</v>
      </c>
      <c r="E1964" s="4">
        <v>101</v>
      </c>
      <c r="F1964" s="5" t="s">
        <v>153</v>
      </c>
      <c r="G1964" s="5" t="s">
        <v>4949</v>
      </c>
      <c r="H1964" s="12" t="s">
        <v>601</v>
      </c>
      <c r="I1964" s="12">
        <f t="shared" si="61"/>
        <v>6</v>
      </c>
      <c r="J1964" s="12">
        <v>5</v>
      </c>
      <c r="K1964" s="12">
        <v>2</v>
      </c>
      <c r="L1964" s="12">
        <f t="shared" si="60"/>
        <v>15</v>
      </c>
      <c r="M1964" s="2">
        <v>42984</v>
      </c>
      <c r="N1964" s="16" t="s">
        <v>21</v>
      </c>
      <c r="O1964" s="13" t="s">
        <v>1009</v>
      </c>
      <c r="P1964" s="13" t="s">
        <v>1010</v>
      </c>
      <c r="Q1964" s="11" t="s">
        <v>24</v>
      </c>
      <c r="R1964" s="11" t="s">
        <v>25</v>
      </c>
    </row>
    <row r="1965" spans="1:18" ht="24" x14ac:dyDescent="0.15">
      <c r="A1965" s="11">
        <v>1964</v>
      </c>
      <c r="B1965" s="2" t="s">
        <v>4800</v>
      </c>
      <c r="C1965" s="3" t="s">
        <v>4950</v>
      </c>
      <c r="D1965" s="7">
        <f>VLOOKUP(C1965,[1]圆通全网结算明细!$A:$B,2,0)</f>
        <v>5203697315</v>
      </c>
      <c r="E1965" s="4">
        <v>101</v>
      </c>
      <c r="F1965" s="5" t="s">
        <v>393</v>
      </c>
      <c r="G1965" s="5" t="s">
        <v>4951</v>
      </c>
      <c r="H1965" s="12" t="s">
        <v>2479</v>
      </c>
      <c r="I1965" s="12">
        <f t="shared" si="61"/>
        <v>3</v>
      </c>
      <c r="J1965" s="12">
        <v>5</v>
      </c>
      <c r="K1965" s="12">
        <v>2</v>
      </c>
      <c r="L1965" s="12">
        <f t="shared" si="60"/>
        <v>9</v>
      </c>
      <c r="M1965" s="2">
        <v>42984</v>
      </c>
      <c r="N1965" s="16" t="s">
        <v>21</v>
      </c>
      <c r="O1965" s="13" t="s">
        <v>1435</v>
      </c>
      <c r="P1965" s="13" t="s">
        <v>1436</v>
      </c>
      <c r="Q1965" s="11" t="s">
        <v>24</v>
      </c>
      <c r="R1965" s="11" t="s">
        <v>25</v>
      </c>
    </row>
    <row r="1966" spans="1:18" ht="36" x14ac:dyDescent="0.15">
      <c r="A1966" s="11">
        <v>1965</v>
      </c>
      <c r="B1966" s="2" t="s">
        <v>4800</v>
      </c>
      <c r="C1966" s="3" t="s">
        <v>4952</v>
      </c>
      <c r="D1966" s="7">
        <f>VLOOKUP(C1966,[1]圆通全网结算明细!$A:$B,2,0)</f>
        <v>5203720500</v>
      </c>
      <c r="E1966" s="4">
        <v>101</v>
      </c>
      <c r="F1966" s="5" t="s">
        <v>393</v>
      </c>
      <c r="G1966" s="5" t="s">
        <v>4953</v>
      </c>
      <c r="H1966" s="12" t="s">
        <v>1121</v>
      </c>
      <c r="I1966" s="12">
        <f t="shared" si="61"/>
        <v>4</v>
      </c>
      <c r="J1966" s="12">
        <v>5</v>
      </c>
      <c r="K1966" s="12">
        <v>2</v>
      </c>
      <c r="L1966" s="12">
        <f t="shared" si="60"/>
        <v>11</v>
      </c>
      <c r="M1966" s="2">
        <v>42984</v>
      </c>
      <c r="N1966" s="16" t="s">
        <v>21</v>
      </c>
      <c r="O1966" s="13" t="s">
        <v>1435</v>
      </c>
      <c r="P1966" s="13" t="s">
        <v>1436</v>
      </c>
      <c r="Q1966" s="11" t="s">
        <v>24</v>
      </c>
      <c r="R1966" s="11" t="s">
        <v>25</v>
      </c>
    </row>
    <row r="1967" spans="1:18" ht="24" x14ac:dyDescent="0.15">
      <c r="A1967" s="11">
        <v>1966</v>
      </c>
      <c r="B1967" s="2" t="s">
        <v>4800</v>
      </c>
      <c r="C1967" s="3" t="s">
        <v>4954</v>
      </c>
      <c r="D1967" s="7">
        <f>VLOOKUP(C1967,[1]圆通全网结算明细!$A:$B,2,0)</f>
        <v>5203768560</v>
      </c>
      <c r="E1967" s="4">
        <v>101</v>
      </c>
      <c r="F1967" s="5" t="s">
        <v>399</v>
      </c>
      <c r="G1967" s="5" t="s">
        <v>4955</v>
      </c>
      <c r="H1967" s="12" t="s">
        <v>105</v>
      </c>
      <c r="I1967" s="12">
        <f t="shared" si="61"/>
        <v>5</v>
      </c>
      <c r="J1967" s="12">
        <v>5</v>
      </c>
      <c r="K1967" s="12">
        <v>2</v>
      </c>
      <c r="L1967" s="12">
        <f t="shared" si="60"/>
        <v>13</v>
      </c>
      <c r="M1967" s="2">
        <v>42984</v>
      </c>
      <c r="N1967" s="16" t="s">
        <v>21</v>
      </c>
      <c r="O1967" s="13" t="s">
        <v>2254</v>
      </c>
      <c r="P1967" s="13" t="s">
        <v>2255</v>
      </c>
      <c r="Q1967" s="11" t="s">
        <v>24</v>
      </c>
      <c r="R1967" s="11" t="s">
        <v>89</v>
      </c>
    </row>
    <row r="1968" spans="1:18" ht="24" x14ac:dyDescent="0.15">
      <c r="A1968" s="11">
        <v>1967</v>
      </c>
      <c r="B1968" s="2" t="s">
        <v>4800</v>
      </c>
      <c r="C1968" s="3" t="s">
        <v>4956</v>
      </c>
      <c r="D1968" s="7">
        <f>VLOOKUP(C1968,[1]圆通全网结算明细!$A:$B,2,0)</f>
        <v>5203717909</v>
      </c>
      <c r="E1968" s="4">
        <v>101</v>
      </c>
      <c r="F1968" s="5" t="s">
        <v>399</v>
      </c>
      <c r="G1968" s="5" t="s">
        <v>4957</v>
      </c>
      <c r="H1968" s="12" t="s">
        <v>4958</v>
      </c>
      <c r="I1968" s="12">
        <f t="shared" si="61"/>
        <v>4</v>
      </c>
      <c r="J1968" s="12">
        <v>5</v>
      </c>
      <c r="K1968" s="12">
        <v>2</v>
      </c>
      <c r="L1968" s="12">
        <f t="shared" si="60"/>
        <v>11</v>
      </c>
      <c r="M1968" s="2">
        <v>42984</v>
      </c>
      <c r="N1968" s="16" t="s">
        <v>21</v>
      </c>
      <c r="O1968" s="13" t="s">
        <v>1182</v>
      </c>
      <c r="P1968" s="13" t="s">
        <v>1183</v>
      </c>
      <c r="Q1968" s="11" t="s">
        <v>24</v>
      </c>
      <c r="R1968" s="11" t="s">
        <v>25</v>
      </c>
    </row>
    <row r="1969" spans="1:18" ht="24" x14ac:dyDescent="0.15">
      <c r="A1969" s="11">
        <v>1968</v>
      </c>
      <c r="B1969" s="2" t="s">
        <v>4800</v>
      </c>
      <c r="C1969" s="3" t="s">
        <v>4959</v>
      </c>
      <c r="D1969" s="7">
        <f>VLOOKUP(C1969,[1]圆通全网结算明细!$A:$B,2,0)</f>
        <v>5203765935</v>
      </c>
      <c r="E1969" s="4">
        <v>101</v>
      </c>
      <c r="F1969" s="5" t="s">
        <v>399</v>
      </c>
      <c r="G1969" s="5" t="s">
        <v>4960</v>
      </c>
      <c r="H1969" s="12" t="s">
        <v>243</v>
      </c>
      <c r="I1969" s="12">
        <f t="shared" si="61"/>
        <v>1</v>
      </c>
      <c r="J1969" s="12">
        <v>5</v>
      </c>
      <c r="K1969" s="12">
        <v>2</v>
      </c>
      <c r="L1969" s="12">
        <f t="shared" si="60"/>
        <v>5</v>
      </c>
      <c r="M1969" s="2">
        <v>42984</v>
      </c>
      <c r="N1969" s="16" t="s">
        <v>21</v>
      </c>
      <c r="O1969" s="13" t="s">
        <v>4859</v>
      </c>
      <c r="P1969" s="13" t="s">
        <v>4860</v>
      </c>
      <c r="Q1969" s="11" t="s">
        <v>24</v>
      </c>
      <c r="R1969" s="11" t="s">
        <v>89</v>
      </c>
    </row>
    <row r="1970" spans="1:18" ht="24" x14ac:dyDescent="0.15">
      <c r="A1970" s="11">
        <v>1969</v>
      </c>
      <c r="B1970" s="2" t="s">
        <v>4800</v>
      </c>
      <c r="C1970" s="3" t="s">
        <v>4961</v>
      </c>
      <c r="D1970" s="7">
        <f>VLOOKUP(C1970,[1]圆通全网结算明细!$A:$B,2,0)</f>
        <v>5203738413</v>
      </c>
      <c r="E1970" s="4">
        <v>101</v>
      </c>
      <c r="F1970" s="5" t="s">
        <v>399</v>
      </c>
      <c r="G1970" s="5" t="s">
        <v>4960</v>
      </c>
      <c r="H1970" s="12" t="s">
        <v>1756</v>
      </c>
      <c r="I1970" s="12">
        <f t="shared" si="61"/>
        <v>3</v>
      </c>
      <c r="J1970" s="12">
        <v>5</v>
      </c>
      <c r="K1970" s="12">
        <v>2</v>
      </c>
      <c r="L1970" s="12">
        <f t="shared" si="60"/>
        <v>9</v>
      </c>
      <c r="M1970" s="2">
        <v>42984</v>
      </c>
      <c r="N1970" s="16" t="s">
        <v>21</v>
      </c>
      <c r="O1970" s="13" t="s">
        <v>1513</v>
      </c>
      <c r="P1970" s="13" t="s">
        <v>1514</v>
      </c>
      <c r="Q1970" s="11" t="s">
        <v>24</v>
      </c>
      <c r="R1970" s="11" t="s">
        <v>25</v>
      </c>
    </row>
    <row r="1971" spans="1:18" ht="24" x14ac:dyDescent="0.15">
      <c r="A1971" s="11">
        <v>1970</v>
      </c>
      <c r="B1971" s="2" t="s">
        <v>4800</v>
      </c>
      <c r="C1971" s="3" t="s">
        <v>4962</v>
      </c>
      <c r="D1971" s="7">
        <f>VLOOKUP(C1971,[1]圆通全网结算明细!$A:$B,2,0)</f>
        <v>5203730845</v>
      </c>
      <c r="E1971" s="4">
        <v>101</v>
      </c>
      <c r="F1971" s="5" t="s">
        <v>399</v>
      </c>
      <c r="G1971" s="5" t="s">
        <v>2391</v>
      </c>
      <c r="H1971" s="12" t="s">
        <v>1529</v>
      </c>
      <c r="I1971" s="12">
        <f t="shared" si="61"/>
        <v>3</v>
      </c>
      <c r="J1971" s="12">
        <v>5</v>
      </c>
      <c r="K1971" s="12">
        <v>2</v>
      </c>
      <c r="L1971" s="12">
        <f t="shared" si="60"/>
        <v>9</v>
      </c>
      <c r="M1971" s="2">
        <v>42984</v>
      </c>
      <c r="N1971" s="16" t="s">
        <v>21</v>
      </c>
      <c r="O1971" s="13" t="s">
        <v>1652</v>
      </c>
      <c r="P1971" s="13" t="s">
        <v>1653</v>
      </c>
      <c r="Q1971" s="11" t="s">
        <v>24</v>
      </c>
      <c r="R1971" s="11" t="s">
        <v>25</v>
      </c>
    </row>
    <row r="1972" spans="1:18" ht="36" x14ac:dyDescent="0.15">
      <c r="A1972" s="11">
        <v>1971</v>
      </c>
      <c r="B1972" s="2" t="s">
        <v>4800</v>
      </c>
      <c r="C1972" s="3" t="s">
        <v>4963</v>
      </c>
      <c r="D1972" s="7">
        <f>VLOOKUP(C1972,[1]圆通全网结算明细!$A:$B,2,0)</f>
        <v>5203744369</v>
      </c>
      <c r="E1972" s="4">
        <v>101</v>
      </c>
      <c r="F1972" s="5" t="s">
        <v>399</v>
      </c>
      <c r="G1972" s="5" t="s">
        <v>4964</v>
      </c>
      <c r="H1972" s="12" t="s">
        <v>557</v>
      </c>
      <c r="I1972" s="12">
        <f t="shared" si="61"/>
        <v>2</v>
      </c>
      <c r="J1972" s="12">
        <v>5</v>
      </c>
      <c r="K1972" s="12">
        <v>2</v>
      </c>
      <c r="L1972" s="12">
        <f t="shared" si="60"/>
        <v>7</v>
      </c>
      <c r="M1972" s="2">
        <v>42984</v>
      </c>
      <c r="N1972" s="16" t="s">
        <v>7145</v>
      </c>
      <c r="O1972" s="13" t="s">
        <v>4965</v>
      </c>
      <c r="P1972" s="13" t="s">
        <v>4966</v>
      </c>
      <c r="Q1972" s="11" t="s">
        <v>24</v>
      </c>
      <c r="R1972" s="11" t="s">
        <v>25</v>
      </c>
    </row>
    <row r="1973" spans="1:18" ht="36" x14ac:dyDescent="0.15">
      <c r="A1973" s="11">
        <v>1972</v>
      </c>
      <c r="B1973" s="2" t="s">
        <v>4800</v>
      </c>
      <c r="C1973" s="3" t="s">
        <v>4967</v>
      </c>
      <c r="D1973" s="7">
        <f>VLOOKUP(C1973,[1]圆通全网结算明细!$A:$B,2,0)</f>
        <v>5203741016</v>
      </c>
      <c r="E1973" s="4">
        <v>101</v>
      </c>
      <c r="F1973" s="5" t="s">
        <v>153</v>
      </c>
      <c r="G1973" s="5" t="s">
        <v>4968</v>
      </c>
      <c r="H1973" s="12" t="s">
        <v>1097</v>
      </c>
      <c r="I1973" s="12">
        <f t="shared" si="61"/>
        <v>4</v>
      </c>
      <c r="J1973" s="12">
        <v>5</v>
      </c>
      <c r="K1973" s="12">
        <v>2</v>
      </c>
      <c r="L1973" s="12">
        <f t="shared" si="60"/>
        <v>11</v>
      </c>
      <c r="M1973" s="2">
        <v>42984</v>
      </c>
      <c r="N1973" s="16" t="s">
        <v>21</v>
      </c>
      <c r="O1973" s="13" t="s">
        <v>169</v>
      </c>
      <c r="P1973" s="13" t="s">
        <v>170</v>
      </c>
      <c r="Q1973" s="11" t="s">
        <v>24</v>
      </c>
      <c r="R1973" s="11" t="s">
        <v>25</v>
      </c>
    </row>
    <row r="1974" spans="1:18" ht="24" x14ac:dyDescent="0.15">
      <c r="A1974" s="11">
        <v>1973</v>
      </c>
      <c r="B1974" s="2" t="s">
        <v>4800</v>
      </c>
      <c r="C1974" s="3" t="s">
        <v>4969</v>
      </c>
      <c r="D1974" s="7">
        <f>VLOOKUP(C1974,[1]圆通全网结算明细!$A:$B,2,0)</f>
        <v>5203797126</v>
      </c>
      <c r="E1974" s="4">
        <v>101</v>
      </c>
      <c r="F1974" s="5" t="s">
        <v>444</v>
      </c>
      <c r="G1974" s="5" t="s">
        <v>4970</v>
      </c>
      <c r="H1974" s="12" t="s">
        <v>1406</v>
      </c>
      <c r="I1974" s="12">
        <f t="shared" si="61"/>
        <v>1</v>
      </c>
      <c r="J1974" s="12">
        <v>5</v>
      </c>
      <c r="K1974" s="12">
        <v>2</v>
      </c>
      <c r="L1974" s="12">
        <f t="shared" si="60"/>
        <v>5</v>
      </c>
      <c r="M1974" s="2">
        <v>42984</v>
      </c>
      <c r="N1974" s="16" t="s">
        <v>7145</v>
      </c>
      <c r="O1974" s="13" t="s">
        <v>4971</v>
      </c>
      <c r="P1974" s="13" t="s">
        <v>4972</v>
      </c>
      <c r="Q1974" s="11" t="s">
        <v>24</v>
      </c>
      <c r="R1974" s="11" t="s">
        <v>25</v>
      </c>
    </row>
    <row r="1975" spans="1:18" ht="24" x14ac:dyDescent="0.15">
      <c r="A1975" s="11">
        <v>1974</v>
      </c>
      <c r="B1975" s="2" t="s">
        <v>4800</v>
      </c>
      <c r="C1975" s="3" t="s">
        <v>4973</v>
      </c>
      <c r="D1975" s="7">
        <f>VLOOKUP(C1975,[1]圆通全网结算明细!$A:$B,2,0)</f>
        <v>5203787829</v>
      </c>
      <c r="E1975" s="4">
        <v>101</v>
      </c>
      <c r="F1975" s="5" t="s">
        <v>444</v>
      </c>
      <c r="G1975" s="5" t="s">
        <v>4970</v>
      </c>
      <c r="H1975" s="12" t="s">
        <v>61</v>
      </c>
      <c r="I1975" s="12">
        <f t="shared" si="61"/>
        <v>1</v>
      </c>
      <c r="J1975" s="12">
        <v>5</v>
      </c>
      <c r="K1975" s="12">
        <v>2</v>
      </c>
      <c r="L1975" s="12">
        <f t="shared" si="60"/>
        <v>5</v>
      </c>
      <c r="M1975" s="2">
        <v>42984</v>
      </c>
      <c r="N1975" s="16" t="s">
        <v>21</v>
      </c>
      <c r="O1975" s="13" t="s">
        <v>4974</v>
      </c>
      <c r="P1975" s="13" t="s">
        <v>4975</v>
      </c>
      <c r="Q1975" s="11" t="s">
        <v>24</v>
      </c>
      <c r="R1975" s="11" t="s">
        <v>25</v>
      </c>
    </row>
    <row r="1976" spans="1:18" ht="36" x14ac:dyDescent="0.15">
      <c r="A1976" s="11">
        <v>1975</v>
      </c>
      <c r="B1976" s="2" t="s">
        <v>4800</v>
      </c>
      <c r="C1976" s="3" t="s">
        <v>4976</v>
      </c>
      <c r="D1976" s="7">
        <f>VLOOKUP(C1976,[1]圆通全网结算明细!$A:$B,2,0)</f>
        <v>5203705742</v>
      </c>
      <c r="E1976" s="4">
        <v>101</v>
      </c>
      <c r="F1976" s="5" t="s">
        <v>136</v>
      </c>
      <c r="G1976" s="5" t="s">
        <v>4977</v>
      </c>
      <c r="H1976" s="12" t="s">
        <v>570</v>
      </c>
      <c r="I1976" s="12">
        <f t="shared" si="61"/>
        <v>1</v>
      </c>
      <c r="J1976" s="12">
        <v>5</v>
      </c>
      <c r="K1976" s="12">
        <v>2</v>
      </c>
      <c r="L1976" s="12">
        <f t="shared" si="60"/>
        <v>5</v>
      </c>
      <c r="M1976" s="2">
        <v>42984</v>
      </c>
      <c r="N1976" s="16" t="s">
        <v>21</v>
      </c>
      <c r="O1976" s="13" t="s">
        <v>4978</v>
      </c>
      <c r="P1976" s="13" t="s">
        <v>4979</v>
      </c>
      <c r="Q1976" s="11" t="s">
        <v>24</v>
      </c>
      <c r="R1976" s="11" t="s">
        <v>89</v>
      </c>
    </row>
    <row r="1977" spans="1:18" ht="24" x14ac:dyDescent="0.15">
      <c r="A1977" s="11">
        <v>1976</v>
      </c>
      <c r="B1977" s="2" t="s">
        <v>4800</v>
      </c>
      <c r="C1977" s="3" t="s">
        <v>4980</v>
      </c>
      <c r="D1977" s="7">
        <f>VLOOKUP(C1977,[1]圆通全网结算明细!$A:$B,2,0)</f>
        <v>5203716572</v>
      </c>
      <c r="E1977" s="4">
        <v>101</v>
      </c>
      <c r="F1977" s="5" t="s">
        <v>294</v>
      </c>
      <c r="G1977" s="5" t="s">
        <v>4981</v>
      </c>
      <c r="H1977" s="12" t="s">
        <v>338</v>
      </c>
      <c r="I1977" s="12">
        <f t="shared" si="61"/>
        <v>3</v>
      </c>
      <c r="J1977" s="12">
        <v>5</v>
      </c>
      <c r="K1977" s="12">
        <v>2</v>
      </c>
      <c r="L1977" s="12">
        <f t="shared" si="60"/>
        <v>9</v>
      </c>
      <c r="M1977" s="2">
        <v>42984</v>
      </c>
      <c r="N1977" s="16" t="s">
        <v>21</v>
      </c>
      <c r="O1977" s="13" t="s">
        <v>1431</v>
      </c>
      <c r="P1977" s="13" t="s">
        <v>1432</v>
      </c>
      <c r="Q1977" s="11" t="s">
        <v>24</v>
      </c>
      <c r="R1977" s="11" t="s">
        <v>25</v>
      </c>
    </row>
    <row r="1978" spans="1:18" ht="24" x14ac:dyDescent="0.15">
      <c r="A1978" s="11">
        <v>1977</v>
      </c>
      <c r="B1978" s="2" t="s">
        <v>4800</v>
      </c>
      <c r="C1978" s="3" t="s">
        <v>4982</v>
      </c>
      <c r="D1978" s="7">
        <f>VLOOKUP(C1978,[1]圆通全网结算明细!$A:$B,2,0)</f>
        <v>5203700846</v>
      </c>
      <c r="E1978" s="4">
        <v>101</v>
      </c>
      <c r="F1978" s="5" t="s">
        <v>658</v>
      </c>
      <c r="G1978" s="5" t="s">
        <v>4983</v>
      </c>
      <c r="H1978" s="12">
        <v>0.56000000000000005</v>
      </c>
      <c r="I1978" s="12">
        <f t="shared" si="61"/>
        <v>1</v>
      </c>
      <c r="J1978" s="12">
        <v>5</v>
      </c>
      <c r="K1978" s="12">
        <v>2</v>
      </c>
      <c r="L1978" s="12">
        <f t="shared" si="60"/>
        <v>5</v>
      </c>
      <c r="M1978" s="2">
        <v>42984</v>
      </c>
      <c r="N1978" s="16" t="s">
        <v>21</v>
      </c>
      <c r="O1978" s="13" t="s">
        <v>1117</v>
      </c>
      <c r="P1978" s="13" t="s">
        <v>1118</v>
      </c>
      <c r="Q1978" s="11" t="s">
        <v>24</v>
      </c>
      <c r="R1978" s="11" t="s">
        <v>327</v>
      </c>
    </row>
    <row r="1979" spans="1:18" ht="36" x14ac:dyDescent="0.15">
      <c r="A1979" s="11">
        <v>1978</v>
      </c>
      <c r="B1979" s="2" t="s">
        <v>4800</v>
      </c>
      <c r="C1979" s="3" t="s">
        <v>4984</v>
      </c>
      <c r="D1979" s="7">
        <f>VLOOKUP(C1979,[1]圆通全网结算明细!$A:$B,2,0)</f>
        <v>5203753546</v>
      </c>
      <c r="E1979" s="4">
        <v>101</v>
      </c>
      <c r="F1979" s="5" t="s">
        <v>444</v>
      </c>
      <c r="G1979" s="5" t="s">
        <v>4985</v>
      </c>
      <c r="H1979" s="12" t="s">
        <v>383</v>
      </c>
      <c r="I1979" s="12">
        <f t="shared" si="61"/>
        <v>1</v>
      </c>
      <c r="J1979" s="12">
        <v>5</v>
      </c>
      <c r="K1979" s="12">
        <v>2</v>
      </c>
      <c r="L1979" s="12">
        <f t="shared" si="60"/>
        <v>5</v>
      </c>
      <c r="M1979" s="2">
        <v>42984</v>
      </c>
      <c r="N1979" s="16" t="s">
        <v>21</v>
      </c>
      <c r="O1979" s="13" t="s">
        <v>3256</v>
      </c>
      <c r="P1979" s="13" t="s">
        <v>3257</v>
      </c>
      <c r="Q1979" s="11" t="s">
        <v>24</v>
      </c>
      <c r="R1979" s="11" t="s">
        <v>25</v>
      </c>
    </row>
    <row r="1980" spans="1:18" ht="24" x14ac:dyDescent="0.15">
      <c r="A1980" s="11">
        <v>1979</v>
      </c>
      <c r="B1980" s="2" t="s">
        <v>4800</v>
      </c>
      <c r="C1980" s="3" t="s">
        <v>4986</v>
      </c>
      <c r="D1980" s="7">
        <f>VLOOKUP(C1980,[1]圆通全网结算明细!$A:$B,2,0)</f>
        <v>5203720570</v>
      </c>
      <c r="E1980" s="4">
        <v>101</v>
      </c>
      <c r="F1980" s="5" t="s">
        <v>444</v>
      </c>
      <c r="G1980" s="5" t="s">
        <v>4987</v>
      </c>
      <c r="H1980" s="12" t="s">
        <v>2026</v>
      </c>
      <c r="I1980" s="12">
        <f t="shared" si="61"/>
        <v>2</v>
      </c>
      <c r="J1980" s="12">
        <v>5</v>
      </c>
      <c r="K1980" s="12">
        <v>2</v>
      </c>
      <c r="L1980" s="12">
        <f t="shared" si="60"/>
        <v>7</v>
      </c>
      <c r="M1980" s="2">
        <v>42984</v>
      </c>
      <c r="N1980" s="16" t="s">
        <v>21</v>
      </c>
      <c r="O1980" s="13" t="s">
        <v>4988</v>
      </c>
      <c r="P1980" s="13" t="s">
        <v>4989</v>
      </c>
      <c r="Q1980" s="11" t="s">
        <v>24</v>
      </c>
      <c r="R1980" s="11" t="s">
        <v>25</v>
      </c>
    </row>
    <row r="1981" spans="1:18" ht="24" x14ac:dyDescent="0.15">
      <c r="A1981" s="11">
        <v>1980</v>
      </c>
      <c r="B1981" s="2" t="s">
        <v>4800</v>
      </c>
      <c r="C1981" s="3" t="s">
        <v>4990</v>
      </c>
      <c r="D1981" s="7">
        <f>VLOOKUP(C1981,[1]圆通全网结算明细!$A:$B,2,0)</f>
        <v>5203761476</v>
      </c>
      <c r="E1981" s="4">
        <v>101</v>
      </c>
      <c r="F1981" s="5" t="s">
        <v>294</v>
      </c>
      <c r="G1981" s="5" t="s">
        <v>4991</v>
      </c>
      <c r="H1981" s="12" t="s">
        <v>243</v>
      </c>
      <c r="I1981" s="12">
        <f t="shared" si="61"/>
        <v>1</v>
      </c>
      <c r="J1981" s="12">
        <v>5</v>
      </c>
      <c r="K1981" s="12">
        <v>2</v>
      </c>
      <c r="L1981" s="12">
        <f t="shared" si="60"/>
        <v>5</v>
      </c>
      <c r="M1981" s="2">
        <v>42984</v>
      </c>
      <c r="N1981" s="16" t="s">
        <v>21</v>
      </c>
      <c r="O1981" s="13" t="s">
        <v>509</v>
      </c>
      <c r="P1981" s="13" t="s">
        <v>510</v>
      </c>
      <c r="Q1981" s="11" t="s">
        <v>24</v>
      </c>
      <c r="R1981" s="11" t="s">
        <v>25</v>
      </c>
    </row>
    <row r="1982" spans="1:18" ht="36" x14ac:dyDescent="0.15">
      <c r="A1982" s="11">
        <v>1981</v>
      </c>
      <c r="B1982" s="2" t="s">
        <v>4800</v>
      </c>
      <c r="C1982" s="3" t="s">
        <v>4992</v>
      </c>
      <c r="D1982" s="7">
        <f>VLOOKUP(C1982,[1]圆通全网结算明细!$A:$B,2,0)</f>
        <v>5203759620</v>
      </c>
      <c r="E1982" s="4">
        <v>101</v>
      </c>
      <c r="F1982" s="5" t="s">
        <v>294</v>
      </c>
      <c r="G1982" s="5" t="s">
        <v>4993</v>
      </c>
      <c r="H1982" s="12" t="s">
        <v>100</v>
      </c>
      <c r="I1982" s="12">
        <f t="shared" si="61"/>
        <v>3</v>
      </c>
      <c r="J1982" s="12">
        <v>5</v>
      </c>
      <c r="K1982" s="12">
        <v>2</v>
      </c>
      <c r="L1982" s="12">
        <f t="shared" si="60"/>
        <v>9</v>
      </c>
      <c r="M1982" s="2">
        <v>42984</v>
      </c>
      <c r="N1982" s="16" t="s">
        <v>21</v>
      </c>
      <c r="O1982" s="13" t="s">
        <v>4994</v>
      </c>
      <c r="P1982" s="13" t="s">
        <v>4995</v>
      </c>
      <c r="Q1982" s="11" t="s">
        <v>24</v>
      </c>
      <c r="R1982" s="11" t="s">
        <v>25</v>
      </c>
    </row>
    <row r="1983" spans="1:18" ht="24" x14ac:dyDescent="0.15">
      <c r="A1983" s="11">
        <v>1982</v>
      </c>
      <c r="B1983" s="2" t="s">
        <v>4800</v>
      </c>
      <c r="C1983" s="3" t="s">
        <v>4996</v>
      </c>
      <c r="D1983" s="7">
        <f>VLOOKUP(C1983,[1]圆通全网结算明细!$A:$B,2,0)</f>
        <v>5203759698</v>
      </c>
      <c r="E1983" s="4">
        <v>101</v>
      </c>
      <c r="F1983" s="5" t="s">
        <v>294</v>
      </c>
      <c r="G1983" s="5" t="s">
        <v>4997</v>
      </c>
      <c r="H1983" s="12" t="s">
        <v>168</v>
      </c>
      <c r="I1983" s="12">
        <f t="shared" si="61"/>
        <v>4</v>
      </c>
      <c r="J1983" s="12">
        <v>5</v>
      </c>
      <c r="K1983" s="12">
        <v>2</v>
      </c>
      <c r="L1983" s="12">
        <f t="shared" si="60"/>
        <v>11</v>
      </c>
      <c r="M1983" s="2">
        <v>42984</v>
      </c>
      <c r="N1983" s="16" t="s">
        <v>21</v>
      </c>
      <c r="O1983" s="13" t="s">
        <v>1992</v>
      </c>
      <c r="P1983" s="13" t="s">
        <v>1993</v>
      </c>
      <c r="Q1983" s="11" t="s">
        <v>24</v>
      </c>
      <c r="R1983" s="11" t="s">
        <v>25</v>
      </c>
    </row>
    <row r="1984" spans="1:18" ht="36" x14ac:dyDescent="0.15">
      <c r="A1984" s="11">
        <v>1983</v>
      </c>
      <c r="B1984" s="2" t="s">
        <v>4800</v>
      </c>
      <c r="C1984" s="3" t="s">
        <v>4998</v>
      </c>
      <c r="D1984" s="7">
        <f>VLOOKUP(C1984,[1]圆通全网结算明细!$A:$B,2,0)</f>
        <v>5203773545</v>
      </c>
      <c r="E1984" s="4">
        <v>101</v>
      </c>
      <c r="F1984" s="5" t="s">
        <v>39</v>
      </c>
      <c r="G1984" s="5" t="s">
        <v>4999</v>
      </c>
      <c r="H1984" s="12" t="s">
        <v>71</v>
      </c>
      <c r="I1984" s="12">
        <f t="shared" si="61"/>
        <v>3</v>
      </c>
      <c r="J1984" s="12">
        <v>5</v>
      </c>
      <c r="K1984" s="12">
        <v>2</v>
      </c>
      <c r="L1984" s="12">
        <f t="shared" si="60"/>
        <v>9</v>
      </c>
      <c r="M1984" s="2">
        <v>42984</v>
      </c>
      <c r="N1984" s="16" t="s">
        <v>21</v>
      </c>
      <c r="O1984" s="13" t="s">
        <v>72</v>
      </c>
      <c r="P1984" s="13" t="s">
        <v>73</v>
      </c>
      <c r="Q1984" s="11" t="s">
        <v>24</v>
      </c>
      <c r="R1984" s="11" t="s">
        <v>25</v>
      </c>
    </row>
    <row r="1985" spans="1:18" ht="24" x14ac:dyDescent="0.15">
      <c r="A1985" s="11">
        <v>1984</v>
      </c>
      <c r="B1985" s="2" t="s">
        <v>4800</v>
      </c>
      <c r="C1985" s="3" t="s">
        <v>5000</v>
      </c>
      <c r="D1985" s="7">
        <f>VLOOKUP(C1985,[1]圆通全网结算明细!$A:$B,2,0)</f>
        <v>5203724633</v>
      </c>
      <c r="E1985" s="4">
        <v>101</v>
      </c>
      <c r="F1985" s="5" t="s">
        <v>39</v>
      </c>
      <c r="G1985" s="5" t="s">
        <v>5001</v>
      </c>
      <c r="H1985" s="12" t="s">
        <v>1587</v>
      </c>
      <c r="I1985" s="12">
        <f t="shared" si="61"/>
        <v>2</v>
      </c>
      <c r="J1985" s="12">
        <v>5</v>
      </c>
      <c r="K1985" s="12">
        <v>2</v>
      </c>
      <c r="L1985" s="12">
        <f t="shared" si="60"/>
        <v>7</v>
      </c>
      <c r="M1985" s="2">
        <v>42984</v>
      </c>
      <c r="N1985" s="16" t="s">
        <v>21</v>
      </c>
      <c r="O1985" s="13" t="s">
        <v>1764</v>
      </c>
      <c r="P1985" s="13" t="s">
        <v>1765</v>
      </c>
      <c r="Q1985" s="11" t="s">
        <v>24</v>
      </c>
      <c r="R1985" s="11" t="s">
        <v>25</v>
      </c>
    </row>
    <row r="1986" spans="1:18" ht="24" x14ac:dyDescent="0.15">
      <c r="A1986" s="11">
        <v>1985</v>
      </c>
      <c r="B1986" s="2" t="s">
        <v>4800</v>
      </c>
      <c r="C1986" s="3" t="s">
        <v>5002</v>
      </c>
      <c r="D1986" s="7">
        <f>VLOOKUP(C1986,[1]圆通全网结算明细!$A:$B,2,0)</f>
        <v>5203753542</v>
      </c>
      <c r="E1986" s="4">
        <v>101</v>
      </c>
      <c r="F1986" s="5" t="s">
        <v>39</v>
      </c>
      <c r="G1986" s="5" t="s">
        <v>5003</v>
      </c>
      <c r="H1986" s="12" t="s">
        <v>998</v>
      </c>
      <c r="I1986" s="12">
        <f t="shared" si="61"/>
        <v>1</v>
      </c>
      <c r="J1986" s="12">
        <v>5</v>
      </c>
      <c r="K1986" s="12">
        <v>2</v>
      </c>
      <c r="L1986" s="12">
        <f t="shared" ref="L1986:L2049" si="62">J1986+(I1986-1)*K1986</f>
        <v>5</v>
      </c>
      <c r="M1986" s="2">
        <v>42984</v>
      </c>
      <c r="N1986" s="16" t="s">
        <v>21</v>
      </c>
      <c r="O1986" s="13" t="s">
        <v>5004</v>
      </c>
      <c r="P1986" s="13" t="s">
        <v>5005</v>
      </c>
      <c r="Q1986" s="11" t="s">
        <v>24</v>
      </c>
      <c r="R1986" s="11" t="s">
        <v>25</v>
      </c>
    </row>
    <row r="1987" spans="1:18" ht="24" x14ac:dyDescent="0.15">
      <c r="A1987" s="11">
        <v>1986</v>
      </c>
      <c r="B1987" s="2" t="s">
        <v>4800</v>
      </c>
      <c r="C1987" s="3" t="s">
        <v>5006</v>
      </c>
      <c r="D1987" s="7">
        <f>VLOOKUP(C1987,[1]圆通全网结算明细!$A:$B,2,0)</f>
        <v>5203734983</v>
      </c>
      <c r="E1987" s="4">
        <v>101</v>
      </c>
      <c r="F1987" s="5" t="s">
        <v>18</v>
      </c>
      <c r="G1987" s="5" t="s">
        <v>5007</v>
      </c>
      <c r="H1987" s="12" t="s">
        <v>1618</v>
      </c>
      <c r="I1987" s="12">
        <f t="shared" ref="I1987:I2050" si="63">CEILING(H1987,1)</f>
        <v>1</v>
      </c>
      <c r="J1987" s="12">
        <v>5</v>
      </c>
      <c r="K1987" s="12">
        <v>2</v>
      </c>
      <c r="L1987" s="12">
        <f t="shared" si="62"/>
        <v>5</v>
      </c>
      <c r="M1987" s="2">
        <v>42984</v>
      </c>
      <c r="N1987" s="16" t="s">
        <v>21</v>
      </c>
      <c r="O1987" s="13" t="s">
        <v>1859</v>
      </c>
      <c r="P1987" s="13" t="s">
        <v>1860</v>
      </c>
      <c r="Q1987" s="11" t="s">
        <v>24</v>
      </c>
      <c r="R1987" s="11" t="s">
        <v>25</v>
      </c>
    </row>
    <row r="1988" spans="1:18" ht="24" x14ac:dyDescent="0.15">
      <c r="A1988" s="11">
        <v>1987</v>
      </c>
      <c r="B1988" s="2" t="s">
        <v>4800</v>
      </c>
      <c r="C1988" s="3" t="s">
        <v>5008</v>
      </c>
      <c r="D1988" s="7">
        <f>VLOOKUP(C1988,[1]圆通全网结算明细!$A:$B,2,0)</f>
        <v>5203792078</v>
      </c>
      <c r="E1988" s="4">
        <v>101</v>
      </c>
      <c r="F1988" s="5" t="s">
        <v>18</v>
      </c>
      <c r="G1988" s="5" t="s">
        <v>5009</v>
      </c>
      <c r="H1988" s="12" t="s">
        <v>468</v>
      </c>
      <c r="I1988" s="12">
        <f t="shared" si="63"/>
        <v>3</v>
      </c>
      <c r="J1988" s="12">
        <v>5</v>
      </c>
      <c r="K1988" s="12">
        <v>2</v>
      </c>
      <c r="L1988" s="12">
        <f t="shared" si="62"/>
        <v>9</v>
      </c>
      <c r="M1988" s="2">
        <v>42984</v>
      </c>
      <c r="N1988" s="16" t="s">
        <v>21</v>
      </c>
      <c r="O1988" s="13" t="s">
        <v>2924</v>
      </c>
      <c r="P1988" s="13" t="s">
        <v>2925</v>
      </c>
      <c r="Q1988" s="11" t="s">
        <v>24</v>
      </c>
      <c r="R1988" s="11" t="s">
        <v>25</v>
      </c>
    </row>
    <row r="1989" spans="1:18" ht="36" x14ac:dyDescent="0.15">
      <c r="A1989" s="11">
        <v>1988</v>
      </c>
      <c r="B1989" s="2" t="s">
        <v>4800</v>
      </c>
      <c r="C1989" s="3" t="s">
        <v>5010</v>
      </c>
      <c r="D1989" s="7">
        <f>VLOOKUP(C1989,[1]圆通全网结算明细!$A:$B,2,0)</f>
        <v>5203709465</v>
      </c>
      <c r="E1989" s="4">
        <v>101</v>
      </c>
      <c r="F1989" s="5" t="s">
        <v>18</v>
      </c>
      <c r="G1989" s="5" t="s">
        <v>5011</v>
      </c>
      <c r="H1989" s="12" t="s">
        <v>243</v>
      </c>
      <c r="I1989" s="12">
        <f t="shared" si="63"/>
        <v>1</v>
      </c>
      <c r="J1989" s="12">
        <v>5</v>
      </c>
      <c r="K1989" s="12">
        <v>2</v>
      </c>
      <c r="L1989" s="12">
        <f t="shared" si="62"/>
        <v>5</v>
      </c>
      <c r="M1989" s="2">
        <v>42984</v>
      </c>
      <c r="N1989" s="16" t="s">
        <v>21</v>
      </c>
      <c r="O1989" s="13" t="s">
        <v>4859</v>
      </c>
      <c r="P1989" s="13" t="s">
        <v>4860</v>
      </c>
      <c r="Q1989" s="11" t="s">
        <v>24</v>
      </c>
      <c r="R1989" s="11" t="s">
        <v>89</v>
      </c>
    </row>
    <row r="1990" spans="1:18" ht="24" x14ac:dyDescent="0.15">
      <c r="A1990" s="11">
        <v>1989</v>
      </c>
      <c r="B1990" s="2" t="s">
        <v>4800</v>
      </c>
      <c r="C1990" s="3" t="s">
        <v>5012</v>
      </c>
      <c r="D1990" s="7">
        <f>VLOOKUP(C1990,[1]圆通全网结算明细!$A:$B,2,0)</f>
        <v>5203764082</v>
      </c>
      <c r="E1990" s="4">
        <v>101</v>
      </c>
      <c r="F1990" s="5" t="s">
        <v>39</v>
      </c>
      <c r="G1990" s="5" t="s">
        <v>5013</v>
      </c>
      <c r="H1990" s="12" t="s">
        <v>4852</v>
      </c>
      <c r="I1990" s="12">
        <f t="shared" si="63"/>
        <v>4</v>
      </c>
      <c r="J1990" s="12">
        <v>5</v>
      </c>
      <c r="K1990" s="12">
        <v>2</v>
      </c>
      <c r="L1990" s="12">
        <f t="shared" si="62"/>
        <v>11</v>
      </c>
      <c r="M1990" s="2">
        <v>42984</v>
      </c>
      <c r="N1990" s="16" t="s">
        <v>21</v>
      </c>
      <c r="O1990" s="13" t="s">
        <v>1182</v>
      </c>
      <c r="P1990" s="13" t="s">
        <v>1183</v>
      </c>
      <c r="Q1990" s="11" t="s">
        <v>24</v>
      </c>
      <c r="R1990" s="11" t="s">
        <v>89</v>
      </c>
    </row>
    <row r="1991" spans="1:18" ht="24" x14ac:dyDescent="0.15">
      <c r="A1991" s="11">
        <v>1990</v>
      </c>
      <c r="B1991" s="2" t="s">
        <v>4800</v>
      </c>
      <c r="C1991" s="3" t="s">
        <v>5014</v>
      </c>
      <c r="D1991" s="7">
        <f>VLOOKUP(C1991,[1]圆通全网结算明细!$A:$B,2,0)</f>
        <v>5203742268</v>
      </c>
      <c r="E1991" s="4">
        <v>101</v>
      </c>
      <c r="F1991" s="5" t="s">
        <v>153</v>
      </c>
      <c r="G1991" s="5" t="s">
        <v>5015</v>
      </c>
      <c r="H1991" s="12" t="s">
        <v>86</v>
      </c>
      <c r="I1991" s="12">
        <f t="shared" si="63"/>
        <v>3</v>
      </c>
      <c r="J1991" s="12">
        <v>5</v>
      </c>
      <c r="K1991" s="12">
        <v>2</v>
      </c>
      <c r="L1991" s="12">
        <f t="shared" si="62"/>
        <v>9</v>
      </c>
      <c r="M1991" s="2">
        <v>42984</v>
      </c>
      <c r="N1991" s="16" t="s">
        <v>21</v>
      </c>
      <c r="O1991" s="13" t="s">
        <v>1513</v>
      </c>
      <c r="P1991" s="13" t="s">
        <v>1514</v>
      </c>
      <c r="Q1991" s="11" t="s">
        <v>24</v>
      </c>
      <c r="R1991" s="11" t="s">
        <v>25</v>
      </c>
    </row>
    <row r="1992" spans="1:18" ht="36" x14ac:dyDescent="0.15">
      <c r="A1992" s="11">
        <v>1991</v>
      </c>
      <c r="B1992" s="2" t="s">
        <v>4800</v>
      </c>
      <c r="C1992" s="3" t="s">
        <v>5016</v>
      </c>
      <c r="D1992" s="7">
        <f>VLOOKUP(C1992,[1]圆通全网结算明细!$A:$B,2,0)</f>
        <v>5203763479</v>
      </c>
      <c r="E1992" s="4">
        <v>101</v>
      </c>
      <c r="F1992" s="5" t="s">
        <v>153</v>
      </c>
      <c r="G1992" s="5" t="s">
        <v>5017</v>
      </c>
      <c r="H1992" s="12" t="s">
        <v>4182</v>
      </c>
      <c r="I1992" s="12">
        <f t="shared" si="63"/>
        <v>4</v>
      </c>
      <c r="J1992" s="12">
        <v>5</v>
      </c>
      <c r="K1992" s="12">
        <v>2</v>
      </c>
      <c r="L1992" s="12">
        <f t="shared" si="62"/>
        <v>11</v>
      </c>
      <c r="M1992" s="2">
        <v>42984</v>
      </c>
      <c r="N1992" s="16" t="s">
        <v>21</v>
      </c>
      <c r="O1992" s="13" t="s">
        <v>169</v>
      </c>
      <c r="P1992" s="13" t="s">
        <v>170</v>
      </c>
      <c r="Q1992" s="11" t="s">
        <v>24</v>
      </c>
      <c r="R1992" s="11" t="s">
        <v>25</v>
      </c>
    </row>
    <row r="1993" spans="1:18" ht="24" x14ac:dyDescent="0.15">
      <c r="A1993" s="11">
        <v>1992</v>
      </c>
      <c r="B1993" s="2" t="s">
        <v>4800</v>
      </c>
      <c r="C1993" s="3" t="s">
        <v>5018</v>
      </c>
      <c r="D1993" s="7">
        <f>VLOOKUP(C1993,[1]圆通全网结算明细!$A:$B,2,0)</f>
        <v>5203723354</v>
      </c>
      <c r="E1993" s="4">
        <v>101</v>
      </c>
      <c r="F1993" s="5" t="s">
        <v>294</v>
      </c>
      <c r="G1993" s="5" t="s">
        <v>5019</v>
      </c>
      <c r="H1993" s="12" t="s">
        <v>2116</v>
      </c>
      <c r="I1993" s="12">
        <f t="shared" si="63"/>
        <v>3</v>
      </c>
      <c r="J1993" s="12">
        <v>5</v>
      </c>
      <c r="K1993" s="12">
        <v>2</v>
      </c>
      <c r="L1993" s="12">
        <f t="shared" si="62"/>
        <v>9</v>
      </c>
      <c r="M1993" s="2">
        <v>42984</v>
      </c>
      <c r="N1993" s="16" t="s">
        <v>21</v>
      </c>
      <c r="O1993" s="13" t="s">
        <v>1513</v>
      </c>
      <c r="P1993" s="13" t="s">
        <v>1514</v>
      </c>
      <c r="Q1993" s="11" t="s">
        <v>24</v>
      </c>
      <c r="R1993" s="11" t="s">
        <v>89</v>
      </c>
    </row>
    <row r="1994" spans="1:18" ht="24" x14ac:dyDescent="0.15">
      <c r="A1994" s="11">
        <v>1993</v>
      </c>
      <c r="B1994" s="2" t="s">
        <v>4800</v>
      </c>
      <c r="C1994" s="3" t="s">
        <v>5020</v>
      </c>
      <c r="D1994" s="7">
        <f>VLOOKUP(C1994,[1]圆通全网结算明细!$A:$B,2,0)</f>
        <v>5203720833</v>
      </c>
      <c r="E1994" s="4">
        <v>101</v>
      </c>
      <c r="F1994" s="5" t="s">
        <v>294</v>
      </c>
      <c r="G1994" s="5" t="s">
        <v>5021</v>
      </c>
      <c r="H1994" s="12" t="s">
        <v>92</v>
      </c>
      <c r="I1994" s="12">
        <f t="shared" si="63"/>
        <v>2</v>
      </c>
      <c r="J1994" s="12">
        <v>5</v>
      </c>
      <c r="K1994" s="12">
        <v>2</v>
      </c>
      <c r="L1994" s="12">
        <f t="shared" si="62"/>
        <v>7</v>
      </c>
      <c r="M1994" s="2">
        <v>42984</v>
      </c>
      <c r="N1994" s="16" t="s">
        <v>21</v>
      </c>
      <c r="O1994" s="13" t="s">
        <v>396</v>
      </c>
      <c r="P1994" s="13" t="s">
        <v>397</v>
      </c>
      <c r="Q1994" s="11" t="s">
        <v>24</v>
      </c>
      <c r="R1994" s="11" t="s">
        <v>25</v>
      </c>
    </row>
    <row r="1995" spans="1:18" ht="36" x14ac:dyDescent="0.15">
      <c r="A1995" s="11">
        <v>1994</v>
      </c>
      <c r="B1995" s="2" t="s">
        <v>4800</v>
      </c>
      <c r="C1995" s="3" t="s">
        <v>5022</v>
      </c>
      <c r="D1995" s="7">
        <f>VLOOKUP(C1995,[1]圆通全网结算明细!$A:$B,2,0)</f>
        <v>5203751953</v>
      </c>
      <c r="E1995" s="4">
        <v>101</v>
      </c>
      <c r="F1995" s="5" t="s">
        <v>294</v>
      </c>
      <c r="G1995" s="5" t="s">
        <v>5023</v>
      </c>
      <c r="H1995" s="12" t="s">
        <v>1819</v>
      </c>
      <c r="I1995" s="12">
        <f t="shared" si="63"/>
        <v>1</v>
      </c>
      <c r="J1995" s="12">
        <v>5</v>
      </c>
      <c r="K1995" s="12">
        <v>2</v>
      </c>
      <c r="L1995" s="12">
        <f t="shared" si="62"/>
        <v>5</v>
      </c>
      <c r="M1995" s="2">
        <v>42984</v>
      </c>
      <c r="N1995" s="16" t="s">
        <v>21</v>
      </c>
      <c r="O1995" s="13" t="s">
        <v>5024</v>
      </c>
      <c r="P1995" s="13" t="s">
        <v>5025</v>
      </c>
      <c r="Q1995" s="11" t="s">
        <v>24</v>
      </c>
      <c r="R1995" s="11" t="s">
        <v>25</v>
      </c>
    </row>
    <row r="1996" spans="1:18" ht="36" x14ac:dyDescent="0.15">
      <c r="A1996" s="11">
        <v>1995</v>
      </c>
      <c r="B1996" s="2" t="s">
        <v>4800</v>
      </c>
      <c r="C1996" s="3" t="s">
        <v>5026</v>
      </c>
      <c r="D1996" s="7">
        <f>VLOOKUP(C1996,[1]圆通全网结算明细!$A:$B,2,0)</f>
        <v>5203713434</v>
      </c>
      <c r="E1996" s="4">
        <v>101</v>
      </c>
      <c r="F1996" s="5" t="s">
        <v>294</v>
      </c>
      <c r="G1996" s="5" t="s">
        <v>5023</v>
      </c>
      <c r="H1996" s="12" t="s">
        <v>338</v>
      </c>
      <c r="I1996" s="12">
        <f t="shared" si="63"/>
        <v>3</v>
      </c>
      <c r="J1996" s="12">
        <v>5</v>
      </c>
      <c r="K1996" s="12">
        <v>2</v>
      </c>
      <c r="L1996" s="12">
        <f t="shared" si="62"/>
        <v>9</v>
      </c>
      <c r="M1996" s="2">
        <v>42984</v>
      </c>
      <c r="N1996" s="16" t="s">
        <v>21</v>
      </c>
      <c r="O1996" s="13" t="s">
        <v>5027</v>
      </c>
      <c r="P1996" s="13" t="s">
        <v>5028</v>
      </c>
      <c r="Q1996" s="11" t="s">
        <v>24</v>
      </c>
      <c r="R1996" s="11" t="s">
        <v>25</v>
      </c>
    </row>
    <row r="1997" spans="1:18" ht="24" x14ac:dyDescent="0.15">
      <c r="A1997" s="11">
        <v>1996</v>
      </c>
      <c r="B1997" s="2" t="s">
        <v>4800</v>
      </c>
      <c r="C1997" s="3" t="s">
        <v>5029</v>
      </c>
      <c r="D1997" s="7">
        <f>VLOOKUP(C1997,[1]圆通全网结算明细!$A:$B,2,0)</f>
        <v>5203709458</v>
      </c>
      <c r="E1997" s="4">
        <v>101</v>
      </c>
      <c r="F1997" s="5" t="s">
        <v>294</v>
      </c>
      <c r="G1997" s="5" t="s">
        <v>5030</v>
      </c>
      <c r="H1997" s="12" t="s">
        <v>338</v>
      </c>
      <c r="I1997" s="12">
        <f t="shared" si="63"/>
        <v>3</v>
      </c>
      <c r="J1997" s="12">
        <v>5</v>
      </c>
      <c r="K1997" s="12">
        <v>2</v>
      </c>
      <c r="L1997" s="12">
        <f t="shared" si="62"/>
        <v>9</v>
      </c>
      <c r="M1997" s="2">
        <v>42984</v>
      </c>
      <c r="N1997" s="16" t="s">
        <v>21</v>
      </c>
      <c r="O1997" s="13" t="s">
        <v>1513</v>
      </c>
      <c r="P1997" s="13" t="s">
        <v>1514</v>
      </c>
      <c r="Q1997" s="11" t="s">
        <v>24</v>
      </c>
      <c r="R1997" s="11" t="s">
        <v>25</v>
      </c>
    </row>
    <row r="1998" spans="1:18" ht="24" x14ac:dyDescent="0.15">
      <c r="A1998" s="11">
        <v>1997</v>
      </c>
      <c r="B1998" s="2" t="s">
        <v>4800</v>
      </c>
      <c r="C1998" s="3" t="s">
        <v>5031</v>
      </c>
      <c r="D1998" s="7">
        <f>VLOOKUP(C1998,[1]圆通全网结算明细!$A:$B,2,0)</f>
        <v>5203724654</v>
      </c>
      <c r="E1998" s="4">
        <v>101</v>
      </c>
      <c r="F1998" s="5" t="s">
        <v>18</v>
      </c>
      <c r="G1998" s="5" t="s">
        <v>5032</v>
      </c>
      <c r="H1998" s="12" t="s">
        <v>5033</v>
      </c>
      <c r="I1998" s="12">
        <f t="shared" si="63"/>
        <v>5</v>
      </c>
      <c r="J1998" s="12">
        <v>5</v>
      </c>
      <c r="K1998" s="12">
        <v>2</v>
      </c>
      <c r="L1998" s="12">
        <f t="shared" si="62"/>
        <v>13</v>
      </c>
      <c r="M1998" s="2">
        <v>42984</v>
      </c>
      <c r="N1998" s="16" t="s">
        <v>21</v>
      </c>
      <c r="O1998" s="13" t="s">
        <v>2335</v>
      </c>
      <c r="P1998" s="13" t="s">
        <v>2336</v>
      </c>
      <c r="Q1998" s="11" t="s">
        <v>24</v>
      </c>
      <c r="R1998" s="11" t="s">
        <v>89</v>
      </c>
    </row>
    <row r="1999" spans="1:18" ht="24" x14ac:dyDescent="0.15">
      <c r="A1999" s="11">
        <v>1998</v>
      </c>
      <c r="B1999" s="2" t="s">
        <v>4800</v>
      </c>
      <c r="C1999" s="3" t="s">
        <v>5034</v>
      </c>
      <c r="D1999" s="7">
        <f>VLOOKUP(C1999,[1]圆通全网结算明细!$A:$B,2,0)</f>
        <v>5203763524</v>
      </c>
      <c r="E1999" s="4">
        <v>101</v>
      </c>
      <c r="F1999" s="5" t="s">
        <v>18</v>
      </c>
      <c r="G1999" s="5" t="s">
        <v>5035</v>
      </c>
      <c r="H1999" s="12" t="s">
        <v>349</v>
      </c>
      <c r="I1999" s="12">
        <f t="shared" si="63"/>
        <v>3</v>
      </c>
      <c r="J1999" s="12">
        <v>5</v>
      </c>
      <c r="K1999" s="12">
        <v>2</v>
      </c>
      <c r="L1999" s="12">
        <f t="shared" si="62"/>
        <v>9</v>
      </c>
      <c r="M1999" s="2">
        <v>42984</v>
      </c>
      <c r="N1999" s="16" t="s">
        <v>21</v>
      </c>
      <c r="O1999" s="13" t="s">
        <v>1513</v>
      </c>
      <c r="P1999" s="13" t="s">
        <v>1514</v>
      </c>
      <c r="Q1999" s="11" t="s">
        <v>24</v>
      </c>
      <c r="R1999" s="11" t="s">
        <v>25</v>
      </c>
    </row>
    <row r="2000" spans="1:18" ht="24" x14ac:dyDescent="0.15">
      <c r="A2000" s="11">
        <v>1999</v>
      </c>
      <c r="B2000" s="2" t="s">
        <v>4800</v>
      </c>
      <c r="C2000" s="3" t="s">
        <v>5036</v>
      </c>
      <c r="D2000" s="7">
        <f>VLOOKUP(C2000,[1]圆通全网结算明细!$A:$B,2,0)</f>
        <v>5203750190</v>
      </c>
      <c r="E2000" s="4">
        <v>101</v>
      </c>
      <c r="F2000" s="5" t="s">
        <v>432</v>
      </c>
      <c r="G2000" s="5" t="s">
        <v>5037</v>
      </c>
      <c r="H2000" s="12" t="s">
        <v>2440</v>
      </c>
      <c r="I2000" s="12">
        <f t="shared" si="63"/>
        <v>1</v>
      </c>
      <c r="J2000" s="12">
        <v>5</v>
      </c>
      <c r="K2000" s="12">
        <v>2</v>
      </c>
      <c r="L2000" s="12">
        <f t="shared" si="62"/>
        <v>5</v>
      </c>
      <c r="M2000" s="2">
        <v>42984</v>
      </c>
      <c r="N2000" s="16" t="s">
        <v>21</v>
      </c>
      <c r="O2000" s="13" t="s">
        <v>3708</v>
      </c>
      <c r="P2000" s="13" t="s">
        <v>3709</v>
      </c>
      <c r="Q2000" s="11" t="s">
        <v>24</v>
      </c>
      <c r="R2000" s="11" t="s">
        <v>89</v>
      </c>
    </row>
    <row r="2001" spans="1:18" ht="24" x14ac:dyDescent="0.15">
      <c r="A2001" s="11">
        <v>2000</v>
      </c>
      <c r="B2001" s="2" t="s">
        <v>4800</v>
      </c>
      <c r="C2001" s="3" t="s">
        <v>5038</v>
      </c>
      <c r="D2001" s="7">
        <f>VLOOKUP(C2001,[1]圆通全网结算明细!$A:$B,2,0)</f>
        <v>5203787283</v>
      </c>
      <c r="E2001" s="4">
        <v>101</v>
      </c>
      <c r="F2001" s="5" t="s">
        <v>432</v>
      </c>
      <c r="G2001" s="5" t="s">
        <v>5039</v>
      </c>
      <c r="H2001" s="12" t="s">
        <v>5040</v>
      </c>
      <c r="I2001" s="12">
        <f t="shared" si="63"/>
        <v>5</v>
      </c>
      <c r="J2001" s="12">
        <v>5</v>
      </c>
      <c r="K2001" s="12">
        <v>2</v>
      </c>
      <c r="L2001" s="12">
        <f t="shared" si="62"/>
        <v>13</v>
      </c>
      <c r="M2001" s="2">
        <v>42984</v>
      </c>
      <c r="N2001" s="16" t="s">
        <v>21</v>
      </c>
      <c r="O2001" s="13" t="s">
        <v>5041</v>
      </c>
      <c r="P2001" s="13" t="s">
        <v>5042</v>
      </c>
      <c r="Q2001" s="11" t="s">
        <v>24</v>
      </c>
      <c r="R2001" s="11" t="s">
        <v>25</v>
      </c>
    </row>
    <row r="2002" spans="1:18" ht="24" x14ac:dyDescent="0.15">
      <c r="A2002" s="11">
        <v>2001</v>
      </c>
      <c r="B2002" s="2" t="s">
        <v>4800</v>
      </c>
      <c r="C2002" s="3" t="s">
        <v>5043</v>
      </c>
      <c r="D2002" s="7">
        <f>VLOOKUP(C2002,[1]圆通全网结算明细!$A:$B,2,0)</f>
        <v>5203753746</v>
      </c>
      <c r="E2002" s="4">
        <v>101</v>
      </c>
      <c r="F2002" s="5" t="s">
        <v>432</v>
      </c>
      <c r="G2002" s="5" t="s">
        <v>5044</v>
      </c>
      <c r="H2002" s="12" t="s">
        <v>557</v>
      </c>
      <c r="I2002" s="12">
        <f t="shared" si="63"/>
        <v>2</v>
      </c>
      <c r="J2002" s="12">
        <v>5</v>
      </c>
      <c r="K2002" s="12">
        <v>2</v>
      </c>
      <c r="L2002" s="12">
        <f t="shared" si="62"/>
        <v>7</v>
      </c>
      <c r="M2002" s="2">
        <v>42984</v>
      </c>
      <c r="N2002" s="16" t="s">
        <v>21</v>
      </c>
      <c r="O2002" s="13" t="s">
        <v>5045</v>
      </c>
      <c r="P2002" s="13" t="s">
        <v>5046</v>
      </c>
      <c r="Q2002" s="11" t="s">
        <v>24</v>
      </c>
      <c r="R2002" s="11" t="s">
        <v>25</v>
      </c>
    </row>
    <row r="2003" spans="1:18" ht="24" x14ac:dyDescent="0.15">
      <c r="A2003" s="11">
        <v>2002</v>
      </c>
      <c r="B2003" s="2" t="s">
        <v>4800</v>
      </c>
      <c r="C2003" s="3" t="s">
        <v>5047</v>
      </c>
      <c r="D2003" s="7">
        <f>VLOOKUP(C2003,[1]圆通全网结算明细!$A:$B,2,0)</f>
        <v>5203730960</v>
      </c>
      <c r="E2003" s="4">
        <v>101</v>
      </c>
      <c r="F2003" s="5" t="s">
        <v>432</v>
      </c>
      <c r="G2003" s="5" t="s">
        <v>5048</v>
      </c>
      <c r="H2003" s="12" t="s">
        <v>593</v>
      </c>
      <c r="I2003" s="12">
        <f t="shared" si="63"/>
        <v>1</v>
      </c>
      <c r="J2003" s="12">
        <v>5</v>
      </c>
      <c r="K2003" s="12">
        <v>2</v>
      </c>
      <c r="L2003" s="12">
        <f t="shared" si="62"/>
        <v>5</v>
      </c>
      <c r="M2003" s="2">
        <v>42984</v>
      </c>
      <c r="N2003" s="16" t="s">
        <v>21</v>
      </c>
      <c r="O2003" s="13" t="s">
        <v>5049</v>
      </c>
      <c r="P2003" s="13" t="s">
        <v>5050</v>
      </c>
      <c r="Q2003" s="11" t="s">
        <v>24</v>
      </c>
      <c r="R2003" s="11" t="s">
        <v>25</v>
      </c>
    </row>
    <row r="2004" spans="1:18" ht="24" x14ac:dyDescent="0.15">
      <c r="A2004" s="11">
        <v>2003</v>
      </c>
      <c r="B2004" s="2" t="s">
        <v>4800</v>
      </c>
      <c r="C2004" s="3" t="s">
        <v>5051</v>
      </c>
      <c r="D2004" s="7">
        <f>VLOOKUP(C2004,[1]圆通全网结算明细!$A:$B,2,0)</f>
        <v>5203758772</v>
      </c>
      <c r="E2004" s="4">
        <v>101</v>
      </c>
      <c r="F2004" s="5" t="s">
        <v>432</v>
      </c>
      <c r="G2004" s="5" t="s">
        <v>5052</v>
      </c>
      <c r="H2004" s="12" t="s">
        <v>743</v>
      </c>
      <c r="I2004" s="12">
        <f t="shared" si="63"/>
        <v>1</v>
      </c>
      <c r="J2004" s="12">
        <v>5</v>
      </c>
      <c r="K2004" s="12">
        <v>2</v>
      </c>
      <c r="L2004" s="12">
        <f t="shared" si="62"/>
        <v>5</v>
      </c>
      <c r="M2004" s="2">
        <v>42984</v>
      </c>
      <c r="N2004" s="16" t="s">
        <v>21</v>
      </c>
      <c r="O2004" s="13" t="s">
        <v>5053</v>
      </c>
      <c r="P2004" s="13" t="s">
        <v>5054</v>
      </c>
      <c r="Q2004" s="11" t="s">
        <v>24</v>
      </c>
      <c r="R2004" s="11" t="s">
        <v>25</v>
      </c>
    </row>
    <row r="2005" spans="1:18" ht="24" x14ac:dyDescent="0.15">
      <c r="A2005" s="11">
        <v>2004</v>
      </c>
      <c r="B2005" s="2" t="s">
        <v>4800</v>
      </c>
      <c r="C2005" s="3" t="s">
        <v>5055</v>
      </c>
      <c r="D2005" s="7">
        <f>VLOOKUP(C2005,[1]圆通全网结算明细!$A:$B,2,0)</f>
        <v>5203720671</v>
      </c>
      <c r="E2005" s="4">
        <v>101</v>
      </c>
      <c r="F2005" s="5" t="s">
        <v>432</v>
      </c>
      <c r="G2005" s="5" t="s">
        <v>5056</v>
      </c>
      <c r="H2005" s="12" t="s">
        <v>97</v>
      </c>
      <c r="I2005" s="12">
        <f t="shared" si="63"/>
        <v>2</v>
      </c>
      <c r="J2005" s="12">
        <v>5</v>
      </c>
      <c r="K2005" s="12">
        <v>2</v>
      </c>
      <c r="L2005" s="12">
        <f t="shared" si="62"/>
        <v>7</v>
      </c>
      <c r="M2005" s="2">
        <v>42984</v>
      </c>
      <c r="N2005" s="16" t="s">
        <v>21</v>
      </c>
      <c r="O2005" s="13" t="s">
        <v>146</v>
      </c>
      <c r="P2005" s="13" t="s">
        <v>147</v>
      </c>
      <c r="Q2005" s="11" t="s">
        <v>24</v>
      </c>
      <c r="R2005" s="11" t="s">
        <v>25</v>
      </c>
    </row>
    <row r="2006" spans="1:18" ht="24" x14ac:dyDescent="0.15">
      <c r="A2006" s="11">
        <v>2005</v>
      </c>
      <c r="B2006" s="2" t="s">
        <v>4800</v>
      </c>
      <c r="C2006" s="3" t="s">
        <v>5057</v>
      </c>
      <c r="D2006" s="7">
        <f>VLOOKUP(C2006,[1]圆通全网结算明细!$A:$B,2,0)</f>
        <v>5203694397</v>
      </c>
      <c r="E2006" s="4">
        <v>101</v>
      </c>
      <c r="F2006" s="5" t="s">
        <v>262</v>
      </c>
      <c r="G2006" s="5" t="s">
        <v>5058</v>
      </c>
      <c r="H2006" s="12" t="s">
        <v>1193</v>
      </c>
      <c r="I2006" s="12">
        <f t="shared" si="63"/>
        <v>4</v>
      </c>
      <c r="J2006" s="12">
        <v>5</v>
      </c>
      <c r="K2006" s="12">
        <v>2</v>
      </c>
      <c r="L2006" s="12">
        <f t="shared" si="62"/>
        <v>11</v>
      </c>
      <c r="M2006" s="2">
        <v>42984</v>
      </c>
      <c r="N2006" s="16" t="s">
        <v>21</v>
      </c>
      <c r="O2006" s="13" t="s">
        <v>169</v>
      </c>
      <c r="P2006" s="13" t="s">
        <v>170</v>
      </c>
      <c r="Q2006" s="11" t="s">
        <v>24</v>
      </c>
      <c r="R2006" s="11" t="s">
        <v>89</v>
      </c>
    </row>
    <row r="2007" spans="1:18" x14ac:dyDescent="0.15">
      <c r="A2007" s="11">
        <v>2006</v>
      </c>
      <c r="B2007" s="2" t="s">
        <v>4800</v>
      </c>
      <c r="C2007" s="3" t="s">
        <v>5060</v>
      </c>
      <c r="D2007" s="7">
        <f>VLOOKUP(C2007,[1]圆通全网结算明细!$A:$B,2,0)</f>
        <v>5203705170</v>
      </c>
      <c r="E2007" s="4">
        <v>101</v>
      </c>
      <c r="F2007" s="5" t="s">
        <v>658</v>
      </c>
      <c r="G2007" s="5" t="s">
        <v>5061</v>
      </c>
      <c r="H2007" s="12" t="s">
        <v>61</v>
      </c>
      <c r="I2007" s="12">
        <f t="shared" si="63"/>
        <v>1</v>
      </c>
      <c r="J2007" s="12">
        <v>5</v>
      </c>
      <c r="K2007" s="12">
        <v>2</v>
      </c>
      <c r="L2007" s="12">
        <f t="shared" si="62"/>
        <v>5</v>
      </c>
      <c r="M2007" s="2">
        <v>42984</v>
      </c>
      <c r="N2007" s="16" t="s">
        <v>21</v>
      </c>
      <c r="O2007" s="13" t="s">
        <v>1820</v>
      </c>
      <c r="P2007" s="13" t="s">
        <v>1821</v>
      </c>
      <c r="Q2007" s="11" t="s">
        <v>24</v>
      </c>
      <c r="R2007" s="11" t="s">
        <v>25</v>
      </c>
    </row>
    <row r="2008" spans="1:18" ht="24" x14ac:dyDescent="0.15">
      <c r="A2008" s="11">
        <v>2007</v>
      </c>
      <c r="B2008" s="2" t="s">
        <v>4800</v>
      </c>
      <c r="C2008" s="3" t="s">
        <v>5062</v>
      </c>
      <c r="D2008" s="7">
        <f>VLOOKUP(C2008,[1]圆通全网结算明细!$A:$B,2,0)</f>
        <v>5203774175</v>
      </c>
      <c r="E2008" s="4">
        <v>101</v>
      </c>
      <c r="F2008" s="5" t="s">
        <v>18</v>
      </c>
      <c r="G2008" s="5" t="s">
        <v>5063</v>
      </c>
      <c r="H2008" s="12" t="s">
        <v>2170</v>
      </c>
      <c r="I2008" s="12">
        <f t="shared" si="63"/>
        <v>5</v>
      </c>
      <c r="J2008" s="12">
        <v>5</v>
      </c>
      <c r="K2008" s="12">
        <v>2</v>
      </c>
      <c r="L2008" s="12">
        <f t="shared" si="62"/>
        <v>13</v>
      </c>
      <c r="M2008" s="2">
        <v>42984</v>
      </c>
      <c r="N2008" s="16" t="s">
        <v>21</v>
      </c>
      <c r="O2008" s="13" t="s">
        <v>2254</v>
      </c>
      <c r="P2008" s="13" t="s">
        <v>2255</v>
      </c>
      <c r="Q2008" s="11" t="s">
        <v>24</v>
      </c>
      <c r="R2008" s="11" t="s">
        <v>89</v>
      </c>
    </row>
    <row r="2009" spans="1:18" ht="24" x14ac:dyDescent="0.15">
      <c r="A2009" s="11">
        <v>2008</v>
      </c>
      <c r="B2009" s="2" t="s">
        <v>4800</v>
      </c>
      <c r="C2009" s="3" t="s">
        <v>5064</v>
      </c>
      <c r="D2009" s="7">
        <f>VLOOKUP(C2009,[1]圆通全网结算明细!$A:$B,2,0)</f>
        <v>5203892592</v>
      </c>
      <c r="E2009" s="4">
        <v>101</v>
      </c>
      <c r="F2009" s="5" t="s">
        <v>444</v>
      </c>
      <c r="G2009" s="5" t="s">
        <v>5065</v>
      </c>
      <c r="H2009" s="12" t="s">
        <v>383</v>
      </c>
      <c r="I2009" s="12">
        <f t="shared" si="63"/>
        <v>1</v>
      </c>
      <c r="J2009" s="12">
        <v>5</v>
      </c>
      <c r="K2009" s="12">
        <v>2</v>
      </c>
      <c r="L2009" s="12">
        <f t="shared" si="62"/>
        <v>5</v>
      </c>
      <c r="M2009" s="2">
        <v>42984</v>
      </c>
      <c r="N2009" s="16" t="s">
        <v>21</v>
      </c>
      <c r="O2009" s="13" t="s">
        <v>5066</v>
      </c>
      <c r="P2009" s="13" t="s">
        <v>5067</v>
      </c>
      <c r="Q2009" s="11" t="s">
        <v>24</v>
      </c>
      <c r="R2009" s="11" t="s">
        <v>25</v>
      </c>
    </row>
    <row r="2010" spans="1:18" ht="24" x14ac:dyDescent="0.15">
      <c r="A2010" s="11">
        <v>2009</v>
      </c>
      <c r="B2010" s="2" t="s">
        <v>4800</v>
      </c>
      <c r="C2010" s="3" t="s">
        <v>5068</v>
      </c>
      <c r="D2010" s="7">
        <f>VLOOKUP(C2010,[1]圆通全网结算明细!$A:$B,2,0)</f>
        <v>5203705739</v>
      </c>
      <c r="E2010" s="4">
        <v>101</v>
      </c>
      <c r="F2010" s="5" t="s">
        <v>444</v>
      </c>
      <c r="G2010" s="5" t="s">
        <v>5069</v>
      </c>
      <c r="H2010" s="12" t="s">
        <v>991</v>
      </c>
      <c r="I2010" s="12">
        <f t="shared" si="63"/>
        <v>2</v>
      </c>
      <c r="J2010" s="12">
        <v>5</v>
      </c>
      <c r="K2010" s="12">
        <v>2</v>
      </c>
      <c r="L2010" s="12">
        <f t="shared" si="62"/>
        <v>7</v>
      </c>
      <c r="M2010" s="2">
        <v>42984</v>
      </c>
      <c r="N2010" s="16" t="s">
        <v>21</v>
      </c>
      <c r="O2010" s="13" t="s">
        <v>810</v>
      </c>
      <c r="P2010" s="13" t="s">
        <v>811</v>
      </c>
      <c r="Q2010" s="11" t="s">
        <v>24</v>
      </c>
      <c r="R2010" s="11" t="s">
        <v>327</v>
      </c>
    </row>
    <row r="2011" spans="1:18" ht="24" x14ac:dyDescent="0.15">
      <c r="A2011" s="11">
        <v>2010</v>
      </c>
      <c r="B2011" s="2" t="s">
        <v>4800</v>
      </c>
      <c r="C2011" s="3" t="s">
        <v>5070</v>
      </c>
      <c r="D2011" s="7">
        <f>VLOOKUP(C2011,[1]圆通全网结算明细!$A:$B,2,0)</f>
        <v>5203737703</v>
      </c>
      <c r="E2011" s="4">
        <v>101</v>
      </c>
      <c r="F2011" s="5" t="s">
        <v>444</v>
      </c>
      <c r="G2011" s="5" t="s">
        <v>5071</v>
      </c>
      <c r="H2011" s="12" t="s">
        <v>243</v>
      </c>
      <c r="I2011" s="12">
        <f t="shared" si="63"/>
        <v>1</v>
      </c>
      <c r="J2011" s="12">
        <v>5</v>
      </c>
      <c r="K2011" s="12">
        <v>2</v>
      </c>
      <c r="L2011" s="12">
        <f t="shared" si="62"/>
        <v>5</v>
      </c>
      <c r="M2011" s="2">
        <v>42984</v>
      </c>
      <c r="N2011" s="16" t="s">
        <v>21</v>
      </c>
      <c r="O2011" s="13" t="s">
        <v>2457</v>
      </c>
      <c r="P2011" s="13" t="s">
        <v>2458</v>
      </c>
      <c r="Q2011" s="11" t="s">
        <v>24</v>
      </c>
      <c r="R2011" s="11" t="s">
        <v>25</v>
      </c>
    </row>
    <row r="2012" spans="1:18" ht="36" x14ac:dyDescent="0.15">
      <c r="A2012" s="11">
        <v>2011</v>
      </c>
      <c r="B2012" s="2" t="s">
        <v>4800</v>
      </c>
      <c r="C2012" s="3" t="s">
        <v>5072</v>
      </c>
      <c r="D2012" s="7">
        <f>VLOOKUP(C2012,[1]圆通全网结算明细!$A:$B,2,0)</f>
        <v>5203754137</v>
      </c>
      <c r="E2012" s="4">
        <v>101</v>
      </c>
      <c r="F2012" s="5" t="s">
        <v>262</v>
      </c>
      <c r="G2012" s="5" t="s">
        <v>5073</v>
      </c>
      <c r="H2012" s="12" t="s">
        <v>3851</v>
      </c>
      <c r="I2012" s="12">
        <f t="shared" si="63"/>
        <v>3</v>
      </c>
      <c r="J2012" s="12">
        <v>5</v>
      </c>
      <c r="K2012" s="12">
        <v>2</v>
      </c>
      <c r="L2012" s="12">
        <f t="shared" si="62"/>
        <v>9</v>
      </c>
      <c r="M2012" s="2">
        <v>42984</v>
      </c>
      <c r="N2012" s="16" t="s">
        <v>21</v>
      </c>
      <c r="O2012" s="13" t="s">
        <v>469</v>
      </c>
      <c r="P2012" s="13" t="s">
        <v>470</v>
      </c>
      <c r="Q2012" s="11" t="s">
        <v>24</v>
      </c>
      <c r="R2012" s="11" t="s">
        <v>25</v>
      </c>
    </row>
    <row r="2013" spans="1:18" ht="36" x14ac:dyDescent="0.15">
      <c r="A2013" s="11">
        <v>2012</v>
      </c>
      <c r="B2013" s="2" t="s">
        <v>4800</v>
      </c>
      <c r="C2013" s="3" t="s">
        <v>5074</v>
      </c>
      <c r="D2013" s="7">
        <f>VLOOKUP(C2013,[1]圆通全网结算明细!$A:$B,2,0)</f>
        <v>5203736940</v>
      </c>
      <c r="E2013" s="4">
        <v>101</v>
      </c>
      <c r="F2013" s="5" t="s">
        <v>39</v>
      </c>
      <c r="G2013" s="5" t="s">
        <v>3295</v>
      </c>
      <c r="H2013" s="12" t="s">
        <v>777</v>
      </c>
      <c r="I2013" s="12">
        <f t="shared" si="63"/>
        <v>1</v>
      </c>
      <c r="J2013" s="12">
        <v>5</v>
      </c>
      <c r="K2013" s="12">
        <v>2</v>
      </c>
      <c r="L2013" s="12">
        <f t="shared" si="62"/>
        <v>5</v>
      </c>
      <c r="M2013" s="2">
        <v>42984</v>
      </c>
      <c r="N2013" s="16" t="s">
        <v>21</v>
      </c>
      <c r="O2013" s="13" t="s">
        <v>4859</v>
      </c>
      <c r="P2013" s="13" t="s">
        <v>4860</v>
      </c>
      <c r="Q2013" s="11" t="s">
        <v>24</v>
      </c>
      <c r="R2013" s="11" t="s">
        <v>89</v>
      </c>
    </row>
    <row r="2014" spans="1:18" ht="36" x14ac:dyDescent="0.15">
      <c r="A2014" s="11">
        <v>2013</v>
      </c>
      <c r="B2014" s="2" t="s">
        <v>4800</v>
      </c>
      <c r="C2014" s="3" t="s">
        <v>5075</v>
      </c>
      <c r="D2014" s="7">
        <f>VLOOKUP(C2014,[1]圆通全网结算明细!$A:$B,2,0)</f>
        <v>5203802993</v>
      </c>
      <c r="E2014" s="4">
        <v>101</v>
      </c>
      <c r="F2014" s="5" t="s">
        <v>262</v>
      </c>
      <c r="G2014" s="5" t="s">
        <v>5076</v>
      </c>
      <c r="H2014" s="12" t="s">
        <v>298</v>
      </c>
      <c r="I2014" s="12">
        <f t="shared" si="63"/>
        <v>1</v>
      </c>
      <c r="J2014" s="12">
        <v>5</v>
      </c>
      <c r="K2014" s="12">
        <v>2</v>
      </c>
      <c r="L2014" s="12">
        <f t="shared" si="62"/>
        <v>5</v>
      </c>
      <c r="M2014" s="2">
        <v>42984</v>
      </c>
      <c r="N2014" s="16" t="s">
        <v>21</v>
      </c>
      <c r="O2014" s="13" t="s">
        <v>746</v>
      </c>
      <c r="P2014" s="13" t="s">
        <v>747</v>
      </c>
      <c r="Q2014" s="11" t="s">
        <v>24</v>
      </c>
      <c r="R2014" s="11" t="s">
        <v>25</v>
      </c>
    </row>
    <row r="2015" spans="1:18" ht="24" x14ac:dyDescent="0.15">
      <c r="A2015" s="11">
        <v>2014</v>
      </c>
      <c r="B2015" s="2" t="s">
        <v>4800</v>
      </c>
      <c r="C2015" s="3" t="s">
        <v>5077</v>
      </c>
      <c r="D2015" s="7">
        <f>VLOOKUP(C2015,[1]圆通全网结算明细!$A:$B,2,0)</f>
        <v>5203777127</v>
      </c>
      <c r="E2015" s="4">
        <v>101</v>
      </c>
      <c r="F2015" s="5" t="s">
        <v>250</v>
      </c>
      <c r="G2015" s="5" t="s">
        <v>5078</v>
      </c>
      <c r="H2015" s="12" t="s">
        <v>5079</v>
      </c>
      <c r="I2015" s="12">
        <f t="shared" si="63"/>
        <v>3</v>
      </c>
      <c r="J2015" s="12">
        <v>5</v>
      </c>
      <c r="K2015" s="12">
        <v>2</v>
      </c>
      <c r="L2015" s="12">
        <f t="shared" si="62"/>
        <v>9</v>
      </c>
      <c r="M2015" s="2">
        <v>42984</v>
      </c>
      <c r="N2015" s="19" t="s">
        <v>7144</v>
      </c>
      <c r="O2015" s="13" t="s">
        <v>5080</v>
      </c>
      <c r="P2015" s="13" t="s">
        <v>5081</v>
      </c>
      <c r="Q2015" s="11" t="s">
        <v>24</v>
      </c>
      <c r="R2015" s="11" t="s">
        <v>25</v>
      </c>
    </row>
    <row r="2016" spans="1:18" ht="36" x14ac:dyDescent="0.15">
      <c r="A2016" s="11">
        <v>2015</v>
      </c>
      <c r="B2016" s="2" t="s">
        <v>4800</v>
      </c>
      <c r="C2016" s="3" t="s">
        <v>5082</v>
      </c>
      <c r="D2016" s="7">
        <f>VLOOKUP(C2016,[1]圆通全网结算明细!$A:$B,2,0)</f>
        <v>5203756148</v>
      </c>
      <c r="E2016" s="4">
        <v>101</v>
      </c>
      <c r="F2016" s="5" t="s">
        <v>250</v>
      </c>
      <c r="G2016" s="5" t="s">
        <v>5083</v>
      </c>
      <c r="H2016" s="12" t="s">
        <v>1051</v>
      </c>
      <c r="I2016" s="12">
        <f t="shared" si="63"/>
        <v>2</v>
      </c>
      <c r="J2016" s="12">
        <v>5</v>
      </c>
      <c r="K2016" s="12">
        <v>2</v>
      </c>
      <c r="L2016" s="12">
        <f t="shared" si="62"/>
        <v>7</v>
      </c>
      <c r="M2016" s="2">
        <v>42984</v>
      </c>
      <c r="N2016" s="16" t="s">
        <v>21</v>
      </c>
      <c r="O2016" s="13" t="s">
        <v>5084</v>
      </c>
      <c r="P2016" s="13" t="s">
        <v>5085</v>
      </c>
      <c r="Q2016" s="11" t="s">
        <v>24</v>
      </c>
      <c r="R2016" s="11" t="s">
        <v>25</v>
      </c>
    </row>
    <row r="2017" spans="1:18" ht="24" x14ac:dyDescent="0.15">
      <c r="A2017" s="11">
        <v>2016</v>
      </c>
      <c r="B2017" s="2" t="s">
        <v>4800</v>
      </c>
      <c r="C2017" s="3" t="s">
        <v>5086</v>
      </c>
      <c r="D2017" s="7">
        <f>VLOOKUP(C2017,[1]圆通全网结算明细!$A:$B,2,0)</f>
        <v>5203732386</v>
      </c>
      <c r="E2017" s="4">
        <v>101</v>
      </c>
      <c r="F2017" s="5" t="s">
        <v>262</v>
      </c>
      <c r="G2017" s="5" t="s">
        <v>5087</v>
      </c>
      <c r="H2017" s="12" t="s">
        <v>2116</v>
      </c>
      <c r="I2017" s="12">
        <f t="shared" si="63"/>
        <v>3</v>
      </c>
      <c r="J2017" s="12">
        <v>5</v>
      </c>
      <c r="K2017" s="12">
        <v>2</v>
      </c>
      <c r="L2017" s="12">
        <f t="shared" si="62"/>
        <v>9</v>
      </c>
      <c r="M2017" s="2">
        <v>42984</v>
      </c>
      <c r="N2017" s="16" t="s">
        <v>21</v>
      </c>
      <c r="O2017" s="13" t="s">
        <v>1513</v>
      </c>
      <c r="P2017" s="13" t="s">
        <v>1514</v>
      </c>
      <c r="Q2017" s="11" t="s">
        <v>24</v>
      </c>
      <c r="R2017" s="11" t="s">
        <v>89</v>
      </c>
    </row>
    <row r="2018" spans="1:18" ht="24" x14ac:dyDescent="0.15">
      <c r="A2018" s="11">
        <v>2017</v>
      </c>
      <c r="B2018" s="2" t="s">
        <v>4800</v>
      </c>
      <c r="C2018" s="3" t="s">
        <v>5088</v>
      </c>
      <c r="D2018" s="7">
        <f>VLOOKUP(C2018,[1]圆通全网结算明细!$A:$B,2,0)</f>
        <v>5203740221</v>
      </c>
      <c r="E2018" s="4">
        <v>101</v>
      </c>
      <c r="F2018" s="5" t="s">
        <v>262</v>
      </c>
      <c r="G2018" s="5" t="s">
        <v>5089</v>
      </c>
      <c r="H2018" s="12" t="s">
        <v>383</v>
      </c>
      <c r="I2018" s="12">
        <f t="shared" si="63"/>
        <v>1</v>
      </c>
      <c r="J2018" s="12">
        <v>5</v>
      </c>
      <c r="K2018" s="12">
        <v>2</v>
      </c>
      <c r="L2018" s="12">
        <f t="shared" si="62"/>
        <v>5</v>
      </c>
      <c r="M2018" s="2">
        <v>42984</v>
      </c>
      <c r="N2018" s="16" t="s">
        <v>21</v>
      </c>
      <c r="O2018" s="13" t="s">
        <v>5090</v>
      </c>
      <c r="P2018" s="13" t="s">
        <v>5091</v>
      </c>
      <c r="Q2018" s="11" t="s">
        <v>24</v>
      </c>
      <c r="R2018" s="11" t="s">
        <v>25</v>
      </c>
    </row>
    <row r="2019" spans="1:18" ht="24" x14ac:dyDescent="0.15">
      <c r="A2019" s="11">
        <v>2018</v>
      </c>
      <c r="B2019" s="2" t="s">
        <v>4800</v>
      </c>
      <c r="C2019" s="3" t="s">
        <v>5092</v>
      </c>
      <c r="D2019" s="7">
        <f>VLOOKUP(C2019,[1]圆通全网结算明细!$A:$B,2,0)</f>
        <v>5203762348</v>
      </c>
      <c r="E2019" s="4">
        <v>101</v>
      </c>
      <c r="F2019" s="5" t="s">
        <v>262</v>
      </c>
      <c r="G2019" s="5" t="s">
        <v>5093</v>
      </c>
      <c r="H2019" s="12" t="s">
        <v>349</v>
      </c>
      <c r="I2019" s="12">
        <f t="shared" si="63"/>
        <v>3</v>
      </c>
      <c r="J2019" s="12">
        <v>5</v>
      </c>
      <c r="K2019" s="12">
        <v>2</v>
      </c>
      <c r="L2019" s="12">
        <f t="shared" si="62"/>
        <v>9</v>
      </c>
      <c r="M2019" s="2">
        <v>42984</v>
      </c>
      <c r="N2019" s="16" t="s">
        <v>21</v>
      </c>
      <c r="O2019" s="13" t="s">
        <v>1513</v>
      </c>
      <c r="P2019" s="13" t="s">
        <v>1514</v>
      </c>
      <c r="Q2019" s="11" t="s">
        <v>24</v>
      </c>
      <c r="R2019" s="11" t="s">
        <v>89</v>
      </c>
    </row>
    <row r="2020" spans="1:18" ht="36" x14ac:dyDescent="0.15">
      <c r="A2020" s="11">
        <v>2019</v>
      </c>
      <c r="B2020" s="2" t="s">
        <v>4800</v>
      </c>
      <c r="C2020" s="3" t="s">
        <v>5094</v>
      </c>
      <c r="D2020" s="7">
        <f>VLOOKUP(C2020,[1]圆通全网结算明细!$A:$B,2,0)</f>
        <v>5203768723</v>
      </c>
      <c r="E2020" s="4">
        <v>101</v>
      </c>
      <c r="F2020" s="5" t="s">
        <v>262</v>
      </c>
      <c r="G2020" s="5" t="s">
        <v>5095</v>
      </c>
      <c r="H2020" s="12" t="s">
        <v>243</v>
      </c>
      <c r="I2020" s="12">
        <f t="shared" si="63"/>
        <v>1</v>
      </c>
      <c r="J2020" s="12">
        <v>5</v>
      </c>
      <c r="K2020" s="12">
        <v>2</v>
      </c>
      <c r="L2020" s="12">
        <f t="shared" si="62"/>
        <v>5</v>
      </c>
      <c r="M2020" s="2">
        <v>42984</v>
      </c>
      <c r="N2020" s="16" t="s">
        <v>21</v>
      </c>
      <c r="O2020" s="13" t="s">
        <v>4859</v>
      </c>
      <c r="P2020" s="13" t="s">
        <v>4860</v>
      </c>
      <c r="Q2020" s="11" t="s">
        <v>24</v>
      </c>
      <c r="R2020" s="11" t="s">
        <v>25</v>
      </c>
    </row>
    <row r="2021" spans="1:18" ht="24" x14ac:dyDescent="0.15">
      <c r="A2021" s="11">
        <v>2020</v>
      </c>
      <c r="B2021" s="2" t="s">
        <v>4800</v>
      </c>
      <c r="C2021" s="3" t="s">
        <v>5096</v>
      </c>
      <c r="D2021" s="7">
        <f>VLOOKUP(C2021,[1]圆通全网结算明细!$A:$B,2,0)</f>
        <v>5203733592</v>
      </c>
      <c r="E2021" s="4">
        <v>101</v>
      </c>
      <c r="F2021" s="5" t="s">
        <v>399</v>
      </c>
      <c r="G2021" s="5" t="s">
        <v>5097</v>
      </c>
      <c r="H2021" s="12" t="s">
        <v>663</v>
      </c>
      <c r="I2021" s="12">
        <f t="shared" si="63"/>
        <v>3</v>
      </c>
      <c r="J2021" s="12">
        <v>5</v>
      </c>
      <c r="K2021" s="12">
        <v>2</v>
      </c>
      <c r="L2021" s="12">
        <f t="shared" si="62"/>
        <v>9</v>
      </c>
      <c r="M2021" s="2">
        <v>42984</v>
      </c>
      <c r="N2021" s="16" t="s">
        <v>21</v>
      </c>
      <c r="O2021" s="13" t="s">
        <v>4927</v>
      </c>
      <c r="P2021" s="13" t="s">
        <v>4928</v>
      </c>
      <c r="Q2021" s="11" t="s">
        <v>24</v>
      </c>
      <c r="R2021" s="11" t="s">
        <v>25</v>
      </c>
    </row>
    <row r="2022" spans="1:18" ht="24" x14ac:dyDescent="0.15">
      <c r="A2022" s="11">
        <v>2021</v>
      </c>
      <c r="B2022" s="2" t="s">
        <v>4800</v>
      </c>
      <c r="C2022" s="3" t="s">
        <v>5098</v>
      </c>
      <c r="D2022" s="7">
        <f>VLOOKUP(C2022,[1]圆通全网结算明细!$A:$B,2,0)</f>
        <v>5203795928</v>
      </c>
      <c r="E2022" s="4">
        <v>101</v>
      </c>
      <c r="F2022" s="5" t="s">
        <v>399</v>
      </c>
      <c r="G2022" s="5" t="s">
        <v>5099</v>
      </c>
      <c r="H2022" s="12" t="s">
        <v>35</v>
      </c>
      <c r="I2022" s="12">
        <f t="shared" si="63"/>
        <v>1</v>
      </c>
      <c r="J2022" s="12">
        <v>5</v>
      </c>
      <c r="K2022" s="12">
        <v>2</v>
      </c>
      <c r="L2022" s="12">
        <f t="shared" si="62"/>
        <v>5</v>
      </c>
      <c r="M2022" s="2">
        <v>42984</v>
      </c>
      <c r="N2022" s="16" t="s">
        <v>21</v>
      </c>
      <c r="O2022" s="13" t="s">
        <v>5100</v>
      </c>
      <c r="P2022" s="13" t="s">
        <v>5101</v>
      </c>
      <c r="Q2022" s="11" t="s">
        <v>24</v>
      </c>
      <c r="R2022" s="11" t="s">
        <v>25</v>
      </c>
    </row>
    <row r="2023" spans="1:18" ht="24" x14ac:dyDescent="0.15">
      <c r="A2023" s="11">
        <v>2022</v>
      </c>
      <c r="B2023" s="2" t="s">
        <v>4800</v>
      </c>
      <c r="C2023" s="3" t="s">
        <v>5102</v>
      </c>
      <c r="D2023" s="7">
        <f>VLOOKUP(C2023,[1]圆通全网结算明细!$A:$B,2,0)</f>
        <v>5203744986</v>
      </c>
      <c r="E2023" s="4">
        <v>101</v>
      </c>
      <c r="F2023" s="5" t="s">
        <v>262</v>
      </c>
      <c r="G2023" s="5" t="s">
        <v>5103</v>
      </c>
      <c r="H2023" s="12" t="s">
        <v>1714</v>
      </c>
      <c r="I2023" s="12">
        <f t="shared" si="63"/>
        <v>3</v>
      </c>
      <c r="J2023" s="12">
        <v>5</v>
      </c>
      <c r="K2023" s="12">
        <v>2</v>
      </c>
      <c r="L2023" s="12">
        <f t="shared" si="62"/>
        <v>9</v>
      </c>
      <c r="M2023" s="2">
        <v>42984</v>
      </c>
      <c r="N2023" s="16" t="s">
        <v>21</v>
      </c>
      <c r="O2023" s="13" t="s">
        <v>1513</v>
      </c>
      <c r="P2023" s="13" t="s">
        <v>1514</v>
      </c>
      <c r="Q2023" s="11" t="s">
        <v>24</v>
      </c>
      <c r="R2023" s="11" t="s">
        <v>25</v>
      </c>
    </row>
    <row r="2024" spans="1:18" ht="24" x14ac:dyDescent="0.15">
      <c r="A2024" s="11">
        <v>2023</v>
      </c>
      <c r="B2024" s="2" t="s">
        <v>4800</v>
      </c>
      <c r="C2024" s="3" t="s">
        <v>5104</v>
      </c>
      <c r="D2024" s="7">
        <f>VLOOKUP(C2024,[1]圆通全网结算明细!$A:$B,2,0)</f>
        <v>5203726884</v>
      </c>
      <c r="E2024" s="4">
        <v>101</v>
      </c>
      <c r="F2024" s="5" t="s">
        <v>723</v>
      </c>
      <c r="G2024" s="5" t="s">
        <v>5105</v>
      </c>
      <c r="H2024" s="12" t="s">
        <v>1618</v>
      </c>
      <c r="I2024" s="12">
        <f t="shared" si="63"/>
        <v>1</v>
      </c>
      <c r="J2024" s="12">
        <v>5</v>
      </c>
      <c r="K2024" s="12">
        <v>2</v>
      </c>
      <c r="L2024" s="12">
        <f t="shared" si="62"/>
        <v>5</v>
      </c>
      <c r="M2024" s="2">
        <v>42984</v>
      </c>
      <c r="N2024" s="16" t="s">
        <v>21</v>
      </c>
      <c r="O2024" s="13" t="s">
        <v>704</v>
      </c>
      <c r="P2024" s="13" t="s">
        <v>705</v>
      </c>
      <c r="Q2024" s="11" t="s">
        <v>24</v>
      </c>
      <c r="R2024" s="11" t="s">
        <v>25</v>
      </c>
    </row>
    <row r="2025" spans="1:18" ht="36" x14ac:dyDescent="0.15">
      <c r="A2025" s="11">
        <v>2024</v>
      </c>
      <c r="B2025" s="2" t="s">
        <v>4800</v>
      </c>
      <c r="C2025" s="3" t="s">
        <v>5106</v>
      </c>
      <c r="D2025" s="7">
        <f>VLOOKUP(C2025,[1]圆通全网结算明细!$A:$B,2,0)</f>
        <v>5203754031</v>
      </c>
      <c r="E2025" s="4">
        <v>101</v>
      </c>
      <c r="F2025" s="5" t="s">
        <v>723</v>
      </c>
      <c r="G2025" s="5" t="s">
        <v>5107</v>
      </c>
      <c r="H2025" s="12" t="s">
        <v>1479</v>
      </c>
      <c r="I2025" s="12">
        <f t="shared" si="63"/>
        <v>2</v>
      </c>
      <c r="J2025" s="12">
        <v>5</v>
      </c>
      <c r="K2025" s="12">
        <v>2</v>
      </c>
      <c r="L2025" s="12">
        <f t="shared" si="62"/>
        <v>7</v>
      </c>
      <c r="M2025" s="2">
        <v>42984</v>
      </c>
      <c r="N2025" s="16" t="s">
        <v>21</v>
      </c>
      <c r="O2025" s="13" t="s">
        <v>5108</v>
      </c>
      <c r="P2025" s="13" t="s">
        <v>5109</v>
      </c>
      <c r="Q2025" s="11" t="s">
        <v>24</v>
      </c>
      <c r="R2025" s="11" t="s">
        <v>25</v>
      </c>
    </row>
    <row r="2026" spans="1:18" ht="24" x14ac:dyDescent="0.15">
      <c r="A2026" s="11">
        <v>2025</v>
      </c>
      <c r="B2026" s="2" t="s">
        <v>4800</v>
      </c>
      <c r="C2026" s="3" t="s">
        <v>5110</v>
      </c>
      <c r="D2026" s="7">
        <f>VLOOKUP(C2026,[1]圆通全网结算明细!$A:$B,2,0)</f>
        <v>5203755733</v>
      </c>
      <c r="E2026" s="4">
        <v>101</v>
      </c>
      <c r="F2026" s="5" t="s">
        <v>444</v>
      </c>
      <c r="G2026" s="5" t="s">
        <v>5111</v>
      </c>
      <c r="H2026" s="12" t="s">
        <v>5040</v>
      </c>
      <c r="I2026" s="12">
        <f t="shared" si="63"/>
        <v>5</v>
      </c>
      <c r="J2026" s="12">
        <v>5</v>
      </c>
      <c r="K2026" s="12">
        <v>2</v>
      </c>
      <c r="L2026" s="12">
        <f t="shared" si="62"/>
        <v>13</v>
      </c>
      <c r="M2026" s="2">
        <v>42984</v>
      </c>
      <c r="N2026" s="16" t="s">
        <v>21</v>
      </c>
      <c r="O2026" s="13" t="s">
        <v>5112</v>
      </c>
      <c r="P2026" s="13" t="s">
        <v>5113</v>
      </c>
      <c r="Q2026" s="11" t="s">
        <v>24</v>
      </c>
      <c r="R2026" s="11" t="s">
        <v>25</v>
      </c>
    </row>
    <row r="2027" spans="1:18" ht="24" x14ac:dyDescent="0.15">
      <c r="A2027" s="11">
        <v>2026</v>
      </c>
      <c r="B2027" s="2" t="s">
        <v>4800</v>
      </c>
      <c r="C2027" s="3" t="s">
        <v>5114</v>
      </c>
      <c r="D2027" s="7">
        <f>VLOOKUP(C2027,[1]圆通全网结算明细!$A:$B,2,0)</f>
        <v>5203695933</v>
      </c>
      <c r="E2027" s="4">
        <v>101</v>
      </c>
      <c r="F2027" s="5" t="s">
        <v>444</v>
      </c>
      <c r="G2027" s="5" t="s">
        <v>5115</v>
      </c>
      <c r="H2027" s="12" t="s">
        <v>644</v>
      </c>
      <c r="I2027" s="12">
        <f t="shared" si="63"/>
        <v>5</v>
      </c>
      <c r="J2027" s="12">
        <v>5</v>
      </c>
      <c r="K2027" s="12">
        <v>2</v>
      </c>
      <c r="L2027" s="12">
        <f t="shared" si="62"/>
        <v>13</v>
      </c>
      <c r="M2027" s="2">
        <v>42984</v>
      </c>
      <c r="N2027" s="16" t="s">
        <v>21</v>
      </c>
      <c r="O2027" s="13" t="s">
        <v>72</v>
      </c>
      <c r="P2027" s="13" t="s">
        <v>73</v>
      </c>
      <c r="Q2027" s="11" t="s">
        <v>24</v>
      </c>
      <c r="R2027" s="11" t="s">
        <v>25</v>
      </c>
    </row>
    <row r="2028" spans="1:18" ht="24" x14ac:dyDescent="0.15">
      <c r="A2028" s="11">
        <v>2027</v>
      </c>
      <c r="B2028" s="2" t="s">
        <v>4800</v>
      </c>
      <c r="C2028" s="3" t="s">
        <v>5116</v>
      </c>
      <c r="D2028" s="7">
        <f>VLOOKUP(C2028,[1]圆通全网结算明细!$A:$B,2,0)</f>
        <v>5203755824</v>
      </c>
      <c r="E2028" s="4">
        <v>101</v>
      </c>
      <c r="F2028" s="5" t="s">
        <v>153</v>
      </c>
      <c r="G2028" s="5" t="s">
        <v>5117</v>
      </c>
      <c r="H2028" s="12" t="s">
        <v>4849</v>
      </c>
      <c r="I2028" s="12">
        <f t="shared" si="63"/>
        <v>4</v>
      </c>
      <c r="J2028" s="12">
        <v>5</v>
      </c>
      <c r="K2028" s="12">
        <v>2</v>
      </c>
      <c r="L2028" s="12">
        <f t="shared" si="62"/>
        <v>11</v>
      </c>
      <c r="M2028" s="2">
        <v>42984</v>
      </c>
      <c r="N2028" s="16" t="s">
        <v>21</v>
      </c>
      <c r="O2028" s="13" t="s">
        <v>169</v>
      </c>
      <c r="P2028" s="13" t="s">
        <v>170</v>
      </c>
      <c r="Q2028" s="11" t="s">
        <v>24</v>
      </c>
      <c r="R2028" s="11" t="s">
        <v>25</v>
      </c>
    </row>
    <row r="2029" spans="1:18" ht="24" x14ac:dyDescent="0.15">
      <c r="A2029" s="11">
        <v>2028</v>
      </c>
      <c r="B2029" s="2" t="s">
        <v>4800</v>
      </c>
      <c r="C2029" s="3" t="s">
        <v>5118</v>
      </c>
      <c r="D2029" s="7">
        <f>VLOOKUP(C2029,[1]圆通全网结算明细!$A:$B,2,0)</f>
        <v>5203720197</v>
      </c>
      <c r="E2029" s="4">
        <v>101</v>
      </c>
      <c r="F2029" s="5" t="s">
        <v>153</v>
      </c>
      <c r="G2029" s="5" t="s">
        <v>5119</v>
      </c>
      <c r="H2029" s="12" t="s">
        <v>468</v>
      </c>
      <c r="I2029" s="12">
        <f t="shared" si="63"/>
        <v>3</v>
      </c>
      <c r="J2029" s="12">
        <v>5</v>
      </c>
      <c r="K2029" s="12">
        <v>2</v>
      </c>
      <c r="L2029" s="12">
        <f t="shared" si="62"/>
        <v>9</v>
      </c>
      <c r="M2029" s="2">
        <v>42984</v>
      </c>
      <c r="N2029" s="16" t="s">
        <v>21</v>
      </c>
      <c r="O2029" s="13" t="s">
        <v>3272</v>
      </c>
      <c r="P2029" s="13" t="s">
        <v>3273</v>
      </c>
      <c r="Q2029" s="11" t="s">
        <v>24</v>
      </c>
      <c r="R2029" s="11" t="s">
        <v>89</v>
      </c>
    </row>
    <row r="2030" spans="1:18" ht="24" x14ac:dyDescent="0.15">
      <c r="A2030" s="11">
        <v>2029</v>
      </c>
      <c r="B2030" s="2" t="s">
        <v>4800</v>
      </c>
      <c r="C2030" s="3" t="s">
        <v>5120</v>
      </c>
      <c r="D2030" s="7">
        <f>VLOOKUP(C2030,[1]圆通全网结算明细!$A:$B,2,0)</f>
        <v>5203764300</v>
      </c>
      <c r="E2030" s="4">
        <v>101</v>
      </c>
      <c r="F2030" s="5" t="s">
        <v>149</v>
      </c>
      <c r="G2030" s="5" t="s">
        <v>5121</v>
      </c>
      <c r="H2030" s="12" t="s">
        <v>892</v>
      </c>
      <c r="I2030" s="12">
        <f t="shared" si="63"/>
        <v>2</v>
      </c>
      <c r="J2030" s="12">
        <v>5</v>
      </c>
      <c r="K2030" s="12">
        <v>2</v>
      </c>
      <c r="L2030" s="12">
        <f t="shared" si="62"/>
        <v>7</v>
      </c>
      <c r="M2030" s="2">
        <v>42984</v>
      </c>
      <c r="N2030" s="16" t="s">
        <v>21</v>
      </c>
      <c r="O2030" s="13" t="s">
        <v>146</v>
      </c>
      <c r="P2030" s="13" t="s">
        <v>147</v>
      </c>
      <c r="Q2030" s="11" t="s">
        <v>24</v>
      </c>
      <c r="R2030" s="11" t="s">
        <v>25</v>
      </c>
    </row>
    <row r="2031" spans="1:18" ht="24" x14ac:dyDescent="0.15">
      <c r="A2031" s="11">
        <v>2030</v>
      </c>
      <c r="B2031" s="2" t="s">
        <v>4800</v>
      </c>
      <c r="C2031" s="3" t="s">
        <v>5122</v>
      </c>
      <c r="D2031" s="7">
        <f>VLOOKUP(C2031,[1]圆通全网结算明细!$A:$B,2,0)</f>
        <v>5203745214</v>
      </c>
      <c r="E2031" s="4">
        <v>101</v>
      </c>
      <c r="F2031" s="5" t="s">
        <v>399</v>
      </c>
      <c r="G2031" s="5" t="s">
        <v>5123</v>
      </c>
      <c r="H2031" s="12" t="s">
        <v>2989</v>
      </c>
      <c r="I2031" s="12">
        <f t="shared" si="63"/>
        <v>4</v>
      </c>
      <c r="J2031" s="12">
        <v>5</v>
      </c>
      <c r="K2031" s="12">
        <v>2</v>
      </c>
      <c r="L2031" s="12">
        <f t="shared" si="62"/>
        <v>11</v>
      </c>
      <c r="M2031" s="2">
        <v>42984</v>
      </c>
      <c r="N2031" s="16" t="s">
        <v>21</v>
      </c>
      <c r="O2031" s="13" t="s">
        <v>169</v>
      </c>
      <c r="P2031" s="13" t="s">
        <v>170</v>
      </c>
      <c r="Q2031" s="11" t="s">
        <v>24</v>
      </c>
      <c r="R2031" s="11" t="s">
        <v>89</v>
      </c>
    </row>
    <row r="2032" spans="1:18" ht="36" x14ac:dyDescent="0.15">
      <c r="A2032" s="11">
        <v>2031</v>
      </c>
      <c r="B2032" s="2" t="s">
        <v>4800</v>
      </c>
      <c r="C2032" s="3" t="s">
        <v>5124</v>
      </c>
      <c r="D2032" s="7">
        <f>VLOOKUP(C2032,[1]圆通全网结算明细!$A:$B,2,0)</f>
        <v>5203781343</v>
      </c>
      <c r="E2032" s="4">
        <v>101</v>
      </c>
      <c r="F2032" s="5" t="s">
        <v>255</v>
      </c>
      <c r="G2032" s="5" t="s">
        <v>5125</v>
      </c>
      <c r="H2032" s="12" t="s">
        <v>468</v>
      </c>
      <c r="I2032" s="12">
        <f t="shared" si="63"/>
        <v>3</v>
      </c>
      <c r="J2032" s="12">
        <v>5</v>
      </c>
      <c r="K2032" s="12">
        <v>2</v>
      </c>
      <c r="L2032" s="12">
        <f t="shared" si="62"/>
        <v>9</v>
      </c>
      <c r="M2032" s="2">
        <v>42984</v>
      </c>
      <c r="N2032" s="16" t="s">
        <v>21</v>
      </c>
      <c r="O2032" s="13" t="s">
        <v>3052</v>
      </c>
      <c r="P2032" s="13" t="s">
        <v>3053</v>
      </c>
      <c r="Q2032" s="11" t="s">
        <v>24</v>
      </c>
      <c r="R2032" s="11" t="s">
        <v>25</v>
      </c>
    </row>
    <row r="2033" spans="1:18" ht="24" x14ac:dyDescent="0.15">
      <c r="A2033" s="11">
        <v>2032</v>
      </c>
      <c r="B2033" s="2" t="s">
        <v>4800</v>
      </c>
      <c r="C2033" s="3" t="s">
        <v>5126</v>
      </c>
      <c r="D2033" s="7">
        <f>VLOOKUP(C2033,[1]圆通全网结算明细!$A:$B,2,0)</f>
        <v>5203712285</v>
      </c>
      <c r="E2033" s="4">
        <v>101</v>
      </c>
      <c r="F2033" s="5" t="s">
        <v>255</v>
      </c>
      <c r="G2033" s="5" t="s">
        <v>5127</v>
      </c>
      <c r="H2033" s="12" t="s">
        <v>929</v>
      </c>
      <c r="I2033" s="12">
        <f t="shared" si="63"/>
        <v>2</v>
      </c>
      <c r="J2033" s="12">
        <v>5</v>
      </c>
      <c r="K2033" s="12">
        <v>2</v>
      </c>
      <c r="L2033" s="12">
        <f t="shared" si="62"/>
        <v>7</v>
      </c>
      <c r="M2033" s="2">
        <v>42984</v>
      </c>
      <c r="N2033" s="16" t="s">
        <v>21</v>
      </c>
      <c r="O2033" s="13" t="s">
        <v>5128</v>
      </c>
      <c r="P2033" s="13" t="s">
        <v>5129</v>
      </c>
      <c r="Q2033" s="11" t="s">
        <v>24</v>
      </c>
      <c r="R2033" s="11" t="s">
        <v>25</v>
      </c>
    </row>
    <row r="2034" spans="1:18" ht="24" x14ac:dyDescent="0.15">
      <c r="A2034" s="11">
        <v>2033</v>
      </c>
      <c r="B2034" s="2" t="s">
        <v>4800</v>
      </c>
      <c r="C2034" s="3" t="s">
        <v>5130</v>
      </c>
      <c r="D2034" s="7">
        <f>VLOOKUP(C2034,[1]圆通全网结算明细!$A:$B,2,0)</f>
        <v>5203713660</v>
      </c>
      <c r="E2034" s="4">
        <v>101</v>
      </c>
      <c r="F2034" s="5" t="s">
        <v>822</v>
      </c>
      <c r="G2034" s="5" t="s">
        <v>5131</v>
      </c>
      <c r="H2034" s="12" t="s">
        <v>232</v>
      </c>
      <c r="I2034" s="12">
        <f t="shared" si="63"/>
        <v>1</v>
      </c>
      <c r="J2034" s="12">
        <v>5</v>
      </c>
      <c r="K2034" s="12">
        <v>2</v>
      </c>
      <c r="L2034" s="12">
        <f t="shared" si="62"/>
        <v>5</v>
      </c>
      <c r="M2034" s="2">
        <v>42984</v>
      </c>
      <c r="N2034" s="16" t="s">
        <v>21</v>
      </c>
      <c r="O2034" s="13" t="s">
        <v>1285</v>
      </c>
      <c r="P2034" s="13" t="s">
        <v>1286</v>
      </c>
      <c r="Q2034" s="11" t="s">
        <v>24</v>
      </c>
      <c r="R2034" s="11" t="s">
        <v>25</v>
      </c>
    </row>
    <row r="2035" spans="1:18" ht="24" x14ac:dyDescent="0.15">
      <c r="A2035" s="11">
        <v>2034</v>
      </c>
      <c r="B2035" s="2" t="s">
        <v>4800</v>
      </c>
      <c r="C2035" s="3" t="s">
        <v>5132</v>
      </c>
      <c r="D2035" s="7">
        <f>VLOOKUP(C2035,[1]圆通全网结算明细!$A:$B,2,0)</f>
        <v>5203806890</v>
      </c>
      <c r="E2035" s="4">
        <v>101</v>
      </c>
      <c r="F2035" s="5" t="s">
        <v>255</v>
      </c>
      <c r="G2035" s="5" t="s">
        <v>3377</v>
      </c>
      <c r="H2035" s="12" t="s">
        <v>961</v>
      </c>
      <c r="I2035" s="12">
        <f t="shared" si="63"/>
        <v>3</v>
      </c>
      <c r="J2035" s="12">
        <v>5</v>
      </c>
      <c r="K2035" s="12">
        <v>2</v>
      </c>
      <c r="L2035" s="12">
        <f t="shared" si="62"/>
        <v>9</v>
      </c>
      <c r="M2035" s="2">
        <v>42984</v>
      </c>
      <c r="N2035" s="16" t="s">
        <v>21</v>
      </c>
      <c r="O2035" s="13" t="s">
        <v>4927</v>
      </c>
      <c r="P2035" s="13" t="s">
        <v>4928</v>
      </c>
      <c r="Q2035" s="11" t="s">
        <v>24</v>
      </c>
      <c r="R2035" s="11" t="s">
        <v>25</v>
      </c>
    </row>
    <row r="2036" spans="1:18" ht="24" x14ac:dyDescent="0.15">
      <c r="A2036" s="11">
        <v>2035</v>
      </c>
      <c r="B2036" s="2" t="s">
        <v>4800</v>
      </c>
      <c r="C2036" s="3" t="s">
        <v>5133</v>
      </c>
      <c r="D2036" s="7">
        <f>VLOOKUP(C2036,[1]圆通全网结算明细!$A:$B,2,0)</f>
        <v>5203690240</v>
      </c>
      <c r="E2036" s="4">
        <v>101</v>
      </c>
      <c r="F2036" s="5" t="s">
        <v>822</v>
      </c>
      <c r="G2036" s="5" t="s">
        <v>5134</v>
      </c>
      <c r="H2036" s="12" t="s">
        <v>1342</v>
      </c>
      <c r="I2036" s="12">
        <f t="shared" si="63"/>
        <v>1</v>
      </c>
      <c r="J2036" s="12">
        <v>5</v>
      </c>
      <c r="K2036" s="12">
        <v>2</v>
      </c>
      <c r="L2036" s="12">
        <f t="shared" si="62"/>
        <v>5</v>
      </c>
      <c r="M2036" s="2">
        <v>42984</v>
      </c>
      <c r="N2036" s="16" t="s">
        <v>21</v>
      </c>
      <c r="O2036" s="13" t="s">
        <v>439</v>
      </c>
      <c r="P2036" s="13" t="s">
        <v>440</v>
      </c>
      <c r="Q2036" s="11" t="s">
        <v>24</v>
      </c>
      <c r="R2036" s="11" t="s">
        <v>89</v>
      </c>
    </row>
    <row r="2037" spans="1:18" ht="24" x14ac:dyDescent="0.15">
      <c r="A2037" s="11">
        <v>2036</v>
      </c>
      <c r="B2037" s="2" t="s">
        <v>4800</v>
      </c>
      <c r="C2037" s="3" t="s">
        <v>5135</v>
      </c>
      <c r="D2037" s="7">
        <f>VLOOKUP(C2037,[1]圆通全网结算明细!$A:$B,2,0)</f>
        <v>5203694198</v>
      </c>
      <c r="E2037" s="4">
        <v>101</v>
      </c>
      <c r="F2037" s="5" t="s">
        <v>822</v>
      </c>
      <c r="G2037" s="5" t="s">
        <v>5136</v>
      </c>
      <c r="H2037" s="12" t="s">
        <v>45</v>
      </c>
      <c r="I2037" s="12">
        <f t="shared" si="63"/>
        <v>2</v>
      </c>
      <c r="J2037" s="12">
        <v>5</v>
      </c>
      <c r="K2037" s="12">
        <v>2</v>
      </c>
      <c r="L2037" s="12">
        <f t="shared" si="62"/>
        <v>7</v>
      </c>
      <c r="M2037" s="2">
        <v>42984</v>
      </c>
      <c r="N2037" s="16" t="s">
        <v>21</v>
      </c>
      <c r="O2037" s="13" t="s">
        <v>1953</v>
      </c>
      <c r="P2037" s="13" t="s">
        <v>1954</v>
      </c>
      <c r="Q2037" s="11" t="s">
        <v>24</v>
      </c>
      <c r="R2037" s="11" t="s">
        <v>25</v>
      </c>
    </row>
    <row r="2038" spans="1:18" ht="24" x14ac:dyDescent="0.15">
      <c r="A2038" s="11">
        <v>2037</v>
      </c>
      <c r="B2038" s="2" t="s">
        <v>4800</v>
      </c>
      <c r="C2038" s="3" t="s">
        <v>5137</v>
      </c>
      <c r="D2038" s="7">
        <f>VLOOKUP(C2038,[1]圆通全网结算明细!$A:$B,2,0)</f>
        <v>5203763674</v>
      </c>
      <c r="E2038" s="4">
        <v>101</v>
      </c>
      <c r="F2038" s="5" t="s">
        <v>822</v>
      </c>
      <c r="G2038" s="5" t="s">
        <v>5138</v>
      </c>
      <c r="H2038" s="12" t="s">
        <v>641</v>
      </c>
      <c r="I2038" s="12">
        <f t="shared" si="63"/>
        <v>1</v>
      </c>
      <c r="J2038" s="12">
        <v>5</v>
      </c>
      <c r="K2038" s="12">
        <v>2</v>
      </c>
      <c r="L2038" s="12">
        <f t="shared" si="62"/>
        <v>5</v>
      </c>
      <c r="M2038" s="2">
        <v>42984</v>
      </c>
      <c r="N2038" s="16" t="s">
        <v>21</v>
      </c>
      <c r="O2038" s="13" t="s">
        <v>625</v>
      </c>
      <c r="P2038" s="13" t="s">
        <v>626</v>
      </c>
      <c r="Q2038" s="11" t="s">
        <v>24</v>
      </c>
      <c r="R2038" s="11" t="s">
        <v>25</v>
      </c>
    </row>
    <row r="2039" spans="1:18" ht="36" x14ac:dyDescent="0.15">
      <c r="A2039" s="11">
        <v>2038</v>
      </c>
      <c r="B2039" s="2" t="s">
        <v>4800</v>
      </c>
      <c r="C2039" s="3" t="s">
        <v>5139</v>
      </c>
      <c r="D2039" s="7">
        <f>VLOOKUP(C2039,[1]圆通全网结算明细!$A:$B,2,0)</f>
        <v>5203768409</v>
      </c>
      <c r="E2039" s="4">
        <v>101</v>
      </c>
      <c r="F2039" s="5" t="s">
        <v>851</v>
      </c>
      <c r="G2039" s="5" t="s">
        <v>5140</v>
      </c>
      <c r="H2039" s="12" t="s">
        <v>238</v>
      </c>
      <c r="I2039" s="12">
        <f t="shared" si="63"/>
        <v>2</v>
      </c>
      <c r="J2039" s="12">
        <v>5</v>
      </c>
      <c r="K2039" s="12">
        <v>2</v>
      </c>
      <c r="L2039" s="12">
        <f t="shared" si="62"/>
        <v>7</v>
      </c>
      <c r="M2039" s="2">
        <v>42984</v>
      </c>
      <c r="N2039" s="19" t="s">
        <v>7144</v>
      </c>
      <c r="O2039" s="13" t="s">
        <v>423</v>
      </c>
      <c r="P2039" s="13" t="s">
        <v>424</v>
      </c>
      <c r="Q2039" s="11" t="s">
        <v>24</v>
      </c>
      <c r="R2039" s="11" t="s">
        <v>327</v>
      </c>
    </row>
    <row r="2040" spans="1:18" ht="24" x14ac:dyDescent="0.15">
      <c r="A2040" s="11">
        <v>2039</v>
      </c>
      <c r="B2040" s="2" t="s">
        <v>4800</v>
      </c>
      <c r="C2040" s="3" t="s">
        <v>5141</v>
      </c>
      <c r="D2040" s="7">
        <f>VLOOKUP(C2040,[1]圆通全网结算明细!$A:$B,2,0)</f>
        <v>5203803681</v>
      </c>
      <c r="E2040" s="4">
        <v>101</v>
      </c>
      <c r="F2040" s="5" t="s">
        <v>851</v>
      </c>
      <c r="G2040" s="5" t="s">
        <v>5142</v>
      </c>
      <c r="H2040" s="12" t="s">
        <v>3546</v>
      </c>
      <c r="I2040" s="12">
        <f t="shared" si="63"/>
        <v>6</v>
      </c>
      <c r="J2040" s="12">
        <v>5</v>
      </c>
      <c r="K2040" s="12">
        <v>2</v>
      </c>
      <c r="L2040" s="12">
        <f t="shared" si="62"/>
        <v>15</v>
      </c>
      <c r="M2040" s="2">
        <v>42984</v>
      </c>
      <c r="N2040" s="16" t="s">
        <v>21</v>
      </c>
      <c r="O2040" s="13" t="s">
        <v>362</v>
      </c>
      <c r="P2040" s="13" t="s">
        <v>363</v>
      </c>
      <c r="Q2040" s="11" t="s">
        <v>24</v>
      </c>
      <c r="R2040" s="11" t="s">
        <v>25</v>
      </c>
    </row>
    <row r="2041" spans="1:18" ht="24" x14ac:dyDescent="0.15">
      <c r="A2041" s="11">
        <v>2040</v>
      </c>
      <c r="B2041" s="2" t="s">
        <v>4800</v>
      </c>
      <c r="C2041" s="3" t="s">
        <v>5143</v>
      </c>
      <c r="D2041" s="7">
        <f>VLOOKUP(C2041,[1]圆通全网结算明细!$A:$B,2,0)</f>
        <v>5203732140</v>
      </c>
      <c r="E2041" s="4">
        <v>101</v>
      </c>
      <c r="F2041" s="5" t="s">
        <v>851</v>
      </c>
      <c r="G2041" s="5" t="s">
        <v>5142</v>
      </c>
      <c r="H2041" s="12" t="s">
        <v>3298</v>
      </c>
      <c r="I2041" s="12">
        <f t="shared" si="63"/>
        <v>5</v>
      </c>
      <c r="J2041" s="12">
        <v>5</v>
      </c>
      <c r="K2041" s="12">
        <v>2</v>
      </c>
      <c r="L2041" s="12">
        <f t="shared" si="62"/>
        <v>13</v>
      </c>
      <c r="M2041" s="2">
        <v>42984</v>
      </c>
      <c r="N2041" s="16" t="s">
        <v>21</v>
      </c>
      <c r="O2041" s="13" t="s">
        <v>362</v>
      </c>
      <c r="P2041" s="13" t="s">
        <v>363</v>
      </c>
      <c r="Q2041" s="11" t="s">
        <v>24</v>
      </c>
      <c r="R2041" s="11" t="s">
        <v>25</v>
      </c>
    </row>
    <row r="2042" spans="1:18" ht="36" x14ac:dyDescent="0.15">
      <c r="A2042" s="11">
        <v>2041</v>
      </c>
      <c r="B2042" s="2" t="s">
        <v>4800</v>
      </c>
      <c r="C2042" s="3" t="s">
        <v>5144</v>
      </c>
      <c r="D2042" s="7">
        <f>VLOOKUP(C2042,[1]圆通全网结算明细!$A:$B,2,0)</f>
        <v>5203758464</v>
      </c>
      <c r="E2042" s="4">
        <v>101</v>
      </c>
      <c r="F2042" s="5" t="s">
        <v>851</v>
      </c>
      <c r="G2042" s="5" t="s">
        <v>5145</v>
      </c>
      <c r="H2042" s="12" t="s">
        <v>216</v>
      </c>
      <c r="I2042" s="12">
        <f t="shared" si="63"/>
        <v>2</v>
      </c>
      <c r="J2042" s="12">
        <v>5</v>
      </c>
      <c r="K2042" s="12">
        <v>2</v>
      </c>
      <c r="L2042" s="12">
        <f t="shared" si="62"/>
        <v>7</v>
      </c>
      <c r="M2042" s="2">
        <v>42984</v>
      </c>
      <c r="N2042" s="16" t="s">
        <v>21</v>
      </c>
      <c r="O2042" s="13" t="s">
        <v>5146</v>
      </c>
      <c r="P2042" s="13" t="s">
        <v>5147</v>
      </c>
      <c r="Q2042" s="11" t="s">
        <v>24</v>
      </c>
      <c r="R2042" s="11" t="s">
        <v>25</v>
      </c>
    </row>
    <row r="2043" spans="1:18" ht="24" x14ac:dyDescent="0.15">
      <c r="A2043" s="11">
        <v>2042</v>
      </c>
      <c r="B2043" s="2" t="s">
        <v>4800</v>
      </c>
      <c r="C2043" s="3" t="s">
        <v>5148</v>
      </c>
      <c r="D2043" s="7">
        <f>VLOOKUP(C2043,[1]圆通全网结算明细!$A:$B,2,0)</f>
        <v>5203801680</v>
      </c>
      <c r="E2043" s="4">
        <v>101</v>
      </c>
      <c r="F2043" s="5" t="s">
        <v>136</v>
      </c>
      <c r="G2043" s="5" t="s">
        <v>5149</v>
      </c>
      <c r="H2043" s="12" t="s">
        <v>349</v>
      </c>
      <c r="I2043" s="12">
        <f t="shared" si="63"/>
        <v>3</v>
      </c>
      <c r="J2043" s="12">
        <v>5</v>
      </c>
      <c r="K2043" s="12">
        <v>2</v>
      </c>
      <c r="L2043" s="12">
        <f t="shared" si="62"/>
        <v>9</v>
      </c>
      <c r="M2043" s="2">
        <v>42984</v>
      </c>
      <c r="N2043" s="16" t="s">
        <v>21</v>
      </c>
      <c r="O2043" s="13" t="s">
        <v>5150</v>
      </c>
      <c r="P2043" s="13" t="s">
        <v>5151</v>
      </c>
      <c r="Q2043" s="11" t="s">
        <v>24</v>
      </c>
      <c r="R2043" s="11" t="s">
        <v>25</v>
      </c>
    </row>
    <row r="2044" spans="1:18" x14ac:dyDescent="0.15">
      <c r="A2044" s="11">
        <v>2043</v>
      </c>
      <c r="B2044" s="2" t="s">
        <v>4800</v>
      </c>
      <c r="C2044" s="3" t="s">
        <v>5152</v>
      </c>
      <c r="D2044" s="7">
        <f>VLOOKUP(C2044,[1]圆通全网结算明细!$A:$B,2,0)</f>
        <v>5203771675</v>
      </c>
      <c r="E2044" s="4">
        <v>101</v>
      </c>
      <c r="F2044" s="5" t="s">
        <v>250</v>
      </c>
      <c r="G2044" s="5" t="s">
        <v>5153</v>
      </c>
      <c r="H2044" s="12" t="s">
        <v>412</v>
      </c>
      <c r="I2044" s="12">
        <f t="shared" si="63"/>
        <v>1</v>
      </c>
      <c r="J2044" s="12">
        <v>5</v>
      </c>
      <c r="K2044" s="12">
        <v>2</v>
      </c>
      <c r="L2044" s="12">
        <f t="shared" si="62"/>
        <v>5</v>
      </c>
      <c r="M2044" s="2">
        <v>42984</v>
      </c>
      <c r="N2044" s="16" t="s">
        <v>21</v>
      </c>
      <c r="O2044" s="13" t="s">
        <v>5154</v>
      </c>
      <c r="P2044" s="13" t="s">
        <v>5155</v>
      </c>
      <c r="Q2044" s="11" t="s">
        <v>24</v>
      </c>
      <c r="R2044" s="11" t="s">
        <v>89</v>
      </c>
    </row>
    <row r="2045" spans="1:18" ht="24" x14ac:dyDescent="0.15">
      <c r="A2045" s="11">
        <v>2044</v>
      </c>
      <c r="B2045" s="2" t="s">
        <v>4800</v>
      </c>
      <c r="C2045" s="3" t="s">
        <v>5156</v>
      </c>
      <c r="D2045" s="7">
        <f>VLOOKUP(C2045,[1]圆通全网结算明细!$A:$B,2,0)</f>
        <v>5203699989</v>
      </c>
      <c r="E2045" s="4">
        <v>101</v>
      </c>
      <c r="F2045" s="5" t="s">
        <v>432</v>
      </c>
      <c r="G2045" s="5" t="s">
        <v>5157</v>
      </c>
      <c r="H2045" s="12" t="s">
        <v>777</v>
      </c>
      <c r="I2045" s="12">
        <f t="shared" si="63"/>
        <v>1</v>
      </c>
      <c r="J2045" s="12">
        <v>5</v>
      </c>
      <c r="K2045" s="12">
        <v>2</v>
      </c>
      <c r="L2045" s="12">
        <f t="shared" si="62"/>
        <v>5</v>
      </c>
      <c r="M2045" s="2">
        <v>42984</v>
      </c>
      <c r="N2045" s="16" t="s">
        <v>21</v>
      </c>
      <c r="O2045" s="13" t="s">
        <v>5158</v>
      </c>
      <c r="P2045" s="13" t="s">
        <v>5159</v>
      </c>
      <c r="Q2045" s="11" t="s">
        <v>24</v>
      </c>
      <c r="R2045" s="11" t="s">
        <v>327</v>
      </c>
    </row>
    <row r="2046" spans="1:18" ht="24" x14ac:dyDescent="0.15">
      <c r="A2046" s="11">
        <v>2045</v>
      </c>
      <c r="B2046" s="2" t="s">
        <v>4800</v>
      </c>
      <c r="C2046" s="3" t="s">
        <v>5160</v>
      </c>
      <c r="D2046" s="7">
        <f>VLOOKUP(C2046,[1]圆通全网结算明细!$A:$B,2,0)</f>
        <v>5203711960</v>
      </c>
      <c r="E2046" s="4">
        <v>101</v>
      </c>
      <c r="F2046" s="5" t="s">
        <v>136</v>
      </c>
      <c r="G2046" s="5" t="s">
        <v>5161</v>
      </c>
      <c r="H2046" s="12" t="s">
        <v>1555</v>
      </c>
      <c r="I2046" s="12">
        <f t="shared" si="63"/>
        <v>1</v>
      </c>
      <c r="J2046" s="12">
        <v>5</v>
      </c>
      <c r="K2046" s="12">
        <v>2</v>
      </c>
      <c r="L2046" s="12">
        <f t="shared" si="62"/>
        <v>5</v>
      </c>
      <c r="M2046" s="2">
        <v>42984</v>
      </c>
      <c r="N2046" s="19" t="s">
        <v>7144</v>
      </c>
      <c r="O2046" s="13" t="s">
        <v>1068</v>
      </c>
      <c r="P2046" s="13" t="s">
        <v>1069</v>
      </c>
      <c r="Q2046" s="11" t="s">
        <v>24</v>
      </c>
      <c r="R2046" s="11" t="s">
        <v>25</v>
      </c>
    </row>
    <row r="2047" spans="1:18" ht="36" x14ac:dyDescent="0.15">
      <c r="A2047" s="11">
        <v>2046</v>
      </c>
      <c r="B2047" s="2" t="s">
        <v>4800</v>
      </c>
      <c r="C2047" s="3" t="s">
        <v>5162</v>
      </c>
      <c r="D2047" s="7">
        <f>VLOOKUP(C2047,[1]圆通全网结算明细!$A:$B,2,0)</f>
        <v>5203709935</v>
      </c>
      <c r="E2047" s="4">
        <v>101</v>
      </c>
      <c r="F2047" s="5" t="s">
        <v>900</v>
      </c>
      <c r="G2047" s="5" t="s">
        <v>5163</v>
      </c>
      <c r="H2047" s="12" t="s">
        <v>1470</v>
      </c>
      <c r="I2047" s="12">
        <f t="shared" si="63"/>
        <v>3</v>
      </c>
      <c r="J2047" s="12">
        <v>5</v>
      </c>
      <c r="K2047" s="12">
        <v>2</v>
      </c>
      <c r="L2047" s="12">
        <f t="shared" si="62"/>
        <v>9</v>
      </c>
      <c r="M2047" s="2">
        <v>42984</v>
      </c>
      <c r="N2047" s="19" t="s">
        <v>7144</v>
      </c>
      <c r="O2047" s="13" t="s">
        <v>4927</v>
      </c>
      <c r="P2047" s="13" t="s">
        <v>4928</v>
      </c>
      <c r="Q2047" s="11" t="s">
        <v>24</v>
      </c>
      <c r="R2047" s="11" t="s">
        <v>89</v>
      </c>
    </row>
    <row r="2048" spans="1:18" ht="24" x14ac:dyDescent="0.15">
      <c r="A2048" s="11">
        <v>2047</v>
      </c>
      <c r="B2048" s="2" t="s">
        <v>4800</v>
      </c>
      <c r="C2048" s="3" t="s">
        <v>5164</v>
      </c>
      <c r="D2048" s="7">
        <f>VLOOKUP(C2048,[1]圆通全网结算明细!$A:$B,2,0)</f>
        <v>5203806752</v>
      </c>
      <c r="E2048" s="4">
        <v>101</v>
      </c>
      <c r="F2048" s="5" t="s">
        <v>255</v>
      </c>
      <c r="G2048" s="5" t="s">
        <v>5165</v>
      </c>
      <c r="H2048" s="12" t="s">
        <v>1219</v>
      </c>
      <c r="I2048" s="12">
        <f t="shared" si="63"/>
        <v>5</v>
      </c>
      <c r="J2048" s="12">
        <v>5</v>
      </c>
      <c r="K2048" s="12">
        <v>2</v>
      </c>
      <c r="L2048" s="12">
        <f t="shared" si="62"/>
        <v>13</v>
      </c>
      <c r="M2048" s="2">
        <v>42984</v>
      </c>
      <c r="N2048" s="16" t="s">
        <v>21</v>
      </c>
      <c r="O2048" s="13" t="s">
        <v>2254</v>
      </c>
      <c r="P2048" s="13" t="s">
        <v>2255</v>
      </c>
      <c r="Q2048" s="11" t="s">
        <v>24</v>
      </c>
      <c r="R2048" s="11" t="s">
        <v>89</v>
      </c>
    </row>
    <row r="2049" spans="1:18" ht="24" x14ac:dyDescent="0.15">
      <c r="A2049" s="11">
        <v>2048</v>
      </c>
      <c r="B2049" s="2" t="s">
        <v>4800</v>
      </c>
      <c r="C2049" s="3" t="s">
        <v>5166</v>
      </c>
      <c r="D2049" s="7">
        <f>VLOOKUP(C2049,[1]圆通全网结算明细!$A:$B,2,0)</f>
        <v>5203796615</v>
      </c>
      <c r="E2049" s="4">
        <v>101</v>
      </c>
      <c r="F2049" s="5" t="s">
        <v>255</v>
      </c>
      <c r="G2049" s="5" t="s">
        <v>5167</v>
      </c>
      <c r="H2049" s="12" t="s">
        <v>2774</v>
      </c>
      <c r="I2049" s="12">
        <f t="shared" si="63"/>
        <v>5</v>
      </c>
      <c r="J2049" s="12">
        <v>5</v>
      </c>
      <c r="K2049" s="12">
        <v>2</v>
      </c>
      <c r="L2049" s="12">
        <f t="shared" si="62"/>
        <v>13</v>
      </c>
      <c r="M2049" s="2">
        <v>42984</v>
      </c>
      <c r="N2049" s="16" t="s">
        <v>21</v>
      </c>
      <c r="O2049" s="13" t="s">
        <v>2335</v>
      </c>
      <c r="P2049" s="13" t="s">
        <v>2336</v>
      </c>
      <c r="Q2049" s="11" t="s">
        <v>24</v>
      </c>
      <c r="R2049" s="11" t="s">
        <v>89</v>
      </c>
    </row>
    <row r="2050" spans="1:18" ht="24" x14ac:dyDescent="0.15">
      <c r="A2050" s="11">
        <v>2049</v>
      </c>
      <c r="B2050" s="2" t="s">
        <v>4800</v>
      </c>
      <c r="C2050" s="3" t="s">
        <v>5168</v>
      </c>
      <c r="D2050" s="7">
        <f>VLOOKUP(C2050,[1]圆通全网结算明细!$A:$B,2,0)</f>
        <v>5203716370</v>
      </c>
      <c r="E2050" s="4">
        <v>101</v>
      </c>
      <c r="F2050" s="5" t="s">
        <v>255</v>
      </c>
      <c r="G2050" s="5" t="s">
        <v>5169</v>
      </c>
      <c r="H2050" s="12" t="s">
        <v>4508</v>
      </c>
      <c r="I2050" s="12">
        <f t="shared" si="63"/>
        <v>5</v>
      </c>
      <c r="J2050" s="12">
        <v>5</v>
      </c>
      <c r="K2050" s="12">
        <v>2</v>
      </c>
      <c r="L2050" s="12">
        <f t="shared" ref="L2050:L2113" si="64">J2050+(I2050-1)*K2050</f>
        <v>13</v>
      </c>
      <c r="M2050" s="2">
        <v>42984</v>
      </c>
      <c r="N2050" s="16" t="s">
        <v>21</v>
      </c>
      <c r="O2050" s="13" t="s">
        <v>2254</v>
      </c>
      <c r="P2050" s="13" t="s">
        <v>2255</v>
      </c>
      <c r="Q2050" s="11" t="s">
        <v>24</v>
      </c>
      <c r="R2050" s="11" t="s">
        <v>25</v>
      </c>
    </row>
    <row r="2051" spans="1:18" ht="24" x14ac:dyDescent="0.15">
      <c r="A2051" s="11">
        <v>2050</v>
      </c>
      <c r="B2051" s="2" t="s">
        <v>4800</v>
      </c>
      <c r="C2051" s="3" t="s">
        <v>5170</v>
      </c>
      <c r="D2051" s="7">
        <f>VLOOKUP(C2051,[1]圆通全网结算明细!$A:$B,2,0)</f>
        <v>5203789212</v>
      </c>
      <c r="E2051" s="4">
        <v>101</v>
      </c>
      <c r="F2051" s="5" t="s">
        <v>255</v>
      </c>
      <c r="G2051" s="5" t="s">
        <v>5169</v>
      </c>
      <c r="H2051" s="12" t="s">
        <v>2621</v>
      </c>
      <c r="I2051" s="12">
        <f t="shared" ref="I2051:I2114" si="65">CEILING(H2051,1)</f>
        <v>5</v>
      </c>
      <c r="J2051" s="12">
        <v>5</v>
      </c>
      <c r="K2051" s="12">
        <v>2</v>
      </c>
      <c r="L2051" s="12">
        <f t="shared" si="64"/>
        <v>13</v>
      </c>
      <c r="M2051" s="2">
        <v>42984</v>
      </c>
      <c r="N2051" s="16" t="s">
        <v>21</v>
      </c>
      <c r="O2051" s="13" t="s">
        <v>2254</v>
      </c>
      <c r="P2051" s="13" t="s">
        <v>2255</v>
      </c>
      <c r="Q2051" s="11" t="s">
        <v>24</v>
      </c>
      <c r="R2051" s="11" t="s">
        <v>25</v>
      </c>
    </row>
    <row r="2052" spans="1:18" ht="36" x14ac:dyDescent="0.15">
      <c r="A2052" s="11">
        <v>2051</v>
      </c>
      <c r="B2052" s="2" t="s">
        <v>4800</v>
      </c>
      <c r="C2052" s="3" t="s">
        <v>5171</v>
      </c>
      <c r="D2052" s="7">
        <f>VLOOKUP(C2052,[1]圆通全网结算明细!$A:$B,2,0)</f>
        <v>5203771102</v>
      </c>
      <c r="E2052" s="4">
        <v>101</v>
      </c>
      <c r="F2052" s="5" t="s">
        <v>255</v>
      </c>
      <c r="G2052" s="5" t="s">
        <v>5172</v>
      </c>
      <c r="H2052" s="12" t="s">
        <v>122</v>
      </c>
      <c r="I2052" s="12">
        <f t="shared" si="65"/>
        <v>1</v>
      </c>
      <c r="J2052" s="12">
        <v>5</v>
      </c>
      <c r="K2052" s="12">
        <v>2</v>
      </c>
      <c r="L2052" s="12">
        <f t="shared" si="64"/>
        <v>5</v>
      </c>
      <c r="M2052" s="2">
        <v>42984</v>
      </c>
      <c r="N2052" s="16" t="s">
        <v>21</v>
      </c>
      <c r="O2052" s="13" t="s">
        <v>5173</v>
      </c>
      <c r="P2052" s="13" t="s">
        <v>5174</v>
      </c>
      <c r="Q2052" s="11" t="s">
        <v>24</v>
      </c>
      <c r="R2052" s="11" t="s">
        <v>89</v>
      </c>
    </row>
    <row r="2053" spans="1:18" ht="24" x14ac:dyDescent="0.15">
      <c r="A2053" s="11">
        <v>2052</v>
      </c>
      <c r="B2053" s="2" t="s">
        <v>4800</v>
      </c>
      <c r="C2053" s="3" t="s">
        <v>5175</v>
      </c>
      <c r="D2053" s="7">
        <f>VLOOKUP(C2053,[1]圆通全网结算明细!$A:$B,2,0)</f>
        <v>5203806608</v>
      </c>
      <c r="E2053" s="4">
        <v>101</v>
      </c>
      <c r="F2053" s="5" t="s">
        <v>255</v>
      </c>
      <c r="G2053" s="5" t="s">
        <v>5176</v>
      </c>
      <c r="H2053" s="12" t="s">
        <v>349</v>
      </c>
      <c r="I2053" s="12">
        <f t="shared" si="65"/>
        <v>3</v>
      </c>
      <c r="J2053" s="12">
        <v>5</v>
      </c>
      <c r="K2053" s="12">
        <v>2</v>
      </c>
      <c r="L2053" s="12">
        <f t="shared" si="64"/>
        <v>9</v>
      </c>
      <c r="M2053" s="2">
        <v>42984</v>
      </c>
      <c r="N2053" s="16" t="s">
        <v>21</v>
      </c>
      <c r="O2053" s="13" t="s">
        <v>1513</v>
      </c>
      <c r="P2053" s="13" t="s">
        <v>1514</v>
      </c>
      <c r="Q2053" s="11" t="s">
        <v>24</v>
      </c>
      <c r="R2053" s="11" t="s">
        <v>89</v>
      </c>
    </row>
    <row r="2054" spans="1:18" ht="24" x14ac:dyDescent="0.15">
      <c r="A2054" s="11">
        <v>2053</v>
      </c>
      <c r="B2054" s="2" t="s">
        <v>4800</v>
      </c>
      <c r="C2054" s="3" t="s">
        <v>5177</v>
      </c>
      <c r="D2054" s="7">
        <f>VLOOKUP(C2054,[1]圆通全网结算明细!$A:$B,2,0)</f>
        <v>5203773831</v>
      </c>
      <c r="E2054" s="4">
        <v>101</v>
      </c>
      <c r="F2054" s="5" t="s">
        <v>255</v>
      </c>
      <c r="G2054" s="5" t="s">
        <v>5178</v>
      </c>
      <c r="H2054" s="12" t="s">
        <v>338</v>
      </c>
      <c r="I2054" s="12">
        <f t="shared" si="65"/>
        <v>3</v>
      </c>
      <c r="J2054" s="12">
        <v>5</v>
      </c>
      <c r="K2054" s="12">
        <v>2</v>
      </c>
      <c r="L2054" s="12">
        <f t="shared" si="64"/>
        <v>9</v>
      </c>
      <c r="M2054" s="2">
        <v>42984</v>
      </c>
      <c r="N2054" s="16" t="s">
        <v>21</v>
      </c>
      <c r="O2054" s="13" t="s">
        <v>1513</v>
      </c>
      <c r="P2054" s="13" t="s">
        <v>1514</v>
      </c>
      <c r="Q2054" s="11" t="s">
        <v>24</v>
      </c>
      <c r="R2054" s="11" t="s">
        <v>89</v>
      </c>
    </row>
    <row r="2055" spans="1:18" ht="36" x14ac:dyDescent="0.15">
      <c r="A2055" s="11">
        <v>2054</v>
      </c>
      <c r="B2055" s="2" t="s">
        <v>4800</v>
      </c>
      <c r="C2055" s="3" t="s">
        <v>5179</v>
      </c>
      <c r="D2055" s="7">
        <f>VLOOKUP(C2055,[1]圆通全网结算明细!$A:$B,2,0)</f>
        <v>5203733833</v>
      </c>
      <c r="E2055" s="4">
        <v>101</v>
      </c>
      <c r="F2055" s="5" t="s">
        <v>255</v>
      </c>
      <c r="G2055" s="5" t="s">
        <v>4451</v>
      </c>
      <c r="H2055" s="12" t="s">
        <v>2252</v>
      </c>
      <c r="I2055" s="12">
        <f t="shared" si="65"/>
        <v>4</v>
      </c>
      <c r="J2055" s="12">
        <v>5</v>
      </c>
      <c r="K2055" s="12">
        <v>2</v>
      </c>
      <c r="L2055" s="12">
        <f t="shared" si="64"/>
        <v>11</v>
      </c>
      <c r="M2055" s="2">
        <v>42984</v>
      </c>
      <c r="N2055" s="19" t="s">
        <v>7144</v>
      </c>
      <c r="O2055" s="13" t="s">
        <v>5180</v>
      </c>
      <c r="P2055" s="13" t="s">
        <v>5181</v>
      </c>
      <c r="Q2055" s="11" t="s">
        <v>24</v>
      </c>
      <c r="R2055" s="11" t="s">
        <v>25</v>
      </c>
    </row>
    <row r="2056" spans="1:18" ht="36" x14ac:dyDescent="0.15">
      <c r="A2056" s="11">
        <v>2055</v>
      </c>
      <c r="B2056" s="2" t="s">
        <v>4800</v>
      </c>
      <c r="C2056" s="3" t="s">
        <v>5182</v>
      </c>
      <c r="D2056" s="7">
        <f>VLOOKUP(C2056,[1]圆通全网结算明细!$A:$B,2,0)</f>
        <v>5203799667</v>
      </c>
      <c r="E2056" s="4">
        <v>101</v>
      </c>
      <c r="F2056" s="5" t="s">
        <v>39</v>
      </c>
      <c r="G2056" s="5" t="s">
        <v>5183</v>
      </c>
      <c r="H2056" s="12" t="s">
        <v>1550</v>
      </c>
      <c r="I2056" s="12">
        <f t="shared" si="65"/>
        <v>1</v>
      </c>
      <c r="J2056" s="12">
        <v>5</v>
      </c>
      <c r="K2056" s="12">
        <v>2</v>
      </c>
      <c r="L2056" s="12">
        <f t="shared" si="64"/>
        <v>5</v>
      </c>
      <c r="M2056" s="2">
        <v>42984</v>
      </c>
      <c r="N2056" s="16" t="s">
        <v>7145</v>
      </c>
      <c r="O2056" s="13" t="s">
        <v>1656</v>
      </c>
      <c r="P2056" s="13" t="s">
        <v>1657</v>
      </c>
      <c r="Q2056" s="11" t="s">
        <v>24</v>
      </c>
      <c r="R2056" s="11" t="s">
        <v>25</v>
      </c>
    </row>
    <row r="2057" spans="1:18" ht="24" x14ac:dyDescent="0.15">
      <c r="A2057" s="11">
        <v>2056</v>
      </c>
      <c r="B2057" s="2" t="s">
        <v>4800</v>
      </c>
      <c r="C2057" s="3" t="s">
        <v>5184</v>
      </c>
      <c r="D2057" s="7">
        <f>VLOOKUP(C2057,[1]圆通全网结算明细!$A:$B,2,0)</f>
        <v>5203797913</v>
      </c>
      <c r="E2057" s="4">
        <v>101</v>
      </c>
      <c r="F2057" s="5" t="s">
        <v>255</v>
      </c>
      <c r="G2057" s="5" t="s">
        <v>5185</v>
      </c>
      <c r="H2057" s="12" t="s">
        <v>287</v>
      </c>
      <c r="I2057" s="12">
        <f t="shared" si="65"/>
        <v>2</v>
      </c>
      <c r="J2057" s="12">
        <v>5</v>
      </c>
      <c r="K2057" s="12">
        <v>2</v>
      </c>
      <c r="L2057" s="12">
        <f t="shared" si="64"/>
        <v>7</v>
      </c>
      <c r="M2057" s="2">
        <v>42984</v>
      </c>
      <c r="N2057" s="16" t="s">
        <v>21</v>
      </c>
      <c r="O2057" s="13" t="s">
        <v>93</v>
      </c>
      <c r="P2057" s="13" t="s">
        <v>94</v>
      </c>
      <c r="Q2057" s="11" t="s">
        <v>24</v>
      </c>
      <c r="R2057" s="11" t="s">
        <v>89</v>
      </c>
    </row>
    <row r="2058" spans="1:18" ht="24" x14ac:dyDescent="0.15">
      <c r="A2058" s="11">
        <v>2057</v>
      </c>
      <c r="B2058" s="2" t="s">
        <v>4800</v>
      </c>
      <c r="C2058" s="3" t="s">
        <v>5186</v>
      </c>
      <c r="D2058" s="7">
        <f>VLOOKUP(C2058,[1]圆通全网结算明细!$A:$B,2,0)</f>
        <v>5203758634</v>
      </c>
      <c r="E2058" s="4">
        <v>101</v>
      </c>
      <c r="F2058" s="5" t="s">
        <v>255</v>
      </c>
      <c r="G2058" s="5" t="s">
        <v>5187</v>
      </c>
      <c r="H2058" s="12" t="s">
        <v>5188</v>
      </c>
      <c r="I2058" s="12">
        <f t="shared" si="65"/>
        <v>6</v>
      </c>
      <c r="J2058" s="12">
        <v>5</v>
      </c>
      <c r="K2058" s="12">
        <v>2</v>
      </c>
      <c r="L2058" s="12">
        <f t="shared" si="64"/>
        <v>15</v>
      </c>
      <c r="M2058" s="2">
        <v>42984</v>
      </c>
      <c r="N2058" s="16" t="s">
        <v>21</v>
      </c>
      <c r="O2058" s="13" t="s">
        <v>5189</v>
      </c>
      <c r="P2058" s="13" t="s">
        <v>5190</v>
      </c>
      <c r="Q2058" s="11" t="s">
        <v>24</v>
      </c>
      <c r="R2058" s="11" t="s">
        <v>25</v>
      </c>
    </row>
    <row r="2059" spans="1:18" ht="24" x14ac:dyDescent="0.15">
      <c r="A2059" s="11">
        <v>2058</v>
      </c>
      <c r="B2059" s="2" t="s">
        <v>4800</v>
      </c>
      <c r="C2059" s="3" t="s">
        <v>5191</v>
      </c>
      <c r="D2059" s="7">
        <f>VLOOKUP(C2059,[1]圆通全网结算明细!$A:$B,2,0)</f>
        <v>5203700470</v>
      </c>
      <c r="E2059" s="4">
        <v>101</v>
      </c>
      <c r="F2059" s="5" t="s">
        <v>255</v>
      </c>
      <c r="G2059" s="5" t="s">
        <v>5192</v>
      </c>
      <c r="H2059" s="12" t="s">
        <v>237</v>
      </c>
      <c r="I2059" s="12">
        <f t="shared" si="65"/>
        <v>2</v>
      </c>
      <c r="J2059" s="12">
        <v>5</v>
      </c>
      <c r="K2059" s="12">
        <v>2</v>
      </c>
      <c r="L2059" s="12">
        <f t="shared" si="64"/>
        <v>7</v>
      </c>
      <c r="M2059" s="2">
        <v>42984</v>
      </c>
      <c r="N2059" s="16" t="s">
        <v>21</v>
      </c>
      <c r="O2059" s="13" t="s">
        <v>2804</v>
      </c>
      <c r="P2059" s="13" t="s">
        <v>2805</v>
      </c>
      <c r="Q2059" s="11" t="s">
        <v>24</v>
      </c>
      <c r="R2059" s="11" t="s">
        <v>25</v>
      </c>
    </row>
    <row r="2060" spans="1:18" ht="24" x14ac:dyDescent="0.15">
      <c r="A2060" s="11">
        <v>2059</v>
      </c>
      <c r="B2060" s="2" t="s">
        <v>4800</v>
      </c>
      <c r="C2060" s="3" t="s">
        <v>5193</v>
      </c>
      <c r="D2060" s="7">
        <f>VLOOKUP(C2060,[1]圆通全网结算明细!$A:$B,2,0)</f>
        <v>5203697806</v>
      </c>
      <c r="E2060" s="4">
        <v>101</v>
      </c>
      <c r="F2060" s="5" t="s">
        <v>255</v>
      </c>
      <c r="G2060" s="5" t="s">
        <v>5194</v>
      </c>
      <c r="H2060" s="12" t="s">
        <v>4182</v>
      </c>
      <c r="I2060" s="12">
        <f t="shared" si="65"/>
        <v>4</v>
      </c>
      <c r="J2060" s="12">
        <v>5</v>
      </c>
      <c r="K2060" s="12">
        <v>2</v>
      </c>
      <c r="L2060" s="12">
        <f t="shared" si="64"/>
        <v>11</v>
      </c>
      <c r="M2060" s="2">
        <v>42984</v>
      </c>
      <c r="N2060" s="16" t="s">
        <v>21</v>
      </c>
      <c r="O2060" s="13" t="s">
        <v>169</v>
      </c>
      <c r="P2060" s="13" t="s">
        <v>170</v>
      </c>
      <c r="Q2060" s="11" t="s">
        <v>24</v>
      </c>
      <c r="R2060" s="11" t="s">
        <v>89</v>
      </c>
    </row>
    <row r="2061" spans="1:18" ht="24" x14ac:dyDescent="0.15">
      <c r="A2061" s="11">
        <v>2060</v>
      </c>
      <c r="B2061" s="2" t="s">
        <v>4800</v>
      </c>
      <c r="C2061" s="3" t="s">
        <v>5195</v>
      </c>
      <c r="D2061" s="7">
        <f>VLOOKUP(C2061,[1]圆通全网结算明细!$A:$B,2,0)</f>
        <v>5203742369</v>
      </c>
      <c r="E2061" s="4">
        <v>101</v>
      </c>
      <c r="F2061" s="5" t="s">
        <v>658</v>
      </c>
      <c r="G2061" s="5" t="s">
        <v>5196</v>
      </c>
      <c r="H2061" s="12" t="s">
        <v>641</v>
      </c>
      <c r="I2061" s="12">
        <f t="shared" si="65"/>
        <v>1</v>
      </c>
      <c r="J2061" s="12">
        <v>5</v>
      </c>
      <c r="K2061" s="12">
        <v>2</v>
      </c>
      <c r="L2061" s="12">
        <f t="shared" si="64"/>
        <v>5</v>
      </c>
      <c r="M2061" s="2">
        <v>42984</v>
      </c>
      <c r="N2061" s="16" t="s">
        <v>21</v>
      </c>
      <c r="O2061" s="13" t="s">
        <v>2844</v>
      </c>
      <c r="P2061" s="13" t="s">
        <v>2845</v>
      </c>
      <c r="Q2061" s="11" t="s">
        <v>24</v>
      </c>
      <c r="R2061" s="11" t="s">
        <v>25</v>
      </c>
    </row>
    <row r="2062" spans="1:18" x14ac:dyDescent="0.15">
      <c r="A2062" s="11">
        <v>2061</v>
      </c>
      <c r="B2062" s="2" t="s">
        <v>4800</v>
      </c>
      <c r="C2062" s="3" t="s">
        <v>5197</v>
      </c>
      <c r="D2062" s="7">
        <f>VLOOKUP(C2062,[1]圆通全网结算明细!$A:$B,2,0)</f>
        <v>5203765381</v>
      </c>
      <c r="E2062" s="4">
        <v>101</v>
      </c>
      <c r="F2062" s="5" t="s">
        <v>33</v>
      </c>
      <c r="G2062" s="5" t="s">
        <v>5198</v>
      </c>
      <c r="H2062" s="12" t="s">
        <v>4849</v>
      </c>
      <c r="I2062" s="12">
        <f t="shared" si="65"/>
        <v>4</v>
      </c>
      <c r="J2062" s="12">
        <v>5</v>
      </c>
      <c r="K2062" s="12">
        <v>2</v>
      </c>
      <c r="L2062" s="12">
        <f t="shared" si="64"/>
        <v>11</v>
      </c>
      <c r="M2062" s="2">
        <v>42984</v>
      </c>
      <c r="N2062" s="16" t="s">
        <v>21</v>
      </c>
      <c r="O2062" s="13" t="s">
        <v>1532</v>
      </c>
      <c r="P2062" s="13" t="s">
        <v>1533</v>
      </c>
      <c r="Q2062" s="11" t="s">
        <v>24</v>
      </c>
      <c r="R2062" s="11" t="s">
        <v>25</v>
      </c>
    </row>
    <row r="2063" spans="1:18" ht="24" x14ac:dyDescent="0.15">
      <c r="A2063" s="11">
        <v>2062</v>
      </c>
      <c r="B2063" s="2" t="s">
        <v>4800</v>
      </c>
      <c r="C2063" s="3" t="s">
        <v>5199</v>
      </c>
      <c r="D2063" s="7">
        <f>VLOOKUP(C2063,[1]圆通全网结算明细!$A:$B,2,0)</f>
        <v>5203762094</v>
      </c>
      <c r="E2063" s="4">
        <v>101</v>
      </c>
      <c r="F2063" s="5" t="s">
        <v>432</v>
      </c>
      <c r="G2063" s="5" t="s">
        <v>5200</v>
      </c>
      <c r="H2063" s="12" t="s">
        <v>5201</v>
      </c>
      <c r="I2063" s="12">
        <f t="shared" si="65"/>
        <v>4</v>
      </c>
      <c r="J2063" s="12">
        <v>5</v>
      </c>
      <c r="K2063" s="12">
        <v>2</v>
      </c>
      <c r="L2063" s="12">
        <f t="shared" si="64"/>
        <v>11</v>
      </c>
      <c r="M2063" s="2">
        <v>42984</v>
      </c>
      <c r="N2063" s="16" t="s">
        <v>21</v>
      </c>
      <c r="O2063" s="13" t="s">
        <v>5202</v>
      </c>
      <c r="P2063" s="13" t="s">
        <v>5203</v>
      </c>
      <c r="Q2063" s="11" t="s">
        <v>24</v>
      </c>
      <c r="R2063" s="11" t="s">
        <v>25</v>
      </c>
    </row>
    <row r="2064" spans="1:18" ht="24" x14ac:dyDescent="0.15">
      <c r="A2064" s="11">
        <v>2063</v>
      </c>
      <c r="B2064" s="2" t="s">
        <v>4800</v>
      </c>
      <c r="C2064" s="3" t="s">
        <v>5204</v>
      </c>
      <c r="D2064" s="7">
        <f>VLOOKUP(C2064,[1]圆通全网结算明细!$A:$B,2,0)</f>
        <v>5203745103</v>
      </c>
      <c r="E2064" s="4">
        <v>101</v>
      </c>
      <c r="F2064" s="5" t="s">
        <v>432</v>
      </c>
      <c r="G2064" s="5" t="s">
        <v>5200</v>
      </c>
      <c r="H2064" s="12" t="s">
        <v>3184</v>
      </c>
      <c r="I2064" s="12">
        <f t="shared" si="65"/>
        <v>4</v>
      </c>
      <c r="J2064" s="12">
        <v>5</v>
      </c>
      <c r="K2064" s="12">
        <v>2</v>
      </c>
      <c r="L2064" s="12">
        <f t="shared" si="64"/>
        <v>11</v>
      </c>
      <c r="M2064" s="2">
        <v>42984</v>
      </c>
      <c r="N2064" s="16" t="s">
        <v>21</v>
      </c>
      <c r="O2064" s="13" t="s">
        <v>5202</v>
      </c>
      <c r="P2064" s="13" t="s">
        <v>5203</v>
      </c>
      <c r="Q2064" s="11" t="s">
        <v>24</v>
      </c>
      <c r="R2064" s="11" t="s">
        <v>25</v>
      </c>
    </row>
    <row r="2065" spans="1:18" ht="24" x14ac:dyDescent="0.15">
      <c r="A2065" s="11">
        <v>2064</v>
      </c>
      <c r="B2065" s="2" t="s">
        <v>4800</v>
      </c>
      <c r="C2065" s="3" t="s">
        <v>5205</v>
      </c>
      <c r="D2065" s="7">
        <f>VLOOKUP(C2065,[1]圆通全网结算明细!$A:$B,2,0)</f>
        <v>5203713706</v>
      </c>
      <c r="E2065" s="4">
        <v>101</v>
      </c>
      <c r="F2065" s="5" t="s">
        <v>432</v>
      </c>
      <c r="G2065" s="5" t="s">
        <v>5200</v>
      </c>
      <c r="H2065" s="12" t="s">
        <v>5206</v>
      </c>
      <c r="I2065" s="12">
        <f t="shared" si="65"/>
        <v>3</v>
      </c>
      <c r="J2065" s="12">
        <v>5</v>
      </c>
      <c r="K2065" s="12">
        <v>2</v>
      </c>
      <c r="L2065" s="12">
        <f t="shared" si="64"/>
        <v>9</v>
      </c>
      <c r="M2065" s="2">
        <v>42984</v>
      </c>
      <c r="N2065" s="16" t="s">
        <v>7145</v>
      </c>
      <c r="O2065" s="13" t="s">
        <v>5202</v>
      </c>
      <c r="P2065" s="13" t="s">
        <v>5203</v>
      </c>
      <c r="Q2065" s="11" t="s">
        <v>24</v>
      </c>
      <c r="R2065" s="11" t="s">
        <v>25</v>
      </c>
    </row>
    <row r="2066" spans="1:18" ht="24" x14ac:dyDescent="0.15">
      <c r="A2066" s="11">
        <v>2065</v>
      </c>
      <c r="B2066" s="2" t="s">
        <v>4800</v>
      </c>
      <c r="C2066" s="3" t="s">
        <v>5207</v>
      </c>
      <c r="D2066" s="7">
        <f>VLOOKUP(C2066,[1]圆通全网结算明细!$A:$B,2,0)</f>
        <v>5203707529</v>
      </c>
      <c r="E2066" s="4">
        <v>101</v>
      </c>
      <c r="F2066" s="5" t="s">
        <v>432</v>
      </c>
      <c r="G2066" s="5" t="s">
        <v>5200</v>
      </c>
      <c r="H2066" s="12" t="s">
        <v>681</v>
      </c>
      <c r="I2066" s="12">
        <f t="shared" si="65"/>
        <v>4</v>
      </c>
      <c r="J2066" s="12">
        <v>5</v>
      </c>
      <c r="K2066" s="12">
        <v>2</v>
      </c>
      <c r="L2066" s="12">
        <f t="shared" si="64"/>
        <v>11</v>
      </c>
      <c r="M2066" s="2">
        <v>42984</v>
      </c>
      <c r="N2066" s="16" t="s">
        <v>21</v>
      </c>
      <c r="O2066" s="13" t="s">
        <v>5202</v>
      </c>
      <c r="P2066" s="13" t="s">
        <v>5203</v>
      </c>
      <c r="Q2066" s="11" t="s">
        <v>24</v>
      </c>
      <c r="R2066" s="11" t="s">
        <v>25</v>
      </c>
    </row>
    <row r="2067" spans="1:18" ht="24" x14ac:dyDescent="0.15">
      <c r="A2067" s="11">
        <v>2066</v>
      </c>
      <c r="B2067" s="2" t="s">
        <v>4800</v>
      </c>
      <c r="C2067" s="3" t="s">
        <v>5208</v>
      </c>
      <c r="D2067" s="7">
        <f>VLOOKUP(C2067,[1]圆通全网结算明细!$A:$B,2,0)</f>
        <v>5203679879</v>
      </c>
      <c r="E2067" s="4">
        <v>101</v>
      </c>
      <c r="F2067" s="5" t="s">
        <v>432</v>
      </c>
      <c r="G2067" s="5" t="s">
        <v>5200</v>
      </c>
      <c r="H2067" s="12" t="s">
        <v>5201</v>
      </c>
      <c r="I2067" s="12">
        <f t="shared" si="65"/>
        <v>4</v>
      </c>
      <c r="J2067" s="12">
        <v>5</v>
      </c>
      <c r="K2067" s="12">
        <v>2</v>
      </c>
      <c r="L2067" s="12">
        <f t="shared" si="64"/>
        <v>11</v>
      </c>
      <c r="M2067" s="2">
        <v>42984</v>
      </c>
      <c r="N2067" s="16" t="s">
        <v>21</v>
      </c>
      <c r="O2067" s="13" t="s">
        <v>5202</v>
      </c>
      <c r="P2067" s="13" t="s">
        <v>5203</v>
      </c>
      <c r="Q2067" s="11" t="s">
        <v>24</v>
      </c>
      <c r="R2067" s="11" t="s">
        <v>25</v>
      </c>
    </row>
    <row r="2068" spans="1:18" ht="24" x14ac:dyDescent="0.15">
      <c r="A2068" s="11">
        <v>2067</v>
      </c>
      <c r="B2068" s="2" t="s">
        <v>4800</v>
      </c>
      <c r="C2068" s="3" t="s">
        <v>5209</v>
      </c>
      <c r="D2068" s="7">
        <f>VLOOKUP(C2068,[1]圆通全网结算明细!$A:$B,2,0)</f>
        <v>5203739730</v>
      </c>
      <c r="E2068" s="4">
        <v>101</v>
      </c>
      <c r="F2068" s="5" t="s">
        <v>432</v>
      </c>
      <c r="G2068" s="5" t="s">
        <v>5200</v>
      </c>
      <c r="H2068" s="12" t="s">
        <v>5201</v>
      </c>
      <c r="I2068" s="12">
        <f t="shared" si="65"/>
        <v>4</v>
      </c>
      <c r="J2068" s="12">
        <v>5</v>
      </c>
      <c r="K2068" s="12">
        <v>2</v>
      </c>
      <c r="L2068" s="12">
        <f t="shared" si="64"/>
        <v>11</v>
      </c>
      <c r="M2068" s="2">
        <v>42984</v>
      </c>
      <c r="N2068" s="16" t="s">
        <v>21</v>
      </c>
      <c r="O2068" s="13" t="s">
        <v>5202</v>
      </c>
      <c r="P2068" s="13" t="s">
        <v>5203</v>
      </c>
      <c r="Q2068" s="11" t="s">
        <v>24</v>
      </c>
      <c r="R2068" s="11" t="s">
        <v>25</v>
      </c>
    </row>
    <row r="2069" spans="1:18" ht="24" x14ac:dyDescent="0.15">
      <c r="A2069" s="11">
        <v>2068</v>
      </c>
      <c r="B2069" s="2" t="s">
        <v>4800</v>
      </c>
      <c r="C2069" s="3" t="s">
        <v>5210</v>
      </c>
      <c r="D2069" s="7">
        <f>VLOOKUP(C2069,[1]圆通全网结算明细!$A:$B,2,0)</f>
        <v>5203782032</v>
      </c>
      <c r="E2069" s="4">
        <v>101</v>
      </c>
      <c r="F2069" s="5" t="s">
        <v>432</v>
      </c>
      <c r="G2069" s="5" t="s">
        <v>5200</v>
      </c>
      <c r="H2069" s="12" t="s">
        <v>1925</v>
      </c>
      <c r="I2069" s="12">
        <f t="shared" si="65"/>
        <v>4</v>
      </c>
      <c r="J2069" s="12">
        <v>5</v>
      </c>
      <c r="K2069" s="12">
        <v>2</v>
      </c>
      <c r="L2069" s="12">
        <f t="shared" si="64"/>
        <v>11</v>
      </c>
      <c r="M2069" s="2">
        <v>42984</v>
      </c>
      <c r="N2069" s="16" t="s">
        <v>21</v>
      </c>
      <c r="O2069" s="13" t="s">
        <v>5202</v>
      </c>
      <c r="P2069" s="13" t="s">
        <v>5203</v>
      </c>
      <c r="Q2069" s="11" t="s">
        <v>24</v>
      </c>
      <c r="R2069" s="11" t="s">
        <v>25</v>
      </c>
    </row>
    <row r="2070" spans="1:18" ht="24" x14ac:dyDescent="0.15">
      <c r="A2070" s="11">
        <v>2069</v>
      </c>
      <c r="B2070" s="2" t="s">
        <v>4800</v>
      </c>
      <c r="C2070" s="3" t="s">
        <v>5211</v>
      </c>
      <c r="D2070" s="7">
        <f>VLOOKUP(C2070,[1]圆通全网结算明细!$A:$B,2,0)</f>
        <v>5203746754</v>
      </c>
      <c r="E2070" s="4">
        <v>101</v>
      </c>
      <c r="F2070" s="5" t="s">
        <v>432</v>
      </c>
      <c r="G2070" s="5" t="s">
        <v>5200</v>
      </c>
      <c r="H2070" s="12" t="s">
        <v>5201</v>
      </c>
      <c r="I2070" s="12">
        <f t="shared" si="65"/>
        <v>4</v>
      </c>
      <c r="J2070" s="12">
        <v>5</v>
      </c>
      <c r="K2070" s="12">
        <v>2</v>
      </c>
      <c r="L2070" s="12">
        <f t="shared" si="64"/>
        <v>11</v>
      </c>
      <c r="M2070" s="2">
        <v>42984</v>
      </c>
      <c r="N2070" s="16" t="s">
        <v>21</v>
      </c>
      <c r="O2070" s="13" t="s">
        <v>5202</v>
      </c>
      <c r="P2070" s="13" t="s">
        <v>5203</v>
      </c>
      <c r="Q2070" s="11" t="s">
        <v>24</v>
      </c>
      <c r="R2070" s="11" t="s">
        <v>25</v>
      </c>
    </row>
    <row r="2071" spans="1:18" ht="24" x14ac:dyDescent="0.15">
      <c r="A2071" s="11">
        <v>2070</v>
      </c>
      <c r="B2071" s="2" t="s">
        <v>4800</v>
      </c>
      <c r="C2071" s="3" t="s">
        <v>5212</v>
      </c>
      <c r="D2071" s="7">
        <f>VLOOKUP(C2071,[1]圆通全网结算明细!$A:$B,2,0)</f>
        <v>5203762681</v>
      </c>
      <c r="E2071" s="4">
        <v>101</v>
      </c>
      <c r="F2071" s="5" t="s">
        <v>432</v>
      </c>
      <c r="G2071" s="5" t="s">
        <v>5200</v>
      </c>
      <c r="H2071" s="12" t="s">
        <v>1262</v>
      </c>
      <c r="I2071" s="12">
        <f t="shared" si="65"/>
        <v>4</v>
      </c>
      <c r="J2071" s="12">
        <v>5</v>
      </c>
      <c r="K2071" s="12">
        <v>2</v>
      </c>
      <c r="L2071" s="12">
        <f t="shared" si="64"/>
        <v>11</v>
      </c>
      <c r="M2071" s="2">
        <v>42984</v>
      </c>
      <c r="N2071" s="16" t="s">
        <v>21</v>
      </c>
      <c r="O2071" s="13" t="s">
        <v>5202</v>
      </c>
      <c r="P2071" s="13" t="s">
        <v>5203</v>
      </c>
      <c r="Q2071" s="11" t="s">
        <v>24</v>
      </c>
      <c r="R2071" s="11" t="s">
        <v>25</v>
      </c>
    </row>
    <row r="2072" spans="1:18" ht="36" x14ac:dyDescent="0.15">
      <c r="A2072" s="11">
        <v>2071</v>
      </c>
      <c r="B2072" s="2" t="s">
        <v>4800</v>
      </c>
      <c r="C2072" s="3" t="s">
        <v>5213</v>
      </c>
      <c r="D2072" s="7">
        <f>VLOOKUP(C2072,[1]圆通全网结算明细!$A:$B,2,0)</f>
        <v>5203713657</v>
      </c>
      <c r="E2072" s="4">
        <v>101</v>
      </c>
      <c r="F2072" s="5" t="s">
        <v>432</v>
      </c>
      <c r="G2072" s="5" t="s">
        <v>5214</v>
      </c>
      <c r="H2072" s="12" t="s">
        <v>641</v>
      </c>
      <c r="I2072" s="12">
        <f t="shared" si="65"/>
        <v>1</v>
      </c>
      <c r="J2072" s="12">
        <v>5</v>
      </c>
      <c r="K2072" s="12">
        <v>2</v>
      </c>
      <c r="L2072" s="12">
        <f t="shared" si="64"/>
        <v>5</v>
      </c>
      <c r="M2072" s="2">
        <v>42984</v>
      </c>
      <c r="N2072" s="16" t="s">
        <v>21</v>
      </c>
      <c r="O2072" s="13" t="s">
        <v>625</v>
      </c>
      <c r="P2072" s="13" t="s">
        <v>626</v>
      </c>
      <c r="Q2072" s="11" t="s">
        <v>24</v>
      </c>
      <c r="R2072" s="11" t="s">
        <v>25</v>
      </c>
    </row>
    <row r="2073" spans="1:18" ht="24" x14ac:dyDescent="0.15">
      <c r="A2073" s="11">
        <v>2072</v>
      </c>
      <c r="B2073" s="2" t="s">
        <v>4800</v>
      </c>
      <c r="C2073" s="3" t="s">
        <v>5215</v>
      </c>
      <c r="D2073" s="7">
        <f>VLOOKUP(C2073,[1]圆通全网结算明细!$A:$B,2,0)</f>
        <v>5203790083</v>
      </c>
      <c r="E2073" s="4">
        <v>101</v>
      </c>
      <c r="F2073" s="5" t="s">
        <v>432</v>
      </c>
      <c r="G2073" s="5" t="s">
        <v>5216</v>
      </c>
      <c r="H2073" s="12" t="s">
        <v>290</v>
      </c>
      <c r="I2073" s="12">
        <f t="shared" si="65"/>
        <v>1</v>
      </c>
      <c r="J2073" s="12">
        <v>5</v>
      </c>
      <c r="K2073" s="12">
        <v>2</v>
      </c>
      <c r="L2073" s="12">
        <f t="shared" si="64"/>
        <v>5</v>
      </c>
      <c r="M2073" s="2">
        <v>42984</v>
      </c>
      <c r="N2073" s="16" t="s">
        <v>21</v>
      </c>
      <c r="O2073" s="13" t="s">
        <v>629</v>
      </c>
      <c r="P2073" s="13" t="s">
        <v>630</v>
      </c>
      <c r="Q2073" s="11" t="s">
        <v>24</v>
      </c>
      <c r="R2073" s="11" t="s">
        <v>25</v>
      </c>
    </row>
    <row r="2074" spans="1:18" ht="36" x14ac:dyDescent="0.15">
      <c r="A2074" s="11">
        <v>2073</v>
      </c>
      <c r="B2074" s="2" t="s">
        <v>4800</v>
      </c>
      <c r="C2074" s="3" t="s">
        <v>5217</v>
      </c>
      <c r="D2074" s="7">
        <f>VLOOKUP(C2074,[1]圆通全网结算明细!$A:$B,2,0)</f>
        <v>5203744534</v>
      </c>
      <c r="E2074" s="4">
        <v>101</v>
      </c>
      <c r="F2074" s="5" t="s">
        <v>432</v>
      </c>
      <c r="G2074" s="5" t="s">
        <v>5218</v>
      </c>
      <c r="H2074" s="12" t="s">
        <v>5219</v>
      </c>
      <c r="I2074" s="12">
        <f t="shared" si="65"/>
        <v>4</v>
      </c>
      <c r="J2074" s="12">
        <v>5</v>
      </c>
      <c r="K2074" s="12">
        <v>2</v>
      </c>
      <c r="L2074" s="12">
        <f t="shared" si="64"/>
        <v>11</v>
      </c>
      <c r="M2074" s="2">
        <v>42984</v>
      </c>
      <c r="N2074" s="16" t="s">
        <v>21</v>
      </c>
      <c r="O2074" s="13" t="s">
        <v>1686</v>
      </c>
      <c r="P2074" s="13" t="s">
        <v>1687</v>
      </c>
      <c r="Q2074" s="11" t="s">
        <v>24</v>
      </c>
      <c r="R2074" s="11" t="s">
        <v>25</v>
      </c>
    </row>
    <row r="2075" spans="1:18" ht="24" x14ac:dyDescent="0.15">
      <c r="A2075" s="11">
        <v>2074</v>
      </c>
      <c r="B2075" s="2" t="s">
        <v>4800</v>
      </c>
      <c r="C2075" s="3" t="s">
        <v>5220</v>
      </c>
      <c r="D2075" s="7">
        <f>VLOOKUP(C2075,[1]圆通全网结算明细!$A:$B,2,0)</f>
        <v>5203773998</v>
      </c>
      <c r="E2075" s="4">
        <v>101</v>
      </c>
      <c r="F2075" s="5" t="s">
        <v>255</v>
      </c>
      <c r="G2075" s="5" t="s">
        <v>5221</v>
      </c>
      <c r="H2075" s="12" t="s">
        <v>338</v>
      </c>
      <c r="I2075" s="12">
        <f t="shared" si="65"/>
        <v>3</v>
      </c>
      <c r="J2075" s="12">
        <v>5</v>
      </c>
      <c r="K2075" s="12">
        <v>2</v>
      </c>
      <c r="L2075" s="12">
        <f t="shared" si="64"/>
        <v>9</v>
      </c>
      <c r="M2075" s="2">
        <v>42984</v>
      </c>
      <c r="N2075" s="16" t="s">
        <v>21</v>
      </c>
      <c r="O2075" s="13" t="s">
        <v>1513</v>
      </c>
      <c r="P2075" s="13" t="s">
        <v>1514</v>
      </c>
      <c r="Q2075" s="11" t="s">
        <v>24</v>
      </c>
      <c r="R2075" s="11" t="s">
        <v>89</v>
      </c>
    </row>
    <row r="2076" spans="1:18" ht="24" x14ac:dyDescent="0.15">
      <c r="A2076" s="11">
        <v>2075</v>
      </c>
      <c r="B2076" s="2" t="s">
        <v>4800</v>
      </c>
      <c r="C2076" s="3" t="s">
        <v>5222</v>
      </c>
      <c r="D2076" s="7">
        <f>VLOOKUP(C2076,[1]圆通全网结算明细!$A:$B,2,0)</f>
        <v>5203794487</v>
      </c>
      <c r="E2076" s="4">
        <v>101</v>
      </c>
      <c r="F2076" s="5" t="s">
        <v>255</v>
      </c>
      <c r="G2076" s="5" t="s">
        <v>5223</v>
      </c>
      <c r="H2076" s="12" t="s">
        <v>4852</v>
      </c>
      <c r="I2076" s="12">
        <f t="shared" si="65"/>
        <v>4</v>
      </c>
      <c r="J2076" s="12">
        <v>5</v>
      </c>
      <c r="K2076" s="12">
        <v>2</v>
      </c>
      <c r="L2076" s="12">
        <f t="shared" si="64"/>
        <v>11</v>
      </c>
      <c r="M2076" s="2">
        <v>42984</v>
      </c>
      <c r="N2076" s="16" t="s">
        <v>21</v>
      </c>
      <c r="O2076" s="13" t="s">
        <v>1182</v>
      </c>
      <c r="P2076" s="13" t="s">
        <v>1183</v>
      </c>
      <c r="Q2076" s="11" t="s">
        <v>24</v>
      </c>
      <c r="R2076" s="11" t="s">
        <v>25</v>
      </c>
    </row>
    <row r="2077" spans="1:18" x14ac:dyDescent="0.15">
      <c r="A2077" s="11">
        <v>2076</v>
      </c>
      <c r="B2077" s="2" t="s">
        <v>4800</v>
      </c>
      <c r="C2077" s="3" t="s">
        <v>5224</v>
      </c>
      <c r="D2077" s="7">
        <f>VLOOKUP(C2077,[1]圆通全网结算明细!$A:$B,2,0)</f>
        <v>5203774038</v>
      </c>
      <c r="E2077" s="4">
        <v>101</v>
      </c>
      <c r="F2077" s="5" t="s">
        <v>255</v>
      </c>
      <c r="G2077" s="5" t="s">
        <v>5225</v>
      </c>
      <c r="H2077" s="12" t="s">
        <v>1193</v>
      </c>
      <c r="I2077" s="12">
        <f t="shared" si="65"/>
        <v>4</v>
      </c>
      <c r="J2077" s="12">
        <v>5</v>
      </c>
      <c r="K2077" s="12">
        <v>2</v>
      </c>
      <c r="L2077" s="12">
        <f t="shared" si="64"/>
        <v>11</v>
      </c>
      <c r="M2077" s="2">
        <v>42984</v>
      </c>
      <c r="N2077" s="16" t="s">
        <v>21</v>
      </c>
      <c r="O2077" s="13" t="s">
        <v>169</v>
      </c>
      <c r="P2077" s="13" t="s">
        <v>170</v>
      </c>
      <c r="Q2077" s="11" t="s">
        <v>24</v>
      </c>
      <c r="R2077" s="11" t="s">
        <v>25</v>
      </c>
    </row>
    <row r="2078" spans="1:18" ht="24" x14ac:dyDescent="0.15">
      <c r="A2078" s="11">
        <v>2077</v>
      </c>
      <c r="B2078" s="2" t="s">
        <v>4800</v>
      </c>
      <c r="C2078" s="3" t="s">
        <v>5226</v>
      </c>
      <c r="D2078" s="7">
        <f>VLOOKUP(C2078,[1]圆通全网结算明细!$A:$B,2,0)</f>
        <v>5203689662</v>
      </c>
      <c r="E2078" s="4">
        <v>101</v>
      </c>
      <c r="F2078" s="5" t="s">
        <v>39</v>
      </c>
      <c r="G2078" s="5" t="s">
        <v>5227</v>
      </c>
      <c r="H2078" s="12" t="s">
        <v>243</v>
      </c>
      <c r="I2078" s="12">
        <f t="shared" si="65"/>
        <v>1</v>
      </c>
      <c r="J2078" s="12">
        <v>5</v>
      </c>
      <c r="K2078" s="12">
        <v>2</v>
      </c>
      <c r="L2078" s="12">
        <f t="shared" si="64"/>
        <v>5</v>
      </c>
      <c r="M2078" s="2">
        <v>42984</v>
      </c>
      <c r="N2078" s="16" t="s">
        <v>21</v>
      </c>
      <c r="O2078" s="13" t="s">
        <v>5228</v>
      </c>
      <c r="P2078" s="13" t="s">
        <v>5229</v>
      </c>
      <c r="Q2078" s="11" t="s">
        <v>24</v>
      </c>
      <c r="R2078" s="11" t="s">
        <v>25</v>
      </c>
    </row>
    <row r="2079" spans="1:18" ht="24" x14ac:dyDescent="0.15">
      <c r="A2079" s="11">
        <v>2078</v>
      </c>
      <c r="B2079" s="2" t="s">
        <v>4800</v>
      </c>
      <c r="C2079" s="3" t="s">
        <v>5230</v>
      </c>
      <c r="D2079" s="7">
        <f>VLOOKUP(C2079,[1]圆通全网结算明细!$A:$B,2,0)</f>
        <v>5203892595</v>
      </c>
      <c r="E2079" s="4">
        <v>101</v>
      </c>
      <c r="F2079" s="5" t="s">
        <v>153</v>
      </c>
      <c r="G2079" s="5" t="s">
        <v>1028</v>
      </c>
      <c r="H2079" s="12" t="s">
        <v>4852</v>
      </c>
      <c r="I2079" s="12">
        <f t="shared" si="65"/>
        <v>4</v>
      </c>
      <c r="J2079" s="12">
        <v>5</v>
      </c>
      <c r="K2079" s="12">
        <v>2</v>
      </c>
      <c r="L2079" s="12">
        <f t="shared" si="64"/>
        <v>11</v>
      </c>
      <c r="M2079" s="2">
        <v>42984</v>
      </c>
      <c r="N2079" s="16" t="s">
        <v>21</v>
      </c>
      <c r="O2079" s="13" t="s">
        <v>1182</v>
      </c>
      <c r="P2079" s="13" t="s">
        <v>1183</v>
      </c>
      <c r="Q2079" s="11" t="s">
        <v>24</v>
      </c>
      <c r="R2079" s="11" t="s">
        <v>89</v>
      </c>
    </row>
    <row r="2080" spans="1:18" ht="24" x14ac:dyDescent="0.15">
      <c r="A2080" s="11">
        <v>2079</v>
      </c>
      <c r="B2080" s="2" t="s">
        <v>4800</v>
      </c>
      <c r="C2080" s="3" t="s">
        <v>5231</v>
      </c>
      <c r="D2080" s="7">
        <f>VLOOKUP(C2080,[1]圆通全网结算明细!$A:$B,2,0)</f>
        <v>5203776423</v>
      </c>
      <c r="E2080" s="4">
        <v>101</v>
      </c>
      <c r="F2080" s="5" t="s">
        <v>262</v>
      </c>
      <c r="G2080" s="5" t="s">
        <v>5232</v>
      </c>
      <c r="H2080" s="12" t="s">
        <v>4182</v>
      </c>
      <c r="I2080" s="12">
        <f t="shared" si="65"/>
        <v>4</v>
      </c>
      <c r="J2080" s="12">
        <v>5</v>
      </c>
      <c r="K2080" s="12">
        <v>2</v>
      </c>
      <c r="L2080" s="12">
        <f t="shared" si="64"/>
        <v>11</v>
      </c>
      <c r="M2080" s="2">
        <v>42984</v>
      </c>
      <c r="N2080" s="16" t="s">
        <v>21</v>
      </c>
      <c r="O2080" s="13" t="s">
        <v>169</v>
      </c>
      <c r="P2080" s="13" t="s">
        <v>170</v>
      </c>
      <c r="Q2080" s="11" t="s">
        <v>24</v>
      </c>
      <c r="R2080" s="11" t="s">
        <v>89</v>
      </c>
    </row>
    <row r="2081" spans="1:18" ht="24" x14ac:dyDescent="0.15">
      <c r="A2081" s="11">
        <v>2080</v>
      </c>
      <c r="B2081" s="2" t="s">
        <v>4800</v>
      </c>
      <c r="C2081" s="3" t="s">
        <v>5233</v>
      </c>
      <c r="D2081" s="7">
        <f>VLOOKUP(C2081,[1]圆通全网结算明细!$A:$B,2,0)</f>
        <v>5203702216</v>
      </c>
      <c r="E2081" s="4">
        <v>101</v>
      </c>
      <c r="F2081" s="5" t="s">
        <v>262</v>
      </c>
      <c r="G2081" s="5" t="s">
        <v>5234</v>
      </c>
      <c r="H2081" s="12" t="s">
        <v>607</v>
      </c>
      <c r="I2081" s="12">
        <f t="shared" si="65"/>
        <v>5</v>
      </c>
      <c r="J2081" s="12">
        <v>5</v>
      </c>
      <c r="K2081" s="12">
        <v>2</v>
      </c>
      <c r="L2081" s="12">
        <f t="shared" si="64"/>
        <v>13</v>
      </c>
      <c r="M2081" s="2">
        <v>42984</v>
      </c>
      <c r="N2081" s="16" t="s">
        <v>21</v>
      </c>
      <c r="O2081" s="13" t="s">
        <v>2335</v>
      </c>
      <c r="P2081" s="13" t="s">
        <v>2336</v>
      </c>
      <c r="Q2081" s="11" t="s">
        <v>24</v>
      </c>
      <c r="R2081" s="11" t="s">
        <v>25</v>
      </c>
    </row>
    <row r="2082" spans="1:18" ht="24" x14ac:dyDescent="0.15">
      <c r="A2082" s="11">
        <v>2081</v>
      </c>
      <c r="B2082" s="2" t="s">
        <v>4800</v>
      </c>
      <c r="C2082" s="3" t="s">
        <v>5235</v>
      </c>
      <c r="D2082" s="7">
        <f>VLOOKUP(C2082,[1]圆通全网结算明细!$A:$B,2,0)</f>
        <v>5203749244</v>
      </c>
      <c r="E2082" s="4">
        <v>101</v>
      </c>
      <c r="F2082" s="5" t="s">
        <v>262</v>
      </c>
      <c r="G2082" s="5" t="s">
        <v>5236</v>
      </c>
      <c r="H2082" s="12" t="s">
        <v>2362</v>
      </c>
      <c r="I2082" s="12">
        <f t="shared" si="65"/>
        <v>4</v>
      </c>
      <c r="J2082" s="12">
        <v>5</v>
      </c>
      <c r="K2082" s="12">
        <v>2</v>
      </c>
      <c r="L2082" s="12">
        <f t="shared" si="64"/>
        <v>11</v>
      </c>
      <c r="M2082" s="2">
        <v>42984</v>
      </c>
      <c r="N2082" s="16" t="s">
        <v>21</v>
      </c>
      <c r="O2082" s="13" t="s">
        <v>1992</v>
      </c>
      <c r="P2082" s="13" t="s">
        <v>1993</v>
      </c>
      <c r="Q2082" s="11" t="s">
        <v>24</v>
      </c>
      <c r="R2082" s="11" t="s">
        <v>25</v>
      </c>
    </row>
    <row r="2083" spans="1:18" ht="24" x14ac:dyDescent="0.15">
      <c r="A2083" s="11">
        <v>2082</v>
      </c>
      <c r="B2083" s="2" t="s">
        <v>4800</v>
      </c>
      <c r="C2083" s="3" t="s">
        <v>5237</v>
      </c>
      <c r="D2083" s="7">
        <f>VLOOKUP(C2083,[1]圆通全网结算明细!$A:$B,2,0)</f>
        <v>5203696824</v>
      </c>
      <c r="E2083" s="4">
        <v>101</v>
      </c>
      <c r="F2083" s="5" t="s">
        <v>153</v>
      </c>
      <c r="G2083" s="5" t="s">
        <v>5238</v>
      </c>
      <c r="H2083" s="12" t="s">
        <v>1022</v>
      </c>
      <c r="I2083" s="12">
        <f t="shared" si="65"/>
        <v>2</v>
      </c>
      <c r="J2083" s="12">
        <v>5</v>
      </c>
      <c r="K2083" s="12">
        <v>2</v>
      </c>
      <c r="L2083" s="12">
        <f t="shared" si="64"/>
        <v>7</v>
      </c>
      <c r="M2083" s="2">
        <v>42984</v>
      </c>
      <c r="N2083" s="16" t="s">
        <v>21</v>
      </c>
      <c r="O2083" s="13" t="s">
        <v>2432</v>
      </c>
      <c r="P2083" s="13" t="s">
        <v>2433</v>
      </c>
      <c r="Q2083" s="11" t="s">
        <v>24</v>
      </c>
      <c r="R2083" s="11" t="s">
        <v>25</v>
      </c>
    </row>
    <row r="2084" spans="1:18" ht="24" x14ac:dyDescent="0.15">
      <c r="A2084" s="11">
        <v>2083</v>
      </c>
      <c r="B2084" s="2" t="s">
        <v>4800</v>
      </c>
      <c r="C2084" s="3" t="s">
        <v>5239</v>
      </c>
      <c r="D2084" s="7">
        <f>VLOOKUP(C2084,[1]圆通全网结算明细!$A:$B,2,0)</f>
        <v>5203720471</v>
      </c>
      <c r="E2084" s="4">
        <v>101</v>
      </c>
      <c r="F2084" s="5" t="s">
        <v>153</v>
      </c>
      <c r="G2084" s="5" t="s">
        <v>5240</v>
      </c>
      <c r="H2084" s="12" t="s">
        <v>243</v>
      </c>
      <c r="I2084" s="12">
        <f t="shared" si="65"/>
        <v>1</v>
      </c>
      <c r="J2084" s="12">
        <v>5</v>
      </c>
      <c r="K2084" s="12">
        <v>2</v>
      </c>
      <c r="L2084" s="12">
        <f t="shared" si="64"/>
        <v>5</v>
      </c>
      <c r="M2084" s="2">
        <v>42984</v>
      </c>
      <c r="N2084" s="16" t="s">
        <v>21</v>
      </c>
      <c r="O2084" s="13" t="s">
        <v>4859</v>
      </c>
      <c r="P2084" s="13" t="s">
        <v>4860</v>
      </c>
      <c r="Q2084" s="11" t="s">
        <v>24</v>
      </c>
      <c r="R2084" s="11" t="s">
        <v>25</v>
      </c>
    </row>
    <row r="2085" spans="1:18" ht="24" x14ac:dyDescent="0.15">
      <c r="A2085" s="11">
        <v>2084</v>
      </c>
      <c r="B2085" s="2" t="s">
        <v>4800</v>
      </c>
      <c r="C2085" s="3" t="s">
        <v>5241</v>
      </c>
      <c r="D2085" s="7">
        <f>VLOOKUP(C2085,[1]圆通全网结算明细!$A:$B,2,0)</f>
        <v>5203719922</v>
      </c>
      <c r="E2085" s="4">
        <v>101</v>
      </c>
      <c r="F2085" s="5" t="s">
        <v>1082</v>
      </c>
      <c r="G2085" s="5" t="s">
        <v>5242</v>
      </c>
      <c r="H2085" s="12" t="s">
        <v>1136</v>
      </c>
      <c r="I2085" s="12">
        <f t="shared" si="65"/>
        <v>3</v>
      </c>
      <c r="J2085" s="12">
        <v>5</v>
      </c>
      <c r="K2085" s="12">
        <v>2</v>
      </c>
      <c r="L2085" s="12">
        <f t="shared" si="64"/>
        <v>9</v>
      </c>
      <c r="M2085" s="2">
        <v>42984</v>
      </c>
      <c r="N2085" s="16" t="s">
        <v>21</v>
      </c>
      <c r="O2085" s="13" t="s">
        <v>3389</v>
      </c>
      <c r="P2085" s="13" t="s">
        <v>3390</v>
      </c>
      <c r="Q2085" s="11" t="s">
        <v>24</v>
      </c>
      <c r="R2085" s="11" t="s">
        <v>25</v>
      </c>
    </row>
    <row r="2086" spans="1:18" ht="48" x14ac:dyDescent="0.15">
      <c r="A2086" s="11">
        <v>2085</v>
      </c>
      <c r="B2086" s="2" t="s">
        <v>4800</v>
      </c>
      <c r="C2086" s="3" t="s">
        <v>5243</v>
      </c>
      <c r="D2086" s="7">
        <f>VLOOKUP(C2086,[1]圆通全网结算明细!$A:$B,2,0)</f>
        <v>5203737004</v>
      </c>
      <c r="E2086" s="4">
        <v>101</v>
      </c>
      <c r="F2086" s="5" t="s">
        <v>1082</v>
      </c>
      <c r="G2086" s="5" t="s">
        <v>5244</v>
      </c>
      <c r="H2086" s="12" t="s">
        <v>1194</v>
      </c>
      <c r="I2086" s="12">
        <f t="shared" si="65"/>
        <v>4</v>
      </c>
      <c r="J2086" s="12">
        <v>5</v>
      </c>
      <c r="K2086" s="12">
        <v>2</v>
      </c>
      <c r="L2086" s="12">
        <f t="shared" si="64"/>
        <v>11</v>
      </c>
      <c r="M2086" s="2">
        <v>42984</v>
      </c>
      <c r="N2086" s="19" t="s">
        <v>7144</v>
      </c>
      <c r="O2086" s="13" t="s">
        <v>169</v>
      </c>
      <c r="P2086" s="13" t="s">
        <v>170</v>
      </c>
      <c r="Q2086" s="11" t="s">
        <v>24</v>
      </c>
      <c r="R2086" s="11" t="s">
        <v>89</v>
      </c>
    </row>
    <row r="2087" spans="1:18" ht="36" x14ac:dyDescent="0.15">
      <c r="A2087" s="11">
        <v>2086</v>
      </c>
      <c r="B2087" s="2" t="s">
        <v>4800</v>
      </c>
      <c r="C2087" s="3" t="s">
        <v>5245</v>
      </c>
      <c r="D2087" s="7">
        <f>VLOOKUP(C2087,[1]圆通全网结算明细!$A:$B,2,0)</f>
        <v>5203746239</v>
      </c>
      <c r="E2087" s="4">
        <v>101</v>
      </c>
      <c r="F2087" s="5" t="s">
        <v>1082</v>
      </c>
      <c r="G2087" s="5" t="s">
        <v>5246</v>
      </c>
      <c r="H2087" s="12" t="s">
        <v>1776</v>
      </c>
      <c r="I2087" s="12">
        <f t="shared" si="65"/>
        <v>5</v>
      </c>
      <c r="J2087" s="12">
        <v>5</v>
      </c>
      <c r="K2087" s="12">
        <v>2</v>
      </c>
      <c r="L2087" s="12">
        <f t="shared" si="64"/>
        <v>13</v>
      </c>
      <c r="M2087" s="2">
        <v>42984</v>
      </c>
      <c r="N2087" s="16" t="s">
        <v>21</v>
      </c>
      <c r="O2087" s="13" t="s">
        <v>2335</v>
      </c>
      <c r="P2087" s="13" t="s">
        <v>2336</v>
      </c>
      <c r="Q2087" s="11" t="s">
        <v>24</v>
      </c>
      <c r="R2087" s="11" t="s">
        <v>25</v>
      </c>
    </row>
    <row r="2088" spans="1:18" ht="24" x14ac:dyDescent="0.15">
      <c r="A2088" s="11">
        <v>2087</v>
      </c>
      <c r="B2088" s="2" t="s">
        <v>4800</v>
      </c>
      <c r="C2088" s="3" t="s">
        <v>5247</v>
      </c>
      <c r="D2088" s="7">
        <f>VLOOKUP(C2088,[1]圆通全网结算明细!$A:$B,2,0)</f>
        <v>5203804121</v>
      </c>
      <c r="E2088" s="4">
        <v>101</v>
      </c>
      <c r="F2088" s="5" t="s">
        <v>1082</v>
      </c>
      <c r="G2088" s="5" t="s">
        <v>5248</v>
      </c>
      <c r="H2088" s="12" t="s">
        <v>1497</v>
      </c>
      <c r="I2088" s="12">
        <f t="shared" si="65"/>
        <v>5</v>
      </c>
      <c r="J2088" s="12">
        <v>5</v>
      </c>
      <c r="K2088" s="12">
        <v>2</v>
      </c>
      <c r="L2088" s="12">
        <f t="shared" si="64"/>
        <v>13</v>
      </c>
      <c r="M2088" s="2">
        <v>42984</v>
      </c>
      <c r="N2088" s="16" t="s">
        <v>21</v>
      </c>
      <c r="O2088" s="13" t="s">
        <v>2254</v>
      </c>
      <c r="P2088" s="13" t="s">
        <v>2255</v>
      </c>
      <c r="Q2088" s="11" t="s">
        <v>24</v>
      </c>
      <c r="R2088" s="11" t="s">
        <v>89</v>
      </c>
    </row>
    <row r="2089" spans="1:18" ht="24" x14ac:dyDescent="0.15">
      <c r="A2089" s="11">
        <v>2088</v>
      </c>
      <c r="B2089" s="2" t="s">
        <v>4800</v>
      </c>
      <c r="C2089" s="3" t="s">
        <v>5249</v>
      </c>
      <c r="D2089" s="7">
        <f>VLOOKUP(C2089,[1]圆通全网结算明细!$A:$B,2,0)</f>
        <v>5203798244</v>
      </c>
      <c r="E2089" s="4">
        <v>101</v>
      </c>
      <c r="F2089" s="5" t="s">
        <v>1082</v>
      </c>
      <c r="G2089" s="5" t="s">
        <v>5250</v>
      </c>
      <c r="H2089" s="12" t="s">
        <v>290</v>
      </c>
      <c r="I2089" s="12">
        <f t="shared" si="65"/>
        <v>1</v>
      </c>
      <c r="J2089" s="12">
        <v>5</v>
      </c>
      <c r="K2089" s="12">
        <v>2</v>
      </c>
      <c r="L2089" s="12">
        <f t="shared" si="64"/>
        <v>5</v>
      </c>
      <c r="M2089" s="2">
        <v>42984</v>
      </c>
      <c r="N2089" s="16" t="s">
        <v>21</v>
      </c>
      <c r="O2089" s="13" t="s">
        <v>5251</v>
      </c>
      <c r="P2089" s="13" t="s">
        <v>5252</v>
      </c>
      <c r="Q2089" s="11" t="s">
        <v>24</v>
      </c>
      <c r="R2089" s="11" t="s">
        <v>25</v>
      </c>
    </row>
    <row r="2090" spans="1:18" ht="24" x14ac:dyDescent="0.15">
      <c r="A2090" s="11">
        <v>2089</v>
      </c>
      <c r="B2090" s="2" t="s">
        <v>4800</v>
      </c>
      <c r="C2090" s="3" t="s">
        <v>5253</v>
      </c>
      <c r="D2090" s="7">
        <f>VLOOKUP(C2090,[1]圆通全网结算明细!$A:$B,2,0)</f>
        <v>5203773416</v>
      </c>
      <c r="E2090" s="4">
        <v>101</v>
      </c>
      <c r="F2090" s="5" t="s">
        <v>1082</v>
      </c>
      <c r="G2090" s="5" t="s">
        <v>5254</v>
      </c>
      <c r="H2090" s="12" t="s">
        <v>4884</v>
      </c>
      <c r="I2090" s="12">
        <f t="shared" si="65"/>
        <v>4</v>
      </c>
      <c r="J2090" s="12">
        <v>5</v>
      </c>
      <c r="K2090" s="12">
        <v>2</v>
      </c>
      <c r="L2090" s="12">
        <f t="shared" si="64"/>
        <v>11</v>
      </c>
      <c r="M2090" s="2">
        <v>42984</v>
      </c>
      <c r="N2090" s="16" t="s">
        <v>21</v>
      </c>
      <c r="O2090" s="13" t="s">
        <v>1182</v>
      </c>
      <c r="P2090" s="13" t="s">
        <v>1183</v>
      </c>
      <c r="Q2090" s="11" t="s">
        <v>24</v>
      </c>
      <c r="R2090" s="11" t="s">
        <v>89</v>
      </c>
    </row>
    <row r="2091" spans="1:18" ht="24" x14ac:dyDescent="0.15">
      <c r="A2091" s="11">
        <v>2090</v>
      </c>
      <c r="B2091" s="2" t="s">
        <v>4800</v>
      </c>
      <c r="C2091" s="3" t="s">
        <v>5255</v>
      </c>
      <c r="D2091" s="7">
        <f>VLOOKUP(C2091,[1]圆通全网结算明细!$A:$B,2,0)</f>
        <v>5203772242</v>
      </c>
      <c r="E2091" s="4">
        <v>101</v>
      </c>
      <c r="F2091" s="5" t="s">
        <v>1082</v>
      </c>
      <c r="G2091" s="5" t="s">
        <v>5256</v>
      </c>
      <c r="H2091" s="12" t="s">
        <v>338</v>
      </c>
      <c r="I2091" s="12">
        <f t="shared" si="65"/>
        <v>3</v>
      </c>
      <c r="J2091" s="12">
        <v>5</v>
      </c>
      <c r="K2091" s="12">
        <v>2</v>
      </c>
      <c r="L2091" s="12">
        <f t="shared" si="64"/>
        <v>9</v>
      </c>
      <c r="M2091" s="2">
        <v>42984</v>
      </c>
      <c r="N2091" s="16" t="s">
        <v>21</v>
      </c>
      <c r="O2091" s="13" t="s">
        <v>1513</v>
      </c>
      <c r="P2091" s="13" t="s">
        <v>1514</v>
      </c>
      <c r="Q2091" s="11" t="s">
        <v>24</v>
      </c>
      <c r="R2091" s="11" t="s">
        <v>25</v>
      </c>
    </row>
    <row r="2092" spans="1:18" ht="24" x14ac:dyDescent="0.15">
      <c r="A2092" s="11">
        <v>2091</v>
      </c>
      <c r="B2092" s="2" t="s">
        <v>4800</v>
      </c>
      <c r="C2092" s="3" t="s">
        <v>5257</v>
      </c>
      <c r="D2092" s="7">
        <f>VLOOKUP(C2092,[1]圆通全网结算明细!$A:$B,2,0)</f>
        <v>5203699825</v>
      </c>
      <c r="E2092" s="4">
        <v>101</v>
      </c>
      <c r="F2092" s="5" t="s">
        <v>1082</v>
      </c>
      <c r="G2092" s="5" t="s">
        <v>5258</v>
      </c>
      <c r="H2092" s="12" t="s">
        <v>1219</v>
      </c>
      <c r="I2092" s="12">
        <f t="shared" si="65"/>
        <v>5</v>
      </c>
      <c r="J2092" s="12">
        <v>5</v>
      </c>
      <c r="K2092" s="12">
        <v>2</v>
      </c>
      <c r="L2092" s="12">
        <f t="shared" si="64"/>
        <v>13</v>
      </c>
      <c r="M2092" s="2">
        <v>42984</v>
      </c>
      <c r="N2092" s="16" t="s">
        <v>21</v>
      </c>
      <c r="O2092" s="13" t="s">
        <v>2254</v>
      </c>
      <c r="P2092" s="13" t="s">
        <v>2255</v>
      </c>
      <c r="Q2092" s="11" t="s">
        <v>24</v>
      </c>
      <c r="R2092" s="11" t="s">
        <v>89</v>
      </c>
    </row>
    <row r="2093" spans="1:18" ht="24" x14ac:dyDescent="0.15">
      <c r="A2093" s="11">
        <v>2092</v>
      </c>
      <c r="B2093" s="2" t="s">
        <v>4800</v>
      </c>
      <c r="C2093" s="3" t="s">
        <v>5259</v>
      </c>
      <c r="D2093" s="7">
        <f>VLOOKUP(C2093,[1]圆通全网结算明细!$A:$B,2,0)</f>
        <v>5203745616</v>
      </c>
      <c r="E2093" s="4">
        <v>101</v>
      </c>
      <c r="F2093" s="5" t="s">
        <v>1082</v>
      </c>
      <c r="G2093" s="5" t="s">
        <v>5260</v>
      </c>
      <c r="H2093" s="12" t="s">
        <v>409</v>
      </c>
      <c r="I2093" s="12">
        <f t="shared" si="65"/>
        <v>4</v>
      </c>
      <c r="J2093" s="12">
        <v>5</v>
      </c>
      <c r="K2093" s="12">
        <v>2</v>
      </c>
      <c r="L2093" s="12">
        <f t="shared" si="64"/>
        <v>11</v>
      </c>
      <c r="M2093" s="2">
        <v>42984</v>
      </c>
      <c r="N2093" s="16" t="s">
        <v>21</v>
      </c>
      <c r="O2093" s="13" t="s">
        <v>1182</v>
      </c>
      <c r="P2093" s="13" t="s">
        <v>1183</v>
      </c>
      <c r="Q2093" s="11" t="s">
        <v>24</v>
      </c>
      <c r="R2093" s="11" t="s">
        <v>89</v>
      </c>
    </row>
    <row r="2094" spans="1:18" ht="24" x14ac:dyDescent="0.15">
      <c r="A2094" s="11">
        <v>2093</v>
      </c>
      <c r="B2094" s="2" t="s">
        <v>4800</v>
      </c>
      <c r="C2094" s="3" t="s">
        <v>5261</v>
      </c>
      <c r="D2094" s="7">
        <f>VLOOKUP(C2094,[1]圆通全网结算明细!$A:$B,2,0)</f>
        <v>5203763770</v>
      </c>
      <c r="E2094" s="4">
        <v>101</v>
      </c>
      <c r="F2094" s="5" t="s">
        <v>1082</v>
      </c>
      <c r="G2094" s="5" t="s">
        <v>5262</v>
      </c>
      <c r="H2094" s="12" t="s">
        <v>56</v>
      </c>
      <c r="I2094" s="12">
        <f t="shared" si="65"/>
        <v>3</v>
      </c>
      <c r="J2094" s="12">
        <v>5</v>
      </c>
      <c r="K2094" s="12">
        <v>2</v>
      </c>
      <c r="L2094" s="12">
        <f t="shared" si="64"/>
        <v>9</v>
      </c>
      <c r="M2094" s="2">
        <v>42984</v>
      </c>
      <c r="N2094" s="16" t="s">
        <v>21</v>
      </c>
      <c r="O2094" s="13" t="s">
        <v>72</v>
      </c>
      <c r="P2094" s="13" t="s">
        <v>73</v>
      </c>
      <c r="Q2094" s="11" t="s">
        <v>24</v>
      </c>
      <c r="R2094" s="11" t="s">
        <v>25</v>
      </c>
    </row>
    <row r="2095" spans="1:18" x14ac:dyDescent="0.15">
      <c r="A2095" s="11">
        <v>2094</v>
      </c>
      <c r="B2095" s="2" t="s">
        <v>4800</v>
      </c>
      <c r="C2095" s="3" t="s">
        <v>5263</v>
      </c>
      <c r="D2095" s="7">
        <f>VLOOKUP(C2095,[1]圆通全网结算明细!$A:$B,2,0)</f>
        <v>5203740854</v>
      </c>
      <c r="E2095" s="4">
        <v>101</v>
      </c>
      <c r="F2095" s="5" t="s">
        <v>1082</v>
      </c>
      <c r="G2095" s="5" t="s">
        <v>5264</v>
      </c>
      <c r="H2095" s="12" t="s">
        <v>782</v>
      </c>
      <c r="I2095" s="12">
        <f t="shared" si="65"/>
        <v>1</v>
      </c>
      <c r="J2095" s="12">
        <v>5</v>
      </c>
      <c r="K2095" s="12">
        <v>2</v>
      </c>
      <c r="L2095" s="12">
        <f t="shared" si="64"/>
        <v>5</v>
      </c>
      <c r="M2095" s="2">
        <v>42984</v>
      </c>
      <c r="N2095" s="16" t="s">
        <v>21</v>
      </c>
      <c r="O2095" s="13" t="s">
        <v>291</v>
      </c>
      <c r="P2095" s="13" t="s">
        <v>292</v>
      </c>
      <c r="Q2095" s="11" t="s">
        <v>24</v>
      </c>
      <c r="R2095" s="11" t="s">
        <v>25</v>
      </c>
    </row>
    <row r="2096" spans="1:18" ht="36" x14ac:dyDescent="0.15">
      <c r="A2096" s="11">
        <v>2095</v>
      </c>
      <c r="B2096" s="2" t="s">
        <v>4800</v>
      </c>
      <c r="C2096" s="3" t="s">
        <v>5265</v>
      </c>
      <c r="D2096" s="7">
        <f>VLOOKUP(C2096,[1]圆通全网结算明细!$A:$B,2,0)</f>
        <v>5203715547</v>
      </c>
      <c r="E2096" s="4">
        <v>101</v>
      </c>
      <c r="F2096" s="5" t="s">
        <v>1082</v>
      </c>
      <c r="G2096" s="5" t="s">
        <v>2043</v>
      </c>
      <c r="H2096" s="12" t="s">
        <v>1371</v>
      </c>
      <c r="I2096" s="12">
        <f t="shared" si="65"/>
        <v>3</v>
      </c>
      <c r="J2096" s="12">
        <v>5</v>
      </c>
      <c r="K2096" s="12">
        <v>2</v>
      </c>
      <c r="L2096" s="12">
        <f t="shared" si="64"/>
        <v>9</v>
      </c>
      <c r="M2096" s="2">
        <v>42984</v>
      </c>
      <c r="N2096" s="16" t="s">
        <v>21</v>
      </c>
      <c r="O2096" s="13" t="s">
        <v>72</v>
      </c>
      <c r="P2096" s="13" t="s">
        <v>73</v>
      </c>
      <c r="Q2096" s="11" t="s">
        <v>24</v>
      </c>
      <c r="R2096" s="11" t="s">
        <v>25</v>
      </c>
    </row>
    <row r="2097" spans="1:18" ht="24" x14ac:dyDescent="0.15">
      <c r="A2097" s="11">
        <v>2096</v>
      </c>
      <c r="B2097" s="2" t="s">
        <v>4800</v>
      </c>
      <c r="C2097" s="3" t="s">
        <v>5266</v>
      </c>
      <c r="D2097" s="7">
        <f>VLOOKUP(C2097,[1]圆通全网结算明细!$A:$B,2,0)</f>
        <v>5203701539</v>
      </c>
      <c r="E2097" s="4">
        <v>101</v>
      </c>
      <c r="F2097" s="5" t="s">
        <v>1082</v>
      </c>
      <c r="G2097" s="5" t="s">
        <v>5267</v>
      </c>
      <c r="H2097" s="12" t="s">
        <v>961</v>
      </c>
      <c r="I2097" s="12">
        <f t="shared" si="65"/>
        <v>3</v>
      </c>
      <c r="J2097" s="12">
        <v>5</v>
      </c>
      <c r="K2097" s="12">
        <v>2</v>
      </c>
      <c r="L2097" s="12">
        <f t="shared" si="64"/>
        <v>9</v>
      </c>
      <c r="M2097" s="2">
        <v>42984</v>
      </c>
      <c r="N2097" s="16" t="s">
        <v>21</v>
      </c>
      <c r="O2097" s="13" t="s">
        <v>4927</v>
      </c>
      <c r="P2097" s="13" t="s">
        <v>4928</v>
      </c>
      <c r="Q2097" s="11" t="s">
        <v>24</v>
      </c>
      <c r="R2097" s="11" t="s">
        <v>89</v>
      </c>
    </row>
    <row r="2098" spans="1:18" ht="24" x14ac:dyDescent="0.15">
      <c r="A2098" s="11">
        <v>2097</v>
      </c>
      <c r="B2098" s="2" t="s">
        <v>4800</v>
      </c>
      <c r="C2098" s="3" t="s">
        <v>5268</v>
      </c>
      <c r="D2098" s="7">
        <f>VLOOKUP(C2098,[1]圆通全网结算明细!$A:$B,2,0)</f>
        <v>5203721094</v>
      </c>
      <c r="E2098" s="4">
        <v>101</v>
      </c>
      <c r="F2098" s="5" t="s">
        <v>1082</v>
      </c>
      <c r="G2098" s="5" t="s">
        <v>5269</v>
      </c>
      <c r="H2098" s="12" t="s">
        <v>383</v>
      </c>
      <c r="I2098" s="12">
        <f t="shared" si="65"/>
        <v>1</v>
      </c>
      <c r="J2098" s="12">
        <v>5</v>
      </c>
      <c r="K2098" s="12">
        <v>2</v>
      </c>
      <c r="L2098" s="12">
        <f t="shared" si="64"/>
        <v>5</v>
      </c>
      <c r="M2098" s="2">
        <v>42984</v>
      </c>
      <c r="N2098" s="16" t="s">
        <v>21</v>
      </c>
      <c r="O2098" s="13" t="s">
        <v>5270</v>
      </c>
      <c r="P2098" s="13" t="s">
        <v>5271</v>
      </c>
      <c r="Q2098" s="11" t="s">
        <v>24</v>
      </c>
      <c r="R2098" s="11" t="s">
        <v>25</v>
      </c>
    </row>
    <row r="2099" spans="1:18" ht="24" x14ac:dyDescent="0.15">
      <c r="A2099" s="11">
        <v>2098</v>
      </c>
      <c r="B2099" s="2" t="s">
        <v>4800</v>
      </c>
      <c r="C2099" s="3" t="s">
        <v>5272</v>
      </c>
      <c r="D2099" s="7">
        <f>VLOOKUP(C2099,[1]圆通全网结算明细!$A:$B,2,0)</f>
        <v>5203765450</v>
      </c>
      <c r="E2099" s="4">
        <v>101</v>
      </c>
      <c r="F2099" s="5" t="s">
        <v>1082</v>
      </c>
      <c r="G2099" s="5" t="s">
        <v>5273</v>
      </c>
      <c r="H2099" s="12" t="s">
        <v>1469</v>
      </c>
      <c r="I2099" s="12">
        <f t="shared" si="65"/>
        <v>3</v>
      </c>
      <c r="J2099" s="12">
        <v>5</v>
      </c>
      <c r="K2099" s="12">
        <v>2</v>
      </c>
      <c r="L2099" s="12">
        <f t="shared" si="64"/>
        <v>9</v>
      </c>
      <c r="M2099" s="2">
        <v>42984</v>
      </c>
      <c r="N2099" s="16" t="s">
        <v>21</v>
      </c>
      <c r="O2099" s="13" t="s">
        <v>1513</v>
      </c>
      <c r="P2099" s="13" t="s">
        <v>1514</v>
      </c>
      <c r="Q2099" s="11" t="s">
        <v>24</v>
      </c>
      <c r="R2099" s="11" t="s">
        <v>89</v>
      </c>
    </row>
    <row r="2100" spans="1:18" ht="36" x14ac:dyDescent="0.15">
      <c r="A2100" s="11">
        <v>2099</v>
      </c>
      <c r="B2100" s="2" t="s">
        <v>4800</v>
      </c>
      <c r="C2100" s="3" t="s">
        <v>5274</v>
      </c>
      <c r="D2100" s="7">
        <f>VLOOKUP(C2100,[1]圆通全网结算明细!$A:$B,2,0)</f>
        <v>5203728481</v>
      </c>
      <c r="E2100" s="4">
        <v>101</v>
      </c>
      <c r="F2100" s="5" t="s">
        <v>1082</v>
      </c>
      <c r="G2100" s="5" t="s">
        <v>5275</v>
      </c>
      <c r="H2100" s="12" t="s">
        <v>417</v>
      </c>
      <c r="I2100" s="12">
        <f t="shared" si="65"/>
        <v>2</v>
      </c>
      <c r="J2100" s="12">
        <v>5</v>
      </c>
      <c r="K2100" s="12">
        <v>2</v>
      </c>
      <c r="L2100" s="12">
        <f t="shared" si="64"/>
        <v>7</v>
      </c>
      <c r="M2100" s="2">
        <v>42984</v>
      </c>
      <c r="N2100" s="16" t="s">
        <v>21</v>
      </c>
      <c r="O2100" s="13" t="s">
        <v>2910</v>
      </c>
      <c r="P2100" s="13" t="s">
        <v>2911</v>
      </c>
      <c r="Q2100" s="11" t="s">
        <v>24</v>
      </c>
      <c r="R2100" s="11" t="s">
        <v>25</v>
      </c>
    </row>
    <row r="2101" spans="1:18" ht="24" x14ac:dyDescent="0.15">
      <c r="A2101" s="11">
        <v>2100</v>
      </c>
      <c r="B2101" s="2" t="s">
        <v>4800</v>
      </c>
      <c r="C2101" s="3" t="s">
        <v>5276</v>
      </c>
      <c r="D2101" s="7">
        <f>VLOOKUP(C2101,[1]圆通全网结算明细!$A:$B,2,0)</f>
        <v>5203798230</v>
      </c>
      <c r="E2101" s="4">
        <v>101</v>
      </c>
      <c r="F2101" s="5" t="s">
        <v>1082</v>
      </c>
      <c r="G2101" s="5" t="s">
        <v>5277</v>
      </c>
      <c r="H2101" s="12" t="s">
        <v>699</v>
      </c>
      <c r="I2101" s="12">
        <f t="shared" si="65"/>
        <v>4</v>
      </c>
      <c r="J2101" s="12">
        <v>5</v>
      </c>
      <c r="K2101" s="12">
        <v>2</v>
      </c>
      <c r="L2101" s="12">
        <f t="shared" si="64"/>
        <v>11</v>
      </c>
      <c r="M2101" s="2">
        <v>42984</v>
      </c>
      <c r="N2101" s="16" t="s">
        <v>21</v>
      </c>
      <c r="O2101" s="13" t="s">
        <v>2868</v>
      </c>
      <c r="P2101" s="13" t="s">
        <v>2869</v>
      </c>
      <c r="Q2101" s="11" t="s">
        <v>24</v>
      </c>
      <c r="R2101" s="11" t="s">
        <v>89</v>
      </c>
    </row>
    <row r="2102" spans="1:18" x14ac:dyDescent="0.15">
      <c r="A2102" s="11">
        <v>2101</v>
      </c>
      <c r="B2102" s="2" t="s">
        <v>4800</v>
      </c>
      <c r="C2102" s="3" t="s">
        <v>5278</v>
      </c>
      <c r="D2102" s="7">
        <f>VLOOKUP(C2102,[1]圆通全网结算明细!$A:$B,2,0)</f>
        <v>5203689807</v>
      </c>
      <c r="E2102" s="4">
        <v>101</v>
      </c>
      <c r="F2102" s="5" t="s">
        <v>1082</v>
      </c>
      <c r="G2102" s="5" t="s">
        <v>5279</v>
      </c>
      <c r="H2102" s="12" t="s">
        <v>5033</v>
      </c>
      <c r="I2102" s="12">
        <f t="shared" si="65"/>
        <v>5</v>
      </c>
      <c r="J2102" s="12">
        <v>5</v>
      </c>
      <c r="K2102" s="12">
        <v>2</v>
      </c>
      <c r="L2102" s="12">
        <f t="shared" si="64"/>
        <v>13</v>
      </c>
      <c r="M2102" s="2">
        <v>42984</v>
      </c>
      <c r="N2102" s="16" t="s">
        <v>21</v>
      </c>
      <c r="O2102" s="13" t="s">
        <v>2335</v>
      </c>
      <c r="P2102" s="13" t="s">
        <v>2336</v>
      </c>
      <c r="Q2102" s="11" t="s">
        <v>24</v>
      </c>
      <c r="R2102" s="11" t="s">
        <v>89</v>
      </c>
    </row>
    <row r="2103" spans="1:18" ht="24" x14ac:dyDescent="0.15">
      <c r="A2103" s="11">
        <v>2102</v>
      </c>
      <c r="B2103" s="2" t="s">
        <v>4800</v>
      </c>
      <c r="C2103" s="3" t="s">
        <v>5280</v>
      </c>
      <c r="D2103" s="7">
        <f>VLOOKUP(C2103,[1]圆通全网结算明细!$A:$B,2,0)</f>
        <v>5203697387</v>
      </c>
      <c r="E2103" s="4">
        <v>101</v>
      </c>
      <c r="F2103" s="5" t="s">
        <v>1082</v>
      </c>
      <c r="G2103" s="5" t="s">
        <v>5281</v>
      </c>
      <c r="H2103" s="12" t="s">
        <v>269</v>
      </c>
      <c r="I2103" s="12">
        <f t="shared" si="65"/>
        <v>3</v>
      </c>
      <c r="J2103" s="12">
        <v>5</v>
      </c>
      <c r="K2103" s="12">
        <v>2</v>
      </c>
      <c r="L2103" s="12">
        <f t="shared" si="64"/>
        <v>9</v>
      </c>
      <c r="M2103" s="2">
        <v>42984</v>
      </c>
      <c r="N2103" s="16" t="s">
        <v>21</v>
      </c>
      <c r="O2103" s="13" t="s">
        <v>3759</v>
      </c>
      <c r="P2103" s="13" t="s">
        <v>3760</v>
      </c>
      <c r="Q2103" s="11" t="s">
        <v>24</v>
      </c>
      <c r="R2103" s="11" t="s">
        <v>25</v>
      </c>
    </row>
    <row r="2104" spans="1:18" ht="24" x14ac:dyDescent="0.15">
      <c r="A2104" s="11">
        <v>2103</v>
      </c>
      <c r="B2104" s="2" t="s">
        <v>4800</v>
      </c>
      <c r="C2104" s="3" t="s">
        <v>5282</v>
      </c>
      <c r="D2104" s="7">
        <f>VLOOKUP(C2104,[1]圆通全网结算明细!$A:$B,2,0)</f>
        <v>5203751278</v>
      </c>
      <c r="E2104" s="4">
        <v>101</v>
      </c>
      <c r="F2104" s="5" t="s">
        <v>1082</v>
      </c>
      <c r="G2104" s="5" t="s">
        <v>5283</v>
      </c>
      <c r="H2104" s="12" t="s">
        <v>406</v>
      </c>
      <c r="I2104" s="12">
        <f t="shared" si="65"/>
        <v>4</v>
      </c>
      <c r="J2104" s="12">
        <v>5</v>
      </c>
      <c r="K2104" s="12">
        <v>2</v>
      </c>
      <c r="L2104" s="12">
        <f t="shared" si="64"/>
        <v>11</v>
      </c>
      <c r="M2104" s="2">
        <v>42984</v>
      </c>
      <c r="N2104" s="16" t="s">
        <v>21</v>
      </c>
      <c r="O2104" s="13" t="s">
        <v>5284</v>
      </c>
      <c r="P2104" s="13" t="s">
        <v>5285</v>
      </c>
      <c r="Q2104" s="11" t="s">
        <v>24</v>
      </c>
      <c r="R2104" s="11" t="s">
        <v>25</v>
      </c>
    </row>
    <row r="2105" spans="1:18" ht="24" x14ac:dyDescent="0.15">
      <c r="A2105" s="11">
        <v>2104</v>
      </c>
      <c r="B2105" s="2" t="s">
        <v>4800</v>
      </c>
      <c r="C2105" s="3" t="s">
        <v>5286</v>
      </c>
      <c r="D2105" s="7">
        <f>VLOOKUP(C2105,[1]圆通全网结算明细!$A:$B,2,0)</f>
        <v>5203788043</v>
      </c>
      <c r="E2105" s="4">
        <v>101</v>
      </c>
      <c r="F2105" s="5" t="s">
        <v>1082</v>
      </c>
      <c r="G2105" s="5" t="s">
        <v>5287</v>
      </c>
      <c r="H2105" s="12" t="s">
        <v>2693</v>
      </c>
      <c r="I2105" s="12">
        <f t="shared" si="65"/>
        <v>3</v>
      </c>
      <c r="J2105" s="12">
        <v>5</v>
      </c>
      <c r="K2105" s="12">
        <v>2</v>
      </c>
      <c r="L2105" s="12">
        <f t="shared" si="64"/>
        <v>9</v>
      </c>
      <c r="M2105" s="2">
        <v>42984</v>
      </c>
      <c r="N2105" s="16" t="s">
        <v>21</v>
      </c>
      <c r="O2105" s="13" t="s">
        <v>1513</v>
      </c>
      <c r="P2105" s="13" t="s">
        <v>1514</v>
      </c>
      <c r="Q2105" s="11" t="s">
        <v>24</v>
      </c>
      <c r="R2105" s="11" t="s">
        <v>25</v>
      </c>
    </row>
    <row r="2106" spans="1:18" ht="24" x14ac:dyDescent="0.15">
      <c r="A2106" s="11">
        <v>2105</v>
      </c>
      <c r="B2106" s="2" t="s">
        <v>4800</v>
      </c>
      <c r="C2106" s="3" t="s">
        <v>5288</v>
      </c>
      <c r="D2106" s="7">
        <f>VLOOKUP(C2106,[1]圆通全网结算明细!$A:$B,2,0)</f>
        <v>5203782428</v>
      </c>
      <c r="E2106" s="4">
        <v>101</v>
      </c>
      <c r="F2106" s="5" t="s">
        <v>1082</v>
      </c>
      <c r="G2106" s="5" t="s">
        <v>1151</v>
      </c>
      <c r="H2106" s="12" t="s">
        <v>1219</v>
      </c>
      <c r="I2106" s="12">
        <f t="shared" si="65"/>
        <v>5</v>
      </c>
      <c r="J2106" s="12">
        <v>5</v>
      </c>
      <c r="K2106" s="12">
        <v>2</v>
      </c>
      <c r="L2106" s="12">
        <f t="shared" si="64"/>
        <v>13</v>
      </c>
      <c r="M2106" s="2">
        <v>42984</v>
      </c>
      <c r="N2106" s="16" t="s">
        <v>21</v>
      </c>
      <c r="O2106" s="13" t="s">
        <v>2254</v>
      </c>
      <c r="P2106" s="13" t="s">
        <v>2255</v>
      </c>
      <c r="Q2106" s="11" t="s">
        <v>24</v>
      </c>
      <c r="R2106" s="11" t="s">
        <v>25</v>
      </c>
    </row>
    <row r="2107" spans="1:18" ht="24" x14ac:dyDescent="0.15">
      <c r="A2107" s="11">
        <v>2106</v>
      </c>
      <c r="B2107" s="2" t="s">
        <v>4800</v>
      </c>
      <c r="C2107" s="3" t="s">
        <v>5289</v>
      </c>
      <c r="D2107" s="7">
        <f>VLOOKUP(C2107,[1]圆通全网结算明细!$A:$B,2,0)</f>
        <v>5203775787</v>
      </c>
      <c r="E2107" s="4">
        <v>101</v>
      </c>
      <c r="F2107" s="5" t="s">
        <v>1082</v>
      </c>
      <c r="G2107" s="5" t="s">
        <v>1151</v>
      </c>
      <c r="H2107" s="12" t="s">
        <v>2170</v>
      </c>
      <c r="I2107" s="12">
        <f t="shared" si="65"/>
        <v>5</v>
      </c>
      <c r="J2107" s="12">
        <v>5</v>
      </c>
      <c r="K2107" s="12">
        <v>2</v>
      </c>
      <c r="L2107" s="12">
        <f t="shared" si="64"/>
        <v>13</v>
      </c>
      <c r="M2107" s="2">
        <v>42984</v>
      </c>
      <c r="N2107" s="16" t="s">
        <v>21</v>
      </c>
      <c r="O2107" s="13" t="s">
        <v>2254</v>
      </c>
      <c r="P2107" s="13" t="s">
        <v>2255</v>
      </c>
      <c r="Q2107" s="11" t="s">
        <v>24</v>
      </c>
      <c r="R2107" s="11" t="s">
        <v>25</v>
      </c>
    </row>
    <row r="2108" spans="1:18" ht="24" x14ac:dyDescent="0.15">
      <c r="A2108" s="11">
        <v>2107</v>
      </c>
      <c r="B2108" s="2" t="s">
        <v>4800</v>
      </c>
      <c r="C2108" s="3" t="s">
        <v>5290</v>
      </c>
      <c r="D2108" s="7">
        <f>VLOOKUP(C2108,[1]圆通全网结算明细!$A:$B,2,0)</f>
        <v>5203690637</v>
      </c>
      <c r="E2108" s="4">
        <v>101</v>
      </c>
      <c r="F2108" s="5" t="s">
        <v>444</v>
      </c>
      <c r="G2108" s="5" t="s">
        <v>5291</v>
      </c>
      <c r="H2108" s="12" t="s">
        <v>655</v>
      </c>
      <c r="I2108" s="12">
        <f t="shared" si="65"/>
        <v>1</v>
      </c>
      <c r="J2108" s="12">
        <v>5</v>
      </c>
      <c r="K2108" s="12">
        <v>2</v>
      </c>
      <c r="L2108" s="12">
        <f t="shared" si="64"/>
        <v>5</v>
      </c>
      <c r="M2108" s="2">
        <v>42984</v>
      </c>
      <c r="N2108" s="16" t="s">
        <v>21</v>
      </c>
      <c r="O2108" s="13" t="s">
        <v>2315</v>
      </c>
      <c r="P2108" s="13" t="s">
        <v>2316</v>
      </c>
      <c r="Q2108" s="11" t="s">
        <v>24</v>
      </c>
      <c r="R2108" s="11" t="s">
        <v>25</v>
      </c>
    </row>
    <row r="2109" spans="1:18" ht="24" x14ac:dyDescent="0.15">
      <c r="A2109" s="11">
        <v>2108</v>
      </c>
      <c r="B2109" s="2" t="s">
        <v>4800</v>
      </c>
      <c r="C2109" s="3" t="s">
        <v>5292</v>
      </c>
      <c r="D2109" s="7">
        <f>VLOOKUP(C2109,[1]圆通全网结算明细!$A:$B,2,0)</f>
        <v>5203709492</v>
      </c>
      <c r="E2109" s="4">
        <v>101</v>
      </c>
      <c r="F2109" s="5" t="s">
        <v>153</v>
      </c>
      <c r="G2109" s="5" t="s">
        <v>5293</v>
      </c>
      <c r="H2109" s="12" t="s">
        <v>4182</v>
      </c>
      <c r="I2109" s="12">
        <f t="shared" si="65"/>
        <v>4</v>
      </c>
      <c r="J2109" s="12">
        <v>5</v>
      </c>
      <c r="K2109" s="12">
        <v>2</v>
      </c>
      <c r="L2109" s="12">
        <f t="shared" si="64"/>
        <v>11</v>
      </c>
      <c r="M2109" s="2">
        <v>42984</v>
      </c>
      <c r="N2109" s="16" t="s">
        <v>21</v>
      </c>
      <c r="O2109" s="13" t="s">
        <v>169</v>
      </c>
      <c r="P2109" s="13" t="s">
        <v>170</v>
      </c>
      <c r="Q2109" s="11" t="s">
        <v>24</v>
      </c>
      <c r="R2109" s="11" t="s">
        <v>89</v>
      </c>
    </row>
    <row r="2110" spans="1:18" ht="24" x14ac:dyDescent="0.15">
      <c r="A2110" s="11">
        <v>2109</v>
      </c>
      <c r="B2110" s="2" t="s">
        <v>4800</v>
      </c>
      <c r="C2110" s="3" t="s">
        <v>5294</v>
      </c>
      <c r="D2110" s="7">
        <f>VLOOKUP(C2110,[1]圆通全网结算明细!$A:$B,2,0)</f>
        <v>5203720571</v>
      </c>
      <c r="E2110" s="4">
        <v>101</v>
      </c>
      <c r="F2110" s="5" t="s">
        <v>153</v>
      </c>
      <c r="G2110" s="5" t="s">
        <v>5295</v>
      </c>
      <c r="H2110" s="12" t="s">
        <v>243</v>
      </c>
      <c r="I2110" s="12">
        <f t="shared" si="65"/>
        <v>1</v>
      </c>
      <c r="J2110" s="12">
        <v>5</v>
      </c>
      <c r="K2110" s="12">
        <v>2</v>
      </c>
      <c r="L2110" s="12">
        <f t="shared" si="64"/>
        <v>5</v>
      </c>
      <c r="M2110" s="2">
        <v>42984</v>
      </c>
      <c r="N2110" s="16" t="s">
        <v>21</v>
      </c>
      <c r="O2110" s="13" t="s">
        <v>4859</v>
      </c>
      <c r="P2110" s="13" t="s">
        <v>4860</v>
      </c>
      <c r="Q2110" s="11" t="s">
        <v>24</v>
      </c>
      <c r="R2110" s="11" t="s">
        <v>89</v>
      </c>
    </row>
    <row r="2111" spans="1:18" x14ac:dyDescent="0.15">
      <c r="A2111" s="11">
        <v>2110</v>
      </c>
      <c r="B2111" s="2" t="s">
        <v>4800</v>
      </c>
      <c r="C2111" s="3" t="s">
        <v>5296</v>
      </c>
      <c r="D2111" s="7">
        <f>VLOOKUP(C2111,[1]圆通全网结算明细!$A:$B,2,0)</f>
        <v>5203697244</v>
      </c>
      <c r="E2111" s="4">
        <v>101</v>
      </c>
      <c r="F2111" s="5" t="s">
        <v>153</v>
      </c>
      <c r="G2111" s="5" t="s">
        <v>5297</v>
      </c>
      <c r="H2111" s="12" t="s">
        <v>41</v>
      </c>
      <c r="I2111" s="12">
        <f t="shared" si="65"/>
        <v>2</v>
      </c>
      <c r="J2111" s="12">
        <v>5</v>
      </c>
      <c r="K2111" s="12">
        <v>2</v>
      </c>
      <c r="L2111" s="12">
        <f t="shared" si="64"/>
        <v>7</v>
      </c>
      <c r="M2111" s="2">
        <v>42984</v>
      </c>
      <c r="N2111" s="16" t="s">
        <v>21</v>
      </c>
      <c r="O2111" s="13" t="s">
        <v>5298</v>
      </c>
      <c r="P2111" s="13" t="s">
        <v>5299</v>
      </c>
      <c r="Q2111" s="11" t="s">
        <v>24</v>
      </c>
      <c r="R2111" s="11" t="s">
        <v>25</v>
      </c>
    </row>
    <row r="2112" spans="1:18" ht="24" x14ac:dyDescent="0.15">
      <c r="A2112" s="11">
        <v>2111</v>
      </c>
      <c r="B2112" s="2" t="s">
        <v>4800</v>
      </c>
      <c r="C2112" s="3" t="s">
        <v>5300</v>
      </c>
      <c r="D2112" s="7">
        <f>VLOOKUP(C2112,[1]圆通全网结算明细!$A:$B,2,0)</f>
        <v>5203697954</v>
      </c>
      <c r="E2112" s="4">
        <v>101</v>
      </c>
      <c r="F2112" s="5" t="s">
        <v>153</v>
      </c>
      <c r="G2112" s="5" t="s">
        <v>5301</v>
      </c>
      <c r="H2112" s="12" t="s">
        <v>395</v>
      </c>
      <c r="I2112" s="12">
        <f t="shared" si="65"/>
        <v>2</v>
      </c>
      <c r="J2112" s="12">
        <v>5</v>
      </c>
      <c r="K2112" s="12">
        <v>2</v>
      </c>
      <c r="L2112" s="12">
        <f t="shared" si="64"/>
        <v>7</v>
      </c>
      <c r="M2112" s="2">
        <v>42984</v>
      </c>
      <c r="N2112" s="16" t="s">
        <v>21</v>
      </c>
      <c r="O2112" s="13" t="s">
        <v>5302</v>
      </c>
      <c r="P2112" s="13" t="s">
        <v>5303</v>
      </c>
      <c r="Q2112" s="11" t="s">
        <v>24</v>
      </c>
      <c r="R2112" s="11" t="s">
        <v>25</v>
      </c>
    </row>
    <row r="2113" spans="1:18" ht="24" x14ac:dyDescent="0.15">
      <c r="A2113" s="11">
        <v>2112</v>
      </c>
      <c r="B2113" s="2" t="s">
        <v>4800</v>
      </c>
      <c r="C2113" s="3" t="s">
        <v>5304</v>
      </c>
      <c r="D2113" s="7">
        <f>VLOOKUP(C2113,[1]圆通全网结算明细!$A:$B,2,0)</f>
        <v>5203801561</v>
      </c>
      <c r="E2113" s="4">
        <v>101</v>
      </c>
      <c r="F2113" s="5" t="s">
        <v>153</v>
      </c>
      <c r="G2113" s="5" t="s">
        <v>5305</v>
      </c>
      <c r="H2113" s="12" t="s">
        <v>4884</v>
      </c>
      <c r="I2113" s="12">
        <f t="shared" si="65"/>
        <v>4</v>
      </c>
      <c r="J2113" s="12">
        <v>5</v>
      </c>
      <c r="K2113" s="12">
        <v>2</v>
      </c>
      <c r="L2113" s="12">
        <f t="shared" si="64"/>
        <v>11</v>
      </c>
      <c r="M2113" s="2">
        <v>42984</v>
      </c>
      <c r="N2113" s="16" t="s">
        <v>21</v>
      </c>
      <c r="O2113" s="13" t="s">
        <v>1182</v>
      </c>
      <c r="P2113" s="13" t="s">
        <v>1183</v>
      </c>
      <c r="Q2113" s="11" t="s">
        <v>24</v>
      </c>
      <c r="R2113" s="11" t="s">
        <v>25</v>
      </c>
    </row>
    <row r="2114" spans="1:18" ht="24" x14ac:dyDescent="0.15">
      <c r="A2114" s="11">
        <v>2113</v>
      </c>
      <c r="B2114" s="2" t="s">
        <v>4800</v>
      </c>
      <c r="C2114" s="3" t="s">
        <v>5306</v>
      </c>
      <c r="D2114" s="7">
        <f>VLOOKUP(C2114,[1]圆通全网结算明细!$A:$B,2,0)</f>
        <v>5203750156</v>
      </c>
      <c r="E2114" s="4">
        <v>101</v>
      </c>
      <c r="F2114" s="5" t="s">
        <v>153</v>
      </c>
      <c r="G2114" s="5" t="s">
        <v>5307</v>
      </c>
      <c r="H2114" s="12" t="s">
        <v>4852</v>
      </c>
      <c r="I2114" s="12">
        <f t="shared" si="65"/>
        <v>4</v>
      </c>
      <c r="J2114" s="12">
        <v>5</v>
      </c>
      <c r="K2114" s="12">
        <v>2</v>
      </c>
      <c r="L2114" s="12">
        <f t="shared" ref="L2114:L2177" si="66">J2114+(I2114-1)*K2114</f>
        <v>11</v>
      </c>
      <c r="M2114" s="2">
        <v>42984</v>
      </c>
      <c r="N2114" s="16" t="s">
        <v>21</v>
      </c>
      <c r="O2114" s="13" t="s">
        <v>1182</v>
      </c>
      <c r="P2114" s="13" t="s">
        <v>1183</v>
      </c>
      <c r="Q2114" s="11" t="s">
        <v>24</v>
      </c>
      <c r="R2114" s="11" t="s">
        <v>89</v>
      </c>
    </row>
    <row r="2115" spans="1:18" ht="36" x14ac:dyDescent="0.15">
      <c r="A2115" s="11">
        <v>2114</v>
      </c>
      <c r="B2115" s="2" t="s">
        <v>4800</v>
      </c>
      <c r="C2115" s="3" t="s">
        <v>5308</v>
      </c>
      <c r="D2115" s="7">
        <f>VLOOKUP(C2115,[1]圆通全网结算明细!$A:$B,2,0)</f>
        <v>5203802425</v>
      </c>
      <c r="E2115" s="4">
        <v>101</v>
      </c>
      <c r="F2115" s="5" t="s">
        <v>18</v>
      </c>
      <c r="G2115" s="5" t="s">
        <v>5309</v>
      </c>
      <c r="H2115" s="12" t="s">
        <v>216</v>
      </c>
      <c r="I2115" s="12">
        <f t="shared" ref="I2115:I2178" si="67">CEILING(H2115,1)</f>
        <v>2</v>
      </c>
      <c r="J2115" s="12">
        <v>5</v>
      </c>
      <c r="K2115" s="12">
        <v>2</v>
      </c>
      <c r="L2115" s="12">
        <f t="shared" si="66"/>
        <v>7</v>
      </c>
      <c r="M2115" s="2">
        <v>42984</v>
      </c>
      <c r="N2115" s="16" t="s">
        <v>21</v>
      </c>
      <c r="O2115" s="13" t="s">
        <v>1392</v>
      </c>
      <c r="P2115" s="13" t="s">
        <v>1393</v>
      </c>
      <c r="Q2115" s="11" t="s">
        <v>24</v>
      </c>
      <c r="R2115" s="11" t="s">
        <v>25</v>
      </c>
    </row>
    <row r="2116" spans="1:18" ht="24" x14ac:dyDescent="0.15">
      <c r="A2116" s="11">
        <v>2115</v>
      </c>
      <c r="B2116" s="2" t="s">
        <v>4800</v>
      </c>
      <c r="C2116" s="3" t="s">
        <v>5310</v>
      </c>
      <c r="D2116" s="7">
        <f>VLOOKUP(C2116,[1]圆通全网结算明细!$A:$B,2,0)</f>
        <v>5203745800</v>
      </c>
      <c r="E2116" s="4">
        <v>101</v>
      </c>
      <c r="F2116" s="5" t="s">
        <v>1215</v>
      </c>
      <c r="G2116" s="5" t="s">
        <v>5311</v>
      </c>
      <c r="H2116" s="12" t="s">
        <v>3081</v>
      </c>
      <c r="I2116" s="12">
        <f t="shared" si="67"/>
        <v>4</v>
      </c>
      <c r="J2116" s="12">
        <v>5</v>
      </c>
      <c r="K2116" s="12">
        <v>2</v>
      </c>
      <c r="L2116" s="12">
        <f t="shared" si="66"/>
        <v>11</v>
      </c>
      <c r="M2116" s="2">
        <v>42984</v>
      </c>
      <c r="N2116" s="16" t="s">
        <v>21</v>
      </c>
      <c r="O2116" s="13" t="s">
        <v>1513</v>
      </c>
      <c r="P2116" s="13" t="s">
        <v>1514</v>
      </c>
      <c r="Q2116" s="11" t="s">
        <v>24</v>
      </c>
      <c r="R2116" s="11" t="s">
        <v>25</v>
      </c>
    </row>
    <row r="2117" spans="1:18" ht="24" x14ac:dyDescent="0.15">
      <c r="A2117" s="11">
        <v>2116</v>
      </c>
      <c r="B2117" s="2" t="s">
        <v>4800</v>
      </c>
      <c r="C2117" s="3" t="s">
        <v>5312</v>
      </c>
      <c r="D2117" s="7">
        <f>VLOOKUP(C2117,[1]圆通全网结算明细!$A:$B,2,0)</f>
        <v>5203695843</v>
      </c>
      <c r="E2117" s="4">
        <v>101</v>
      </c>
      <c r="F2117" s="5" t="s">
        <v>1215</v>
      </c>
      <c r="G2117" s="5" t="s">
        <v>5313</v>
      </c>
      <c r="H2117" s="12" t="s">
        <v>176</v>
      </c>
      <c r="I2117" s="12">
        <f t="shared" si="67"/>
        <v>3</v>
      </c>
      <c r="J2117" s="12">
        <v>5</v>
      </c>
      <c r="K2117" s="12">
        <v>2</v>
      </c>
      <c r="L2117" s="12">
        <f t="shared" si="66"/>
        <v>9</v>
      </c>
      <c r="M2117" s="2">
        <v>42984</v>
      </c>
      <c r="N2117" s="16" t="s">
        <v>21</v>
      </c>
      <c r="O2117" s="13" t="s">
        <v>668</v>
      </c>
      <c r="P2117" s="13" t="s">
        <v>669</v>
      </c>
      <c r="Q2117" s="11" t="s">
        <v>24</v>
      </c>
      <c r="R2117" s="11" t="s">
        <v>25</v>
      </c>
    </row>
    <row r="2118" spans="1:18" ht="24" x14ac:dyDescent="0.15">
      <c r="A2118" s="11">
        <v>2117</v>
      </c>
      <c r="B2118" s="2" t="s">
        <v>4800</v>
      </c>
      <c r="C2118" s="3" t="s">
        <v>5314</v>
      </c>
      <c r="D2118" s="7">
        <f>VLOOKUP(C2118,[1]圆通全网结算明细!$A:$B,2,0)</f>
        <v>5203697748</v>
      </c>
      <c r="E2118" s="4">
        <v>101</v>
      </c>
      <c r="F2118" s="5" t="s">
        <v>1215</v>
      </c>
      <c r="G2118" s="5" t="s">
        <v>5315</v>
      </c>
      <c r="H2118" s="12" t="s">
        <v>3429</v>
      </c>
      <c r="I2118" s="12">
        <f t="shared" si="67"/>
        <v>3</v>
      </c>
      <c r="J2118" s="12">
        <v>5</v>
      </c>
      <c r="K2118" s="12">
        <v>2</v>
      </c>
      <c r="L2118" s="12">
        <f t="shared" si="66"/>
        <v>9</v>
      </c>
      <c r="M2118" s="2">
        <v>42984</v>
      </c>
      <c r="N2118" s="19" t="s">
        <v>7144</v>
      </c>
      <c r="O2118" s="13" t="s">
        <v>1513</v>
      </c>
      <c r="P2118" s="13" t="s">
        <v>1514</v>
      </c>
      <c r="Q2118" s="11" t="s">
        <v>24</v>
      </c>
      <c r="R2118" s="11" t="s">
        <v>89</v>
      </c>
    </row>
    <row r="2119" spans="1:18" ht="36" x14ac:dyDescent="0.15">
      <c r="A2119" s="11">
        <v>2118</v>
      </c>
      <c r="B2119" s="2" t="s">
        <v>4800</v>
      </c>
      <c r="C2119" s="3" t="s">
        <v>5316</v>
      </c>
      <c r="D2119" s="7">
        <f>VLOOKUP(C2119,[1]圆通全网结算明细!$A:$B,2,0)</f>
        <v>5203716461</v>
      </c>
      <c r="E2119" s="4">
        <v>101</v>
      </c>
      <c r="F2119" s="5" t="s">
        <v>1215</v>
      </c>
      <c r="G2119" s="5" t="s">
        <v>5317</v>
      </c>
      <c r="H2119" s="12" t="s">
        <v>4849</v>
      </c>
      <c r="I2119" s="12">
        <f t="shared" si="67"/>
        <v>4</v>
      </c>
      <c r="J2119" s="12">
        <v>5</v>
      </c>
      <c r="K2119" s="12">
        <v>2</v>
      </c>
      <c r="L2119" s="12">
        <f t="shared" si="66"/>
        <v>11</v>
      </c>
      <c r="M2119" s="2">
        <v>42984</v>
      </c>
      <c r="N2119" s="16" t="s">
        <v>21</v>
      </c>
      <c r="O2119" s="13" t="s">
        <v>169</v>
      </c>
      <c r="P2119" s="13" t="s">
        <v>170</v>
      </c>
      <c r="Q2119" s="11" t="s">
        <v>24</v>
      </c>
      <c r="R2119" s="11" t="s">
        <v>89</v>
      </c>
    </row>
    <row r="2120" spans="1:18" ht="48" x14ac:dyDescent="0.15">
      <c r="A2120" s="11">
        <v>2119</v>
      </c>
      <c r="B2120" s="2" t="s">
        <v>4800</v>
      </c>
      <c r="C2120" s="3" t="s">
        <v>5318</v>
      </c>
      <c r="D2120" s="7">
        <f>VLOOKUP(C2120,[1]圆通全网结算明细!$A:$B,2,0)</f>
        <v>5203733894</v>
      </c>
      <c r="E2120" s="4">
        <v>101</v>
      </c>
      <c r="F2120" s="5" t="s">
        <v>1215</v>
      </c>
      <c r="G2120" s="5" t="s">
        <v>5319</v>
      </c>
      <c r="H2120" s="12" t="s">
        <v>594</v>
      </c>
      <c r="I2120" s="12">
        <f t="shared" si="67"/>
        <v>1</v>
      </c>
      <c r="J2120" s="12">
        <v>5</v>
      </c>
      <c r="K2120" s="12">
        <v>2</v>
      </c>
      <c r="L2120" s="12">
        <f t="shared" si="66"/>
        <v>5</v>
      </c>
      <c r="M2120" s="2">
        <v>42984</v>
      </c>
      <c r="N2120" s="19" t="s">
        <v>7144</v>
      </c>
      <c r="O2120" s="13" t="s">
        <v>132</v>
      </c>
      <c r="P2120" s="13" t="s">
        <v>133</v>
      </c>
      <c r="Q2120" s="11" t="s">
        <v>24</v>
      </c>
      <c r="R2120" s="11" t="s">
        <v>134</v>
      </c>
    </row>
    <row r="2121" spans="1:18" ht="24" x14ac:dyDescent="0.15">
      <c r="A2121" s="11">
        <v>2120</v>
      </c>
      <c r="B2121" s="2" t="s">
        <v>4800</v>
      </c>
      <c r="C2121" s="3" t="s">
        <v>5320</v>
      </c>
      <c r="D2121" s="7">
        <f>VLOOKUP(C2121,[1]圆通全网结算明细!$A:$B,2,0)</f>
        <v>5203753268</v>
      </c>
      <c r="E2121" s="4">
        <v>101</v>
      </c>
      <c r="F2121" s="5" t="s">
        <v>1215</v>
      </c>
      <c r="G2121" s="5" t="s">
        <v>5321</v>
      </c>
      <c r="H2121" s="12" t="s">
        <v>2026</v>
      </c>
      <c r="I2121" s="12">
        <f t="shared" si="67"/>
        <v>2</v>
      </c>
      <c r="J2121" s="12">
        <v>5</v>
      </c>
      <c r="K2121" s="12">
        <v>2</v>
      </c>
      <c r="L2121" s="12">
        <f t="shared" si="66"/>
        <v>7</v>
      </c>
      <c r="M2121" s="2">
        <v>42984</v>
      </c>
      <c r="N2121" s="16" t="s">
        <v>21</v>
      </c>
      <c r="O2121" s="13" t="s">
        <v>3292</v>
      </c>
      <c r="P2121" s="13" t="s">
        <v>3293</v>
      </c>
      <c r="Q2121" s="11" t="s">
        <v>24</v>
      </c>
      <c r="R2121" s="11" t="s">
        <v>25</v>
      </c>
    </row>
    <row r="2122" spans="1:18" ht="24" x14ac:dyDescent="0.15">
      <c r="A2122" s="11">
        <v>2121</v>
      </c>
      <c r="B2122" s="2" t="s">
        <v>4800</v>
      </c>
      <c r="C2122" s="3" t="s">
        <v>5322</v>
      </c>
      <c r="D2122" s="7">
        <f>VLOOKUP(C2122,[1]圆通全网结算明细!$A:$B,2,0)</f>
        <v>5203775410</v>
      </c>
      <c r="E2122" s="4">
        <v>101</v>
      </c>
      <c r="F2122" s="5" t="s">
        <v>1215</v>
      </c>
      <c r="G2122" s="5" t="s">
        <v>5323</v>
      </c>
      <c r="H2122" s="12" t="s">
        <v>663</v>
      </c>
      <c r="I2122" s="12">
        <f t="shared" si="67"/>
        <v>3</v>
      </c>
      <c r="J2122" s="12">
        <v>5</v>
      </c>
      <c r="K2122" s="12">
        <v>2</v>
      </c>
      <c r="L2122" s="12">
        <f t="shared" si="66"/>
        <v>9</v>
      </c>
      <c r="M2122" s="2">
        <v>42984</v>
      </c>
      <c r="N2122" s="16" t="s">
        <v>21</v>
      </c>
      <c r="O2122" s="13" t="s">
        <v>4927</v>
      </c>
      <c r="P2122" s="13" t="s">
        <v>4928</v>
      </c>
      <c r="Q2122" s="11" t="s">
        <v>24</v>
      </c>
      <c r="R2122" s="11" t="s">
        <v>89</v>
      </c>
    </row>
    <row r="2123" spans="1:18" ht="24" x14ac:dyDescent="0.15">
      <c r="A2123" s="11">
        <v>2122</v>
      </c>
      <c r="B2123" s="2" t="s">
        <v>4800</v>
      </c>
      <c r="C2123" s="3" t="s">
        <v>5324</v>
      </c>
      <c r="D2123" s="7">
        <f>VLOOKUP(C2123,[1]圆通全网结算明细!$A:$B,2,0)</f>
        <v>5203756229</v>
      </c>
      <c r="E2123" s="4">
        <v>101</v>
      </c>
      <c r="F2123" s="5" t="s">
        <v>1215</v>
      </c>
      <c r="G2123" s="5" t="s">
        <v>5325</v>
      </c>
      <c r="H2123" s="12" t="s">
        <v>4852</v>
      </c>
      <c r="I2123" s="12">
        <f t="shared" si="67"/>
        <v>4</v>
      </c>
      <c r="J2123" s="12">
        <v>5</v>
      </c>
      <c r="K2123" s="12">
        <v>2</v>
      </c>
      <c r="L2123" s="12">
        <f t="shared" si="66"/>
        <v>11</v>
      </c>
      <c r="M2123" s="2">
        <v>42984</v>
      </c>
      <c r="N2123" s="16" t="s">
        <v>21</v>
      </c>
      <c r="O2123" s="13" t="s">
        <v>1182</v>
      </c>
      <c r="P2123" s="13" t="s">
        <v>1183</v>
      </c>
      <c r="Q2123" s="11" t="s">
        <v>24</v>
      </c>
      <c r="R2123" s="11" t="s">
        <v>89</v>
      </c>
    </row>
    <row r="2124" spans="1:18" ht="36" x14ac:dyDescent="0.15">
      <c r="A2124" s="11">
        <v>2123</v>
      </c>
      <c r="B2124" s="2" t="s">
        <v>4800</v>
      </c>
      <c r="C2124" s="3" t="s">
        <v>5326</v>
      </c>
      <c r="D2124" s="7">
        <f>VLOOKUP(C2124,[1]圆通全网结算明细!$A:$B,2,0)</f>
        <v>5203692395</v>
      </c>
      <c r="E2124" s="4">
        <v>101</v>
      </c>
      <c r="F2124" s="5" t="s">
        <v>1215</v>
      </c>
      <c r="G2124" s="5" t="s">
        <v>5327</v>
      </c>
      <c r="H2124" s="12" t="s">
        <v>339</v>
      </c>
      <c r="I2124" s="12">
        <f t="shared" si="67"/>
        <v>3</v>
      </c>
      <c r="J2124" s="12">
        <v>5</v>
      </c>
      <c r="K2124" s="12">
        <v>2</v>
      </c>
      <c r="L2124" s="12">
        <f t="shared" si="66"/>
        <v>9</v>
      </c>
      <c r="M2124" s="2">
        <v>42984</v>
      </c>
      <c r="N2124" s="19" t="s">
        <v>7144</v>
      </c>
      <c r="O2124" s="13" t="s">
        <v>4927</v>
      </c>
      <c r="P2124" s="13" t="s">
        <v>4928</v>
      </c>
      <c r="Q2124" s="11" t="s">
        <v>24</v>
      </c>
      <c r="R2124" s="11" t="s">
        <v>25</v>
      </c>
    </row>
    <row r="2125" spans="1:18" ht="24" x14ac:dyDescent="0.15">
      <c r="A2125" s="11">
        <v>2124</v>
      </c>
      <c r="B2125" s="2" t="s">
        <v>4800</v>
      </c>
      <c r="C2125" s="3" t="s">
        <v>5328</v>
      </c>
      <c r="D2125" s="7">
        <f>VLOOKUP(C2125,[1]圆通全网结算明细!$A:$B,2,0)</f>
        <v>5203806428</v>
      </c>
      <c r="E2125" s="4">
        <v>101</v>
      </c>
      <c r="F2125" s="5" t="s">
        <v>1215</v>
      </c>
      <c r="G2125" s="5" t="s">
        <v>5329</v>
      </c>
      <c r="H2125" s="12" t="s">
        <v>269</v>
      </c>
      <c r="I2125" s="12">
        <f t="shared" si="67"/>
        <v>3</v>
      </c>
      <c r="J2125" s="12">
        <v>5</v>
      </c>
      <c r="K2125" s="12">
        <v>2</v>
      </c>
      <c r="L2125" s="12">
        <f t="shared" si="66"/>
        <v>9</v>
      </c>
      <c r="M2125" s="2">
        <v>42984</v>
      </c>
      <c r="N2125" s="16" t="s">
        <v>7145</v>
      </c>
      <c r="O2125" s="13" t="s">
        <v>2744</v>
      </c>
      <c r="P2125" s="13" t="s">
        <v>2745</v>
      </c>
      <c r="Q2125" s="11" t="s">
        <v>24</v>
      </c>
      <c r="R2125" s="11" t="s">
        <v>25</v>
      </c>
    </row>
    <row r="2126" spans="1:18" ht="36" x14ac:dyDescent="0.15">
      <c r="A2126" s="11">
        <v>2125</v>
      </c>
      <c r="B2126" s="2" t="s">
        <v>4800</v>
      </c>
      <c r="C2126" s="3" t="s">
        <v>5330</v>
      </c>
      <c r="D2126" s="7">
        <f>VLOOKUP(C2126,[1]圆通全网结算明细!$A:$B,2,0)</f>
        <v>5203807477</v>
      </c>
      <c r="E2126" s="4">
        <v>101</v>
      </c>
      <c r="F2126" s="5" t="s">
        <v>1215</v>
      </c>
      <c r="G2126" s="5" t="s">
        <v>5331</v>
      </c>
      <c r="H2126" s="12" t="s">
        <v>809</v>
      </c>
      <c r="I2126" s="12">
        <f t="shared" si="67"/>
        <v>2</v>
      </c>
      <c r="J2126" s="12">
        <v>5</v>
      </c>
      <c r="K2126" s="12">
        <v>2</v>
      </c>
      <c r="L2126" s="12">
        <f t="shared" si="66"/>
        <v>7</v>
      </c>
      <c r="M2126" s="2">
        <v>42984</v>
      </c>
      <c r="N2126" s="16" t="s">
        <v>21</v>
      </c>
      <c r="O2126" s="13" t="s">
        <v>691</v>
      </c>
      <c r="P2126" s="13" t="s">
        <v>692</v>
      </c>
      <c r="Q2126" s="11" t="s">
        <v>24</v>
      </c>
      <c r="R2126" s="11" t="s">
        <v>25</v>
      </c>
    </row>
    <row r="2127" spans="1:18" ht="24" x14ac:dyDescent="0.15">
      <c r="A2127" s="11">
        <v>2126</v>
      </c>
      <c r="B2127" s="2" t="s">
        <v>4800</v>
      </c>
      <c r="C2127" s="3" t="s">
        <v>5332</v>
      </c>
      <c r="D2127" s="7">
        <f>VLOOKUP(C2127,[1]圆通全网结算明细!$A:$B,2,0)</f>
        <v>5203740361</v>
      </c>
      <c r="E2127" s="4">
        <v>101</v>
      </c>
      <c r="F2127" s="5" t="s">
        <v>1215</v>
      </c>
      <c r="G2127" s="5" t="s">
        <v>5333</v>
      </c>
      <c r="H2127" s="12" t="s">
        <v>892</v>
      </c>
      <c r="I2127" s="12">
        <f t="shared" si="67"/>
        <v>2</v>
      </c>
      <c r="J2127" s="12">
        <v>5</v>
      </c>
      <c r="K2127" s="12">
        <v>2</v>
      </c>
      <c r="L2127" s="12">
        <f t="shared" si="66"/>
        <v>7</v>
      </c>
      <c r="M2127" s="2">
        <v>42984</v>
      </c>
      <c r="N2127" s="16" t="s">
        <v>7145</v>
      </c>
      <c r="O2127" s="13" t="s">
        <v>1513</v>
      </c>
      <c r="P2127" s="13" t="s">
        <v>1514</v>
      </c>
      <c r="Q2127" s="11" t="s">
        <v>24</v>
      </c>
      <c r="R2127" s="11" t="s">
        <v>25</v>
      </c>
    </row>
    <row r="2128" spans="1:18" ht="36" x14ac:dyDescent="0.15">
      <c r="A2128" s="11">
        <v>2127</v>
      </c>
      <c r="B2128" s="2" t="s">
        <v>4800</v>
      </c>
      <c r="C2128" s="3" t="s">
        <v>5334</v>
      </c>
      <c r="D2128" s="7">
        <f>VLOOKUP(C2128,[1]圆通全网结算明细!$A:$B,2,0)</f>
        <v>5203763289</v>
      </c>
      <c r="E2128" s="4">
        <v>101</v>
      </c>
      <c r="F2128" s="5" t="s">
        <v>1215</v>
      </c>
      <c r="G2128" s="5" t="s">
        <v>5335</v>
      </c>
      <c r="H2128" s="12" t="s">
        <v>202</v>
      </c>
      <c r="I2128" s="12">
        <f t="shared" si="67"/>
        <v>4</v>
      </c>
      <c r="J2128" s="12">
        <v>5</v>
      </c>
      <c r="K2128" s="12">
        <v>2</v>
      </c>
      <c r="L2128" s="12">
        <f t="shared" si="66"/>
        <v>11</v>
      </c>
      <c r="M2128" s="2">
        <v>42984</v>
      </c>
      <c r="N2128" s="16" t="s">
        <v>21</v>
      </c>
      <c r="O2128" s="13" t="s">
        <v>1992</v>
      </c>
      <c r="P2128" s="13" t="s">
        <v>1993</v>
      </c>
      <c r="Q2128" s="11" t="s">
        <v>24</v>
      </c>
      <c r="R2128" s="11" t="s">
        <v>89</v>
      </c>
    </row>
    <row r="2129" spans="1:18" ht="36" x14ac:dyDescent="0.15">
      <c r="A2129" s="11">
        <v>2128</v>
      </c>
      <c r="B2129" s="2" t="s">
        <v>4800</v>
      </c>
      <c r="C2129" s="3" t="s">
        <v>5336</v>
      </c>
      <c r="D2129" s="7">
        <f>VLOOKUP(C2129,[1]圆通全网结算明细!$A:$B,2,0)</f>
        <v>5203754497</v>
      </c>
      <c r="E2129" s="4">
        <v>101</v>
      </c>
      <c r="F2129" s="5" t="s">
        <v>1215</v>
      </c>
      <c r="G2129" s="5" t="s">
        <v>5337</v>
      </c>
      <c r="H2129" s="12" t="s">
        <v>3184</v>
      </c>
      <c r="I2129" s="12">
        <f t="shared" si="67"/>
        <v>4</v>
      </c>
      <c r="J2129" s="12">
        <v>5</v>
      </c>
      <c r="K2129" s="12">
        <v>2</v>
      </c>
      <c r="L2129" s="12">
        <f t="shared" si="66"/>
        <v>11</v>
      </c>
      <c r="M2129" s="2">
        <v>42984</v>
      </c>
      <c r="N2129" s="16" t="s">
        <v>21</v>
      </c>
      <c r="O2129" s="13" t="s">
        <v>4865</v>
      </c>
      <c r="P2129" s="13" t="s">
        <v>4866</v>
      </c>
      <c r="Q2129" s="11" t="s">
        <v>24</v>
      </c>
      <c r="R2129" s="11" t="s">
        <v>25</v>
      </c>
    </row>
    <row r="2130" spans="1:18" ht="36" x14ac:dyDescent="0.15">
      <c r="A2130" s="11">
        <v>2129</v>
      </c>
      <c r="B2130" s="2" t="s">
        <v>4800</v>
      </c>
      <c r="C2130" s="3" t="s">
        <v>5338</v>
      </c>
      <c r="D2130" s="7">
        <f>VLOOKUP(C2130,[1]圆通全网结算明细!$A:$B,2,0)</f>
        <v>5203720046</v>
      </c>
      <c r="E2130" s="4">
        <v>101</v>
      </c>
      <c r="F2130" s="5" t="s">
        <v>1215</v>
      </c>
      <c r="G2130" s="5" t="s">
        <v>5339</v>
      </c>
      <c r="H2130" s="12" t="s">
        <v>468</v>
      </c>
      <c r="I2130" s="12">
        <f t="shared" si="67"/>
        <v>3</v>
      </c>
      <c r="J2130" s="12">
        <v>5</v>
      </c>
      <c r="K2130" s="12">
        <v>2</v>
      </c>
      <c r="L2130" s="12">
        <f t="shared" si="66"/>
        <v>9</v>
      </c>
      <c r="M2130" s="2">
        <v>42984</v>
      </c>
      <c r="N2130" s="16" t="s">
        <v>21</v>
      </c>
      <c r="O2130" s="13" t="s">
        <v>3572</v>
      </c>
      <c r="P2130" s="13" t="s">
        <v>3573</v>
      </c>
      <c r="Q2130" s="11" t="s">
        <v>24</v>
      </c>
      <c r="R2130" s="11" t="s">
        <v>89</v>
      </c>
    </row>
    <row r="2131" spans="1:18" ht="36" x14ac:dyDescent="0.15">
      <c r="A2131" s="11">
        <v>2130</v>
      </c>
      <c r="B2131" s="2" t="s">
        <v>4800</v>
      </c>
      <c r="C2131" s="3" t="s">
        <v>5340</v>
      </c>
      <c r="D2131" s="7">
        <f>VLOOKUP(C2131,[1]圆通全网结算明细!$A:$B,2,0)</f>
        <v>5203804892</v>
      </c>
      <c r="E2131" s="4">
        <v>101</v>
      </c>
      <c r="F2131" s="5" t="s">
        <v>1215</v>
      </c>
      <c r="G2131" s="5" t="s">
        <v>5341</v>
      </c>
      <c r="H2131" s="12" t="s">
        <v>1714</v>
      </c>
      <c r="I2131" s="12">
        <f t="shared" si="67"/>
        <v>3</v>
      </c>
      <c r="J2131" s="12">
        <v>5</v>
      </c>
      <c r="K2131" s="12">
        <v>2</v>
      </c>
      <c r="L2131" s="12">
        <f t="shared" si="66"/>
        <v>9</v>
      </c>
      <c r="M2131" s="2">
        <v>42984</v>
      </c>
      <c r="N2131" s="16" t="s">
        <v>21</v>
      </c>
      <c r="O2131" s="13" t="s">
        <v>4927</v>
      </c>
      <c r="P2131" s="13" t="s">
        <v>4928</v>
      </c>
      <c r="Q2131" s="11" t="s">
        <v>24</v>
      </c>
      <c r="R2131" s="11" t="s">
        <v>89</v>
      </c>
    </row>
    <row r="2132" spans="1:18" ht="36" x14ac:dyDescent="0.15">
      <c r="A2132" s="11">
        <v>2131</v>
      </c>
      <c r="B2132" s="2" t="s">
        <v>4800</v>
      </c>
      <c r="C2132" s="3" t="s">
        <v>5342</v>
      </c>
      <c r="D2132" s="7">
        <f>VLOOKUP(C2132,[1]圆通全网结算明细!$A:$B,2,0)</f>
        <v>5203706291</v>
      </c>
      <c r="E2132" s="4">
        <v>101</v>
      </c>
      <c r="F2132" s="5" t="s">
        <v>1215</v>
      </c>
      <c r="G2132" s="5" t="s">
        <v>5343</v>
      </c>
      <c r="H2132" s="12" t="s">
        <v>4837</v>
      </c>
      <c r="I2132" s="12">
        <f t="shared" si="67"/>
        <v>3</v>
      </c>
      <c r="J2132" s="12">
        <v>5</v>
      </c>
      <c r="K2132" s="12">
        <v>2</v>
      </c>
      <c r="L2132" s="12">
        <f t="shared" si="66"/>
        <v>9</v>
      </c>
      <c r="M2132" s="2">
        <v>42984</v>
      </c>
      <c r="N2132" s="19" t="s">
        <v>7144</v>
      </c>
      <c r="O2132" s="13" t="s">
        <v>1513</v>
      </c>
      <c r="P2132" s="13" t="s">
        <v>1514</v>
      </c>
      <c r="Q2132" s="11" t="s">
        <v>24</v>
      </c>
      <c r="R2132" s="11" t="s">
        <v>89</v>
      </c>
    </row>
    <row r="2133" spans="1:18" ht="36" x14ac:dyDescent="0.15">
      <c r="A2133" s="11">
        <v>2132</v>
      </c>
      <c r="B2133" s="2" t="s">
        <v>4800</v>
      </c>
      <c r="C2133" s="3" t="s">
        <v>5344</v>
      </c>
      <c r="D2133" s="7">
        <f>VLOOKUP(C2133,[1]圆通全网结算明细!$A:$B,2,0)</f>
        <v>5203732086</v>
      </c>
      <c r="E2133" s="4">
        <v>101</v>
      </c>
      <c r="F2133" s="5" t="s">
        <v>1215</v>
      </c>
      <c r="G2133" s="5" t="s">
        <v>5343</v>
      </c>
      <c r="H2133" s="12" t="s">
        <v>2039</v>
      </c>
      <c r="I2133" s="12">
        <f t="shared" si="67"/>
        <v>3</v>
      </c>
      <c r="J2133" s="12">
        <v>5</v>
      </c>
      <c r="K2133" s="12">
        <v>2</v>
      </c>
      <c r="L2133" s="12">
        <f t="shared" si="66"/>
        <v>9</v>
      </c>
      <c r="M2133" s="2">
        <v>42984</v>
      </c>
      <c r="N2133" s="16" t="s">
        <v>21</v>
      </c>
      <c r="O2133" s="13" t="s">
        <v>1144</v>
      </c>
      <c r="P2133" s="13" t="s">
        <v>1145</v>
      </c>
      <c r="Q2133" s="11" t="s">
        <v>24</v>
      </c>
      <c r="R2133" s="11" t="s">
        <v>25</v>
      </c>
    </row>
    <row r="2134" spans="1:18" ht="48" x14ac:dyDescent="0.15">
      <c r="A2134" s="11">
        <v>2133</v>
      </c>
      <c r="B2134" s="2" t="s">
        <v>4800</v>
      </c>
      <c r="C2134" s="3" t="s">
        <v>5345</v>
      </c>
      <c r="D2134" s="7">
        <f>VLOOKUP(C2134,[1]圆通全网结算明细!$A:$B,2,0)</f>
        <v>5203768274</v>
      </c>
      <c r="E2134" s="4">
        <v>101</v>
      </c>
      <c r="F2134" s="5" t="s">
        <v>1215</v>
      </c>
      <c r="G2134" s="5" t="s">
        <v>5346</v>
      </c>
      <c r="H2134" s="12" t="s">
        <v>1502</v>
      </c>
      <c r="I2134" s="12">
        <f t="shared" si="67"/>
        <v>2</v>
      </c>
      <c r="J2134" s="12">
        <v>5</v>
      </c>
      <c r="K2134" s="12">
        <v>2</v>
      </c>
      <c r="L2134" s="12">
        <f t="shared" si="66"/>
        <v>7</v>
      </c>
      <c r="M2134" s="2">
        <v>42984</v>
      </c>
      <c r="N2134" s="16" t="s">
        <v>21</v>
      </c>
      <c r="O2134" s="13" t="s">
        <v>810</v>
      </c>
      <c r="P2134" s="13" t="s">
        <v>811</v>
      </c>
      <c r="Q2134" s="11" t="s">
        <v>24</v>
      </c>
      <c r="R2134" s="11" t="s">
        <v>25</v>
      </c>
    </row>
    <row r="2135" spans="1:18" ht="36" x14ac:dyDescent="0.15">
      <c r="A2135" s="11">
        <v>2134</v>
      </c>
      <c r="B2135" s="2" t="s">
        <v>4800</v>
      </c>
      <c r="C2135" s="3" t="s">
        <v>5347</v>
      </c>
      <c r="D2135" s="7">
        <f>VLOOKUP(C2135,[1]圆通全网结算明细!$A:$B,2,0)</f>
        <v>5203786744</v>
      </c>
      <c r="E2135" s="4">
        <v>101</v>
      </c>
      <c r="F2135" s="5" t="s">
        <v>1215</v>
      </c>
      <c r="G2135" s="5" t="s">
        <v>5348</v>
      </c>
      <c r="H2135" s="12" t="s">
        <v>5349</v>
      </c>
      <c r="I2135" s="12">
        <f t="shared" si="67"/>
        <v>5</v>
      </c>
      <c r="J2135" s="12">
        <v>5</v>
      </c>
      <c r="K2135" s="12">
        <v>2</v>
      </c>
      <c r="L2135" s="12">
        <f t="shared" si="66"/>
        <v>13</v>
      </c>
      <c r="M2135" s="2">
        <v>42984</v>
      </c>
      <c r="N2135" s="16" t="s">
        <v>21</v>
      </c>
      <c r="O2135" s="13" t="s">
        <v>2335</v>
      </c>
      <c r="P2135" s="13" t="s">
        <v>2336</v>
      </c>
      <c r="Q2135" s="11" t="s">
        <v>24</v>
      </c>
      <c r="R2135" s="11" t="s">
        <v>89</v>
      </c>
    </row>
    <row r="2136" spans="1:18" ht="24" x14ac:dyDescent="0.15">
      <c r="A2136" s="11">
        <v>2135</v>
      </c>
      <c r="B2136" s="2" t="s">
        <v>4800</v>
      </c>
      <c r="C2136" s="3" t="s">
        <v>5350</v>
      </c>
      <c r="D2136" s="7">
        <f>VLOOKUP(C2136,[1]圆通全网结算明细!$A:$B,2,0)</f>
        <v>5203697898</v>
      </c>
      <c r="E2136" s="4">
        <v>101</v>
      </c>
      <c r="F2136" s="5" t="s">
        <v>1215</v>
      </c>
      <c r="G2136" s="5" t="s">
        <v>5351</v>
      </c>
      <c r="H2136" s="12" t="s">
        <v>406</v>
      </c>
      <c r="I2136" s="12">
        <f t="shared" si="67"/>
        <v>4</v>
      </c>
      <c r="J2136" s="12">
        <v>5</v>
      </c>
      <c r="K2136" s="12">
        <v>2</v>
      </c>
      <c r="L2136" s="12">
        <f t="shared" si="66"/>
        <v>11</v>
      </c>
      <c r="M2136" s="2">
        <v>42984</v>
      </c>
      <c r="N2136" s="16" t="s">
        <v>21</v>
      </c>
      <c r="O2136" s="13" t="s">
        <v>169</v>
      </c>
      <c r="P2136" s="13" t="s">
        <v>170</v>
      </c>
      <c r="Q2136" s="11" t="s">
        <v>24</v>
      </c>
      <c r="R2136" s="11" t="s">
        <v>25</v>
      </c>
    </row>
    <row r="2137" spans="1:18" ht="24" x14ac:dyDescent="0.15">
      <c r="A2137" s="11">
        <v>2136</v>
      </c>
      <c r="B2137" s="2" t="s">
        <v>4800</v>
      </c>
      <c r="C2137" s="3" t="s">
        <v>5352</v>
      </c>
      <c r="D2137" s="7">
        <f>VLOOKUP(C2137,[1]圆通全网结算明细!$A:$B,2,0)</f>
        <v>5203709447</v>
      </c>
      <c r="E2137" s="4">
        <v>101</v>
      </c>
      <c r="F2137" s="5" t="s">
        <v>1215</v>
      </c>
      <c r="G2137" s="5" t="s">
        <v>5353</v>
      </c>
      <c r="H2137" s="12" t="s">
        <v>4852</v>
      </c>
      <c r="I2137" s="12">
        <f t="shared" si="67"/>
        <v>4</v>
      </c>
      <c r="J2137" s="12">
        <v>5</v>
      </c>
      <c r="K2137" s="12">
        <v>2</v>
      </c>
      <c r="L2137" s="12">
        <f t="shared" si="66"/>
        <v>11</v>
      </c>
      <c r="M2137" s="2">
        <v>42984</v>
      </c>
      <c r="N2137" s="16" t="s">
        <v>21</v>
      </c>
      <c r="O2137" s="13" t="s">
        <v>1182</v>
      </c>
      <c r="P2137" s="13" t="s">
        <v>1183</v>
      </c>
      <c r="Q2137" s="11" t="s">
        <v>24</v>
      </c>
      <c r="R2137" s="11" t="s">
        <v>89</v>
      </c>
    </row>
    <row r="2138" spans="1:18" ht="24" x14ac:dyDescent="0.15">
      <c r="A2138" s="11">
        <v>2137</v>
      </c>
      <c r="B2138" s="2" t="s">
        <v>4800</v>
      </c>
      <c r="C2138" s="3" t="s">
        <v>5354</v>
      </c>
      <c r="D2138" s="7">
        <f>VLOOKUP(C2138,[1]圆通全网结算明细!$A:$B,2,0)</f>
        <v>5203756496</v>
      </c>
      <c r="E2138" s="4">
        <v>101</v>
      </c>
      <c r="F2138" s="5" t="s">
        <v>1215</v>
      </c>
      <c r="G2138" s="5" t="s">
        <v>5355</v>
      </c>
      <c r="H2138" s="12" t="s">
        <v>941</v>
      </c>
      <c r="I2138" s="12">
        <f t="shared" si="67"/>
        <v>2</v>
      </c>
      <c r="J2138" s="12">
        <v>5</v>
      </c>
      <c r="K2138" s="12">
        <v>2</v>
      </c>
      <c r="L2138" s="12">
        <f t="shared" si="66"/>
        <v>7</v>
      </c>
      <c r="M2138" s="2">
        <v>42984</v>
      </c>
      <c r="N2138" s="19" t="s">
        <v>7144</v>
      </c>
      <c r="O2138" s="13" t="s">
        <v>5356</v>
      </c>
      <c r="P2138" s="13" t="s">
        <v>5357</v>
      </c>
      <c r="Q2138" s="11" t="s">
        <v>24</v>
      </c>
      <c r="R2138" s="11" t="s">
        <v>134</v>
      </c>
    </row>
    <row r="2139" spans="1:18" ht="24" x14ac:dyDescent="0.15">
      <c r="A2139" s="11">
        <v>2138</v>
      </c>
      <c r="B2139" s="2" t="s">
        <v>4800</v>
      </c>
      <c r="C2139" s="3" t="s">
        <v>5358</v>
      </c>
      <c r="D2139" s="7">
        <f>VLOOKUP(C2139,[1]圆通全网结算明细!$A:$B,2,0)</f>
        <v>5203754016</v>
      </c>
      <c r="E2139" s="4">
        <v>101</v>
      </c>
      <c r="F2139" s="5" t="s">
        <v>1215</v>
      </c>
      <c r="G2139" s="5" t="s">
        <v>5359</v>
      </c>
      <c r="H2139" s="12" t="s">
        <v>1193</v>
      </c>
      <c r="I2139" s="12">
        <f t="shared" si="67"/>
        <v>4</v>
      </c>
      <c r="J2139" s="12">
        <v>5</v>
      </c>
      <c r="K2139" s="12">
        <v>2</v>
      </c>
      <c r="L2139" s="12">
        <f t="shared" si="66"/>
        <v>11</v>
      </c>
      <c r="M2139" s="2">
        <v>42984</v>
      </c>
      <c r="N2139" s="16" t="s">
        <v>21</v>
      </c>
      <c r="O2139" s="13" t="s">
        <v>1950</v>
      </c>
      <c r="P2139" s="13" t="s">
        <v>1951</v>
      </c>
      <c r="Q2139" s="11" t="s">
        <v>24</v>
      </c>
      <c r="R2139" s="11" t="s">
        <v>25</v>
      </c>
    </row>
    <row r="2140" spans="1:18" ht="36" x14ac:dyDescent="0.15">
      <c r="A2140" s="11">
        <v>2139</v>
      </c>
      <c r="B2140" s="2" t="s">
        <v>4800</v>
      </c>
      <c r="C2140" s="3" t="s">
        <v>5360</v>
      </c>
      <c r="D2140" s="7">
        <f>VLOOKUP(C2140,[1]圆通全网结算明细!$A:$B,2,0)</f>
        <v>5203741545</v>
      </c>
      <c r="E2140" s="4">
        <v>101</v>
      </c>
      <c r="F2140" s="5" t="s">
        <v>1215</v>
      </c>
      <c r="G2140" s="5" t="s">
        <v>5361</v>
      </c>
      <c r="H2140" s="12" t="s">
        <v>998</v>
      </c>
      <c r="I2140" s="12">
        <f t="shared" si="67"/>
        <v>1</v>
      </c>
      <c r="J2140" s="12">
        <v>5</v>
      </c>
      <c r="K2140" s="12">
        <v>2</v>
      </c>
      <c r="L2140" s="12">
        <f t="shared" si="66"/>
        <v>5</v>
      </c>
      <c r="M2140" s="2">
        <v>42984</v>
      </c>
      <c r="N2140" s="16" t="s">
        <v>21</v>
      </c>
      <c r="O2140" s="13" t="s">
        <v>4859</v>
      </c>
      <c r="P2140" s="13" t="s">
        <v>4860</v>
      </c>
      <c r="Q2140" s="11" t="s">
        <v>24</v>
      </c>
      <c r="R2140" s="11" t="s">
        <v>25</v>
      </c>
    </row>
    <row r="2141" spans="1:18" ht="24" x14ac:dyDescent="0.15">
      <c r="A2141" s="11">
        <v>2140</v>
      </c>
      <c r="B2141" s="2" t="s">
        <v>5362</v>
      </c>
      <c r="C2141" s="3" t="s">
        <v>5363</v>
      </c>
      <c r="D2141" s="7">
        <f>VLOOKUP(C2141,[1]圆通全网结算明细!$A:$B,2,0)</f>
        <v>5203784788</v>
      </c>
      <c r="E2141" s="4">
        <v>101</v>
      </c>
      <c r="F2141" s="5" t="s">
        <v>18</v>
      </c>
      <c r="G2141" s="5" t="s">
        <v>5364</v>
      </c>
      <c r="H2141" s="12" t="s">
        <v>5365</v>
      </c>
      <c r="I2141" s="12">
        <f t="shared" si="67"/>
        <v>3</v>
      </c>
      <c r="J2141" s="12">
        <v>5</v>
      </c>
      <c r="K2141" s="12">
        <v>2</v>
      </c>
      <c r="L2141" s="12">
        <f t="shared" si="66"/>
        <v>9</v>
      </c>
      <c r="M2141" s="2">
        <v>42985</v>
      </c>
      <c r="N2141" s="16" t="s">
        <v>21</v>
      </c>
      <c r="O2141" s="13" t="s">
        <v>351</v>
      </c>
      <c r="P2141" s="13" t="s">
        <v>352</v>
      </c>
      <c r="Q2141" s="11" t="s">
        <v>24</v>
      </c>
      <c r="R2141" s="11" t="s">
        <v>25</v>
      </c>
    </row>
    <row r="2142" spans="1:18" ht="36" x14ac:dyDescent="0.15">
      <c r="A2142" s="11">
        <v>2141</v>
      </c>
      <c r="B2142" s="2" t="s">
        <v>5362</v>
      </c>
      <c r="C2142" s="3" t="s">
        <v>5366</v>
      </c>
      <c r="D2142" s="7">
        <f>VLOOKUP(C2142,[1]圆通全网结算明细!$A:$B,2,0)</f>
        <v>5203773826</v>
      </c>
      <c r="E2142" s="4">
        <v>101</v>
      </c>
      <c r="F2142" s="5" t="s">
        <v>136</v>
      </c>
      <c r="G2142" s="5" t="s">
        <v>5367</v>
      </c>
      <c r="H2142" s="12" t="s">
        <v>287</v>
      </c>
      <c r="I2142" s="12">
        <f t="shared" si="67"/>
        <v>2</v>
      </c>
      <c r="J2142" s="12">
        <v>5</v>
      </c>
      <c r="K2142" s="12">
        <v>2</v>
      </c>
      <c r="L2142" s="12">
        <f t="shared" si="66"/>
        <v>7</v>
      </c>
      <c r="M2142" s="2">
        <v>42985</v>
      </c>
      <c r="N2142" s="16" t="s">
        <v>21</v>
      </c>
      <c r="O2142" s="13" t="s">
        <v>146</v>
      </c>
      <c r="P2142" s="13" t="s">
        <v>147</v>
      </c>
      <c r="Q2142" s="11" t="s">
        <v>24</v>
      </c>
      <c r="R2142" s="11" t="s">
        <v>25</v>
      </c>
    </row>
    <row r="2143" spans="1:18" ht="36" x14ac:dyDescent="0.15">
      <c r="A2143" s="11">
        <v>2142</v>
      </c>
      <c r="B2143" s="2" t="s">
        <v>5362</v>
      </c>
      <c r="C2143" s="3" t="s">
        <v>5368</v>
      </c>
      <c r="D2143" s="7">
        <f>VLOOKUP(C2143,[1]圆通全网结算明细!$A:$B,2,0)</f>
        <v>5203705971</v>
      </c>
      <c r="E2143" s="4">
        <v>101</v>
      </c>
      <c r="F2143" s="5" t="s">
        <v>136</v>
      </c>
      <c r="G2143" s="5" t="s">
        <v>5367</v>
      </c>
      <c r="H2143" s="12" t="s">
        <v>35</v>
      </c>
      <c r="I2143" s="12">
        <f t="shared" si="67"/>
        <v>1</v>
      </c>
      <c r="J2143" s="12">
        <v>5</v>
      </c>
      <c r="K2143" s="12">
        <v>2</v>
      </c>
      <c r="L2143" s="12">
        <f t="shared" si="66"/>
        <v>5</v>
      </c>
      <c r="M2143" s="2">
        <v>42985</v>
      </c>
      <c r="N2143" s="16" t="s">
        <v>21</v>
      </c>
      <c r="O2143" s="13" t="s">
        <v>3460</v>
      </c>
      <c r="P2143" s="13" t="s">
        <v>3461</v>
      </c>
      <c r="Q2143" s="11" t="s">
        <v>24</v>
      </c>
      <c r="R2143" s="11" t="s">
        <v>25</v>
      </c>
    </row>
    <row r="2144" spans="1:18" ht="24" x14ac:dyDescent="0.15">
      <c r="A2144" s="11">
        <v>2143</v>
      </c>
      <c r="B2144" s="2" t="s">
        <v>5362</v>
      </c>
      <c r="C2144" s="3" t="s">
        <v>5369</v>
      </c>
      <c r="D2144" s="7">
        <f>VLOOKUP(C2144,[1]圆通全网结算明细!$A:$B,2,0)</f>
        <v>5203699358</v>
      </c>
      <c r="E2144" s="4">
        <v>101</v>
      </c>
      <c r="F2144" s="5" t="s">
        <v>33</v>
      </c>
      <c r="G2144" s="5" t="s">
        <v>5370</v>
      </c>
      <c r="H2144" s="12" t="s">
        <v>1469</v>
      </c>
      <c r="I2144" s="12">
        <f t="shared" si="67"/>
        <v>3</v>
      </c>
      <c r="J2144" s="12">
        <v>5</v>
      </c>
      <c r="K2144" s="12">
        <v>2</v>
      </c>
      <c r="L2144" s="12">
        <f t="shared" si="66"/>
        <v>9</v>
      </c>
      <c r="M2144" s="2">
        <v>42985</v>
      </c>
      <c r="N2144" s="16" t="s">
        <v>21</v>
      </c>
      <c r="O2144" s="13" t="s">
        <v>5371</v>
      </c>
      <c r="P2144" s="13" t="s">
        <v>5372</v>
      </c>
      <c r="Q2144" s="11" t="s">
        <v>24</v>
      </c>
      <c r="R2144" s="11" t="s">
        <v>25</v>
      </c>
    </row>
    <row r="2145" spans="1:18" ht="24" x14ac:dyDescent="0.15">
      <c r="A2145" s="11">
        <v>2144</v>
      </c>
      <c r="B2145" s="2" t="s">
        <v>5362</v>
      </c>
      <c r="C2145" s="3" t="s">
        <v>5373</v>
      </c>
      <c r="D2145" s="7">
        <f>VLOOKUP(C2145,[1]圆通全网结算明细!$A:$B,2,0)</f>
        <v>5203753869</v>
      </c>
      <c r="E2145" s="4">
        <v>101</v>
      </c>
      <c r="F2145" s="5" t="s">
        <v>49</v>
      </c>
      <c r="G2145" s="5" t="s">
        <v>5374</v>
      </c>
      <c r="H2145" s="12" t="s">
        <v>2026</v>
      </c>
      <c r="I2145" s="12">
        <f t="shared" si="67"/>
        <v>2</v>
      </c>
      <c r="J2145" s="12">
        <v>5</v>
      </c>
      <c r="K2145" s="12">
        <v>2</v>
      </c>
      <c r="L2145" s="12">
        <f t="shared" si="66"/>
        <v>7</v>
      </c>
      <c r="M2145" s="2">
        <v>42985</v>
      </c>
      <c r="N2145" s="16" t="s">
        <v>21</v>
      </c>
      <c r="O2145" s="13" t="s">
        <v>1930</v>
      </c>
      <c r="P2145" s="13" t="s">
        <v>1931</v>
      </c>
      <c r="Q2145" s="11" t="s">
        <v>24</v>
      </c>
      <c r="R2145" s="11" t="s">
        <v>25</v>
      </c>
    </row>
    <row r="2146" spans="1:18" ht="24" x14ac:dyDescent="0.15">
      <c r="A2146" s="11">
        <v>2145</v>
      </c>
      <c r="B2146" s="2" t="s">
        <v>5362</v>
      </c>
      <c r="C2146" s="3" t="s">
        <v>5375</v>
      </c>
      <c r="D2146" s="7">
        <f>VLOOKUP(C2146,[1]圆通全网结算明细!$A:$B,2,0)</f>
        <v>5203736745</v>
      </c>
      <c r="E2146" s="4">
        <v>101</v>
      </c>
      <c r="F2146" s="5" t="s">
        <v>49</v>
      </c>
      <c r="G2146" s="5" t="s">
        <v>5376</v>
      </c>
      <c r="H2146" s="12" t="s">
        <v>1550</v>
      </c>
      <c r="I2146" s="12">
        <f t="shared" si="67"/>
        <v>1</v>
      </c>
      <c r="J2146" s="12">
        <v>5</v>
      </c>
      <c r="K2146" s="12">
        <v>2</v>
      </c>
      <c r="L2146" s="12">
        <f t="shared" si="66"/>
        <v>5</v>
      </c>
      <c r="M2146" s="2">
        <v>42985</v>
      </c>
      <c r="N2146" s="16" t="s">
        <v>21</v>
      </c>
      <c r="O2146" s="13" t="s">
        <v>496</v>
      </c>
      <c r="P2146" s="13" t="s">
        <v>497</v>
      </c>
      <c r="Q2146" s="11" t="s">
        <v>24</v>
      </c>
      <c r="R2146" s="11" t="s">
        <v>25</v>
      </c>
    </row>
    <row r="2147" spans="1:18" ht="24" x14ac:dyDescent="0.15">
      <c r="A2147" s="11">
        <v>2146</v>
      </c>
      <c r="B2147" s="2" t="s">
        <v>5362</v>
      </c>
      <c r="C2147" s="3" t="s">
        <v>5377</v>
      </c>
      <c r="D2147" s="7">
        <f>VLOOKUP(C2147,[1]圆通全网结算明细!$A:$B,2,0)</f>
        <v>5203759414</v>
      </c>
      <c r="E2147" s="4">
        <v>101</v>
      </c>
      <c r="F2147" s="5" t="s">
        <v>49</v>
      </c>
      <c r="G2147" s="5" t="s">
        <v>5378</v>
      </c>
      <c r="H2147" s="12" t="s">
        <v>1298</v>
      </c>
      <c r="I2147" s="12">
        <f t="shared" si="67"/>
        <v>2</v>
      </c>
      <c r="J2147" s="12">
        <v>5</v>
      </c>
      <c r="K2147" s="12">
        <v>2</v>
      </c>
      <c r="L2147" s="12">
        <f t="shared" si="66"/>
        <v>7</v>
      </c>
      <c r="M2147" s="2">
        <v>42985</v>
      </c>
      <c r="N2147" s="16" t="s">
        <v>21</v>
      </c>
      <c r="O2147" s="13" t="s">
        <v>5379</v>
      </c>
      <c r="P2147" s="13" t="s">
        <v>5380</v>
      </c>
      <c r="Q2147" s="11" t="s">
        <v>24</v>
      </c>
      <c r="R2147" s="11" t="s">
        <v>25</v>
      </c>
    </row>
    <row r="2148" spans="1:18" ht="24" x14ac:dyDescent="0.15">
      <c r="A2148" s="11">
        <v>2147</v>
      </c>
      <c r="B2148" s="2" t="s">
        <v>5362</v>
      </c>
      <c r="C2148" s="3" t="s">
        <v>5381</v>
      </c>
      <c r="D2148" s="7">
        <f>VLOOKUP(C2148,[1]圆通全网结算明细!$A:$B,2,0)</f>
        <v>5203802746</v>
      </c>
      <c r="E2148" s="4">
        <v>101</v>
      </c>
      <c r="F2148" s="5" t="s">
        <v>49</v>
      </c>
      <c r="G2148" s="5" t="s">
        <v>5382</v>
      </c>
      <c r="H2148" s="12" t="s">
        <v>122</v>
      </c>
      <c r="I2148" s="12">
        <f t="shared" si="67"/>
        <v>1</v>
      </c>
      <c r="J2148" s="12">
        <v>5</v>
      </c>
      <c r="K2148" s="12">
        <v>2</v>
      </c>
      <c r="L2148" s="12">
        <f t="shared" si="66"/>
        <v>5</v>
      </c>
      <c r="M2148" s="2">
        <v>42985</v>
      </c>
      <c r="N2148" s="16" t="s">
        <v>7145</v>
      </c>
      <c r="O2148" s="13" t="s">
        <v>5383</v>
      </c>
      <c r="P2148" s="13" t="s">
        <v>5384</v>
      </c>
      <c r="Q2148" s="11" t="s">
        <v>24</v>
      </c>
      <c r="R2148" s="11" t="s">
        <v>89</v>
      </c>
    </row>
    <row r="2149" spans="1:18" ht="36" x14ac:dyDescent="0.15">
      <c r="A2149" s="11">
        <v>2148</v>
      </c>
      <c r="B2149" s="2" t="s">
        <v>5362</v>
      </c>
      <c r="C2149" s="3" t="s">
        <v>5385</v>
      </c>
      <c r="D2149" s="7">
        <f>VLOOKUP(C2149,[1]圆通全网结算明细!$A:$B,2,0)</f>
        <v>5203688783</v>
      </c>
      <c r="E2149" s="4">
        <v>101</v>
      </c>
      <c r="F2149" s="5" t="s">
        <v>49</v>
      </c>
      <c r="G2149" s="5" t="s">
        <v>5386</v>
      </c>
      <c r="H2149" s="12" t="s">
        <v>714</v>
      </c>
      <c r="I2149" s="12">
        <f t="shared" si="67"/>
        <v>2</v>
      </c>
      <c r="J2149" s="12">
        <v>5</v>
      </c>
      <c r="K2149" s="12">
        <v>2</v>
      </c>
      <c r="L2149" s="12">
        <f t="shared" si="66"/>
        <v>7</v>
      </c>
      <c r="M2149" s="2">
        <v>42985</v>
      </c>
      <c r="N2149" s="16" t="s">
        <v>21</v>
      </c>
      <c r="O2149" s="13" t="s">
        <v>5383</v>
      </c>
      <c r="P2149" s="13" t="s">
        <v>5384</v>
      </c>
      <c r="Q2149" s="11" t="s">
        <v>24</v>
      </c>
      <c r="R2149" s="11" t="s">
        <v>25</v>
      </c>
    </row>
    <row r="2150" spans="1:18" ht="24" x14ac:dyDescent="0.15">
      <c r="A2150" s="11">
        <v>2149</v>
      </c>
      <c r="B2150" s="2" t="s">
        <v>5362</v>
      </c>
      <c r="C2150" s="3" t="s">
        <v>5387</v>
      </c>
      <c r="D2150" s="7">
        <f>VLOOKUP(C2150,[1]圆通全网结算明细!$A:$B,2,0)</f>
        <v>5203707626</v>
      </c>
      <c r="E2150" s="4">
        <v>101</v>
      </c>
      <c r="F2150" s="5" t="s">
        <v>49</v>
      </c>
      <c r="G2150" s="5" t="s">
        <v>5388</v>
      </c>
      <c r="H2150" s="12" t="s">
        <v>516</v>
      </c>
      <c r="I2150" s="12">
        <f t="shared" si="67"/>
        <v>1</v>
      </c>
      <c r="J2150" s="12">
        <v>5</v>
      </c>
      <c r="K2150" s="12">
        <v>2</v>
      </c>
      <c r="L2150" s="12">
        <f t="shared" si="66"/>
        <v>5</v>
      </c>
      <c r="M2150" s="2">
        <v>42985</v>
      </c>
      <c r="N2150" s="16" t="s">
        <v>21</v>
      </c>
      <c r="O2150" s="13" t="s">
        <v>5389</v>
      </c>
      <c r="P2150" s="13" t="s">
        <v>5390</v>
      </c>
      <c r="Q2150" s="11" t="s">
        <v>24</v>
      </c>
      <c r="R2150" s="11" t="s">
        <v>25</v>
      </c>
    </row>
    <row r="2151" spans="1:18" ht="24" x14ac:dyDescent="0.15">
      <c r="A2151" s="11">
        <v>2150</v>
      </c>
      <c r="B2151" s="2" t="s">
        <v>5362</v>
      </c>
      <c r="C2151" s="3" t="s">
        <v>5391</v>
      </c>
      <c r="D2151" s="7">
        <f>VLOOKUP(C2151,[1]圆通全网结算明细!$A:$B,2,0)</f>
        <v>5203800779</v>
      </c>
      <c r="E2151" s="4">
        <v>101</v>
      </c>
      <c r="F2151" s="5" t="s">
        <v>49</v>
      </c>
      <c r="G2151" s="5" t="s">
        <v>5388</v>
      </c>
      <c r="H2151" s="12" t="s">
        <v>516</v>
      </c>
      <c r="I2151" s="12">
        <f t="shared" si="67"/>
        <v>1</v>
      </c>
      <c r="J2151" s="12">
        <v>5</v>
      </c>
      <c r="K2151" s="12">
        <v>2</v>
      </c>
      <c r="L2151" s="12">
        <f t="shared" si="66"/>
        <v>5</v>
      </c>
      <c r="M2151" s="2">
        <v>42985</v>
      </c>
      <c r="N2151" s="16" t="s">
        <v>21</v>
      </c>
      <c r="O2151" s="13" t="s">
        <v>5389</v>
      </c>
      <c r="P2151" s="13" t="s">
        <v>5390</v>
      </c>
      <c r="Q2151" s="11" t="s">
        <v>24</v>
      </c>
      <c r="R2151" s="11" t="s">
        <v>25</v>
      </c>
    </row>
    <row r="2152" spans="1:18" ht="24" x14ac:dyDescent="0.15">
      <c r="A2152" s="11">
        <v>2151</v>
      </c>
      <c r="B2152" s="2" t="s">
        <v>5362</v>
      </c>
      <c r="C2152" s="3" t="s">
        <v>5392</v>
      </c>
      <c r="D2152" s="7">
        <f>VLOOKUP(C2152,[1]圆通全网结算明细!$A:$B,2,0)</f>
        <v>5203713471</v>
      </c>
      <c r="E2152" s="4">
        <v>101</v>
      </c>
      <c r="F2152" s="5" t="s">
        <v>49</v>
      </c>
      <c r="G2152" s="5" t="s">
        <v>5393</v>
      </c>
      <c r="H2152" s="12" t="s">
        <v>714</v>
      </c>
      <c r="I2152" s="12">
        <f t="shared" si="67"/>
        <v>2</v>
      </c>
      <c r="J2152" s="12">
        <v>5</v>
      </c>
      <c r="K2152" s="12">
        <v>2</v>
      </c>
      <c r="L2152" s="12">
        <f t="shared" si="66"/>
        <v>7</v>
      </c>
      <c r="M2152" s="2">
        <v>42985</v>
      </c>
      <c r="N2152" s="16" t="s">
        <v>21</v>
      </c>
      <c r="O2152" s="13" t="s">
        <v>5394</v>
      </c>
      <c r="P2152" s="13" t="s">
        <v>5384</v>
      </c>
      <c r="Q2152" s="11" t="s">
        <v>24</v>
      </c>
      <c r="R2152" s="11" t="s">
        <v>89</v>
      </c>
    </row>
    <row r="2153" spans="1:18" ht="24" x14ac:dyDescent="0.15">
      <c r="A2153" s="11">
        <v>2152</v>
      </c>
      <c r="B2153" s="2" t="s">
        <v>5362</v>
      </c>
      <c r="C2153" s="3" t="s">
        <v>5395</v>
      </c>
      <c r="D2153" s="7">
        <f>VLOOKUP(C2153,[1]圆通全网结算明细!$A:$B,2,0)</f>
        <v>5203706608</v>
      </c>
      <c r="E2153" s="4">
        <v>101</v>
      </c>
      <c r="F2153" s="5" t="s">
        <v>49</v>
      </c>
      <c r="G2153" s="5" t="s">
        <v>5396</v>
      </c>
      <c r="H2153" s="12" t="s">
        <v>1063</v>
      </c>
      <c r="I2153" s="12">
        <f t="shared" si="67"/>
        <v>3</v>
      </c>
      <c r="J2153" s="12">
        <v>5</v>
      </c>
      <c r="K2153" s="12">
        <v>2</v>
      </c>
      <c r="L2153" s="12">
        <f t="shared" si="66"/>
        <v>9</v>
      </c>
      <c r="M2153" s="2">
        <v>42985</v>
      </c>
      <c r="N2153" s="16" t="s">
        <v>7145</v>
      </c>
      <c r="O2153" s="13" t="s">
        <v>5397</v>
      </c>
      <c r="P2153" s="13" t="s">
        <v>5398</v>
      </c>
      <c r="Q2153" s="11" t="s">
        <v>24</v>
      </c>
      <c r="R2153" s="11" t="s">
        <v>25</v>
      </c>
    </row>
    <row r="2154" spans="1:18" ht="24" x14ac:dyDescent="0.15">
      <c r="A2154" s="11">
        <v>2153</v>
      </c>
      <c r="B2154" s="2" t="s">
        <v>5362</v>
      </c>
      <c r="C2154" s="3" t="s">
        <v>5399</v>
      </c>
      <c r="D2154" s="7">
        <f>VLOOKUP(C2154,[1]圆通全网结算明细!$A:$B,2,0)</f>
        <v>5203797222</v>
      </c>
      <c r="E2154" s="4">
        <v>101</v>
      </c>
      <c r="F2154" s="5" t="s">
        <v>49</v>
      </c>
      <c r="G2154" s="5" t="s">
        <v>5400</v>
      </c>
      <c r="H2154" s="12" t="s">
        <v>961</v>
      </c>
      <c r="I2154" s="12">
        <f t="shared" si="67"/>
        <v>3</v>
      </c>
      <c r="J2154" s="12">
        <v>5</v>
      </c>
      <c r="K2154" s="12">
        <v>2</v>
      </c>
      <c r="L2154" s="12">
        <f t="shared" si="66"/>
        <v>9</v>
      </c>
      <c r="M2154" s="2">
        <v>42985</v>
      </c>
      <c r="N2154" s="16" t="s">
        <v>21</v>
      </c>
      <c r="O2154" s="13" t="s">
        <v>351</v>
      </c>
      <c r="P2154" s="13" t="s">
        <v>352</v>
      </c>
      <c r="Q2154" s="11" t="s">
        <v>24</v>
      </c>
      <c r="R2154" s="11" t="s">
        <v>25</v>
      </c>
    </row>
    <row r="2155" spans="1:18" ht="24" x14ac:dyDescent="0.15">
      <c r="A2155" s="11">
        <v>2154</v>
      </c>
      <c r="B2155" s="2" t="s">
        <v>5362</v>
      </c>
      <c r="C2155" s="3" t="s">
        <v>5401</v>
      </c>
      <c r="D2155" s="7">
        <f>VLOOKUP(C2155,[1]圆通全网结算明细!$A:$B,2,0)</f>
        <v>5203764265</v>
      </c>
      <c r="E2155" s="4">
        <v>101</v>
      </c>
      <c r="F2155" s="5" t="s">
        <v>49</v>
      </c>
      <c r="G2155" s="5" t="s">
        <v>5402</v>
      </c>
      <c r="H2155" s="12" t="s">
        <v>492</v>
      </c>
      <c r="I2155" s="12">
        <f t="shared" si="67"/>
        <v>1</v>
      </c>
      <c r="J2155" s="12">
        <v>5</v>
      </c>
      <c r="K2155" s="12">
        <v>2</v>
      </c>
      <c r="L2155" s="12">
        <f t="shared" si="66"/>
        <v>5</v>
      </c>
      <c r="M2155" s="2">
        <v>42985</v>
      </c>
      <c r="N2155" s="16" t="s">
        <v>21</v>
      </c>
      <c r="O2155" s="13" t="s">
        <v>164</v>
      </c>
      <c r="P2155" s="13" t="s">
        <v>165</v>
      </c>
      <c r="Q2155" s="11" t="s">
        <v>24</v>
      </c>
      <c r="R2155" s="11" t="s">
        <v>25</v>
      </c>
    </row>
    <row r="2156" spans="1:18" ht="24" x14ac:dyDescent="0.15">
      <c r="A2156" s="11">
        <v>2155</v>
      </c>
      <c r="B2156" s="2" t="s">
        <v>5362</v>
      </c>
      <c r="C2156" s="3" t="s">
        <v>5403</v>
      </c>
      <c r="D2156" s="7">
        <f>VLOOKUP(C2156,[1]圆通全网结算明细!$A:$B,2,0)</f>
        <v>5203705864</v>
      </c>
      <c r="E2156" s="4">
        <v>101</v>
      </c>
      <c r="F2156" s="5" t="s">
        <v>136</v>
      </c>
      <c r="G2156" s="5" t="s">
        <v>5404</v>
      </c>
      <c r="H2156" s="12" t="s">
        <v>130</v>
      </c>
      <c r="I2156" s="12">
        <f t="shared" si="67"/>
        <v>1</v>
      </c>
      <c r="J2156" s="12">
        <v>5</v>
      </c>
      <c r="K2156" s="12">
        <v>2</v>
      </c>
      <c r="L2156" s="12">
        <f t="shared" si="66"/>
        <v>5</v>
      </c>
      <c r="M2156" s="2">
        <v>42985</v>
      </c>
      <c r="N2156" s="16" t="s">
        <v>21</v>
      </c>
      <c r="O2156" s="13" t="s">
        <v>132</v>
      </c>
      <c r="P2156" s="13" t="s">
        <v>133</v>
      </c>
      <c r="Q2156" s="11" t="s">
        <v>24</v>
      </c>
      <c r="R2156" s="11" t="s">
        <v>89</v>
      </c>
    </row>
    <row r="2157" spans="1:18" ht="24" x14ac:dyDescent="0.15">
      <c r="A2157" s="11">
        <v>2156</v>
      </c>
      <c r="B2157" s="2" t="s">
        <v>5362</v>
      </c>
      <c r="C2157" s="3" t="s">
        <v>5405</v>
      </c>
      <c r="D2157" s="7">
        <f>VLOOKUP(C2157,[1]圆通全网结算明细!$A:$B,2,0)</f>
        <v>5203873764</v>
      </c>
      <c r="E2157" s="4">
        <v>101</v>
      </c>
      <c r="F2157" s="5" t="s">
        <v>18</v>
      </c>
      <c r="G2157" s="5" t="s">
        <v>5406</v>
      </c>
      <c r="H2157" s="12" t="s">
        <v>5059</v>
      </c>
      <c r="I2157" s="12">
        <f t="shared" si="67"/>
        <v>4</v>
      </c>
      <c r="J2157" s="12">
        <v>5</v>
      </c>
      <c r="K2157" s="12">
        <v>2</v>
      </c>
      <c r="L2157" s="12">
        <f t="shared" si="66"/>
        <v>11</v>
      </c>
      <c r="M2157" s="2">
        <v>42985</v>
      </c>
      <c r="N2157" s="19" t="s">
        <v>7144</v>
      </c>
      <c r="O2157" s="13" t="s">
        <v>1992</v>
      </c>
      <c r="P2157" s="13" t="s">
        <v>1993</v>
      </c>
      <c r="Q2157" s="11" t="s">
        <v>24</v>
      </c>
      <c r="R2157" s="11" t="s">
        <v>89</v>
      </c>
    </row>
    <row r="2158" spans="1:18" ht="24" x14ac:dyDescent="0.15">
      <c r="A2158" s="11">
        <v>2157</v>
      </c>
      <c r="B2158" s="2" t="s">
        <v>5362</v>
      </c>
      <c r="C2158" s="3" t="s">
        <v>5408</v>
      </c>
      <c r="D2158" s="7">
        <f>VLOOKUP(C2158,[1]圆通全网结算明细!$A:$B,2,0)</f>
        <v>5203738413</v>
      </c>
      <c r="E2158" s="4">
        <v>101</v>
      </c>
      <c r="F2158" s="5" t="s">
        <v>18</v>
      </c>
      <c r="G2158" s="5" t="s">
        <v>5409</v>
      </c>
      <c r="H2158" s="12" t="s">
        <v>122</v>
      </c>
      <c r="I2158" s="12">
        <f t="shared" si="67"/>
        <v>1</v>
      </c>
      <c r="J2158" s="12">
        <v>5</v>
      </c>
      <c r="K2158" s="12">
        <v>2</v>
      </c>
      <c r="L2158" s="12">
        <f t="shared" si="66"/>
        <v>5</v>
      </c>
      <c r="M2158" s="2">
        <v>42985</v>
      </c>
      <c r="N2158" s="16" t="s">
        <v>21</v>
      </c>
      <c r="O2158" s="13" t="s">
        <v>5410</v>
      </c>
      <c r="P2158" s="13" t="s">
        <v>5411</v>
      </c>
      <c r="Q2158" s="11" t="s">
        <v>24</v>
      </c>
      <c r="R2158" s="11" t="s">
        <v>25</v>
      </c>
    </row>
    <row r="2159" spans="1:18" ht="24" x14ac:dyDescent="0.15">
      <c r="A2159" s="11">
        <v>2158</v>
      </c>
      <c r="B2159" s="2" t="s">
        <v>5362</v>
      </c>
      <c r="C2159" s="3" t="s">
        <v>5412</v>
      </c>
      <c r="D2159" s="7">
        <f>VLOOKUP(C2159,[1]圆通全网结算明细!$A:$B,2,0)</f>
        <v>5203792062</v>
      </c>
      <c r="E2159" s="4">
        <v>101</v>
      </c>
      <c r="F2159" s="5" t="s">
        <v>18</v>
      </c>
      <c r="G2159" s="5" t="s">
        <v>5413</v>
      </c>
      <c r="H2159" s="12" t="s">
        <v>211</v>
      </c>
      <c r="I2159" s="12">
        <f t="shared" si="67"/>
        <v>2</v>
      </c>
      <c r="J2159" s="12">
        <v>5</v>
      </c>
      <c r="K2159" s="12">
        <v>2</v>
      </c>
      <c r="L2159" s="12">
        <f t="shared" si="66"/>
        <v>7</v>
      </c>
      <c r="M2159" s="2">
        <v>42985</v>
      </c>
      <c r="N2159" s="16" t="s">
        <v>21</v>
      </c>
      <c r="O2159" s="13" t="s">
        <v>5414</v>
      </c>
      <c r="P2159" s="13" t="s">
        <v>2211</v>
      </c>
      <c r="Q2159" s="11" t="s">
        <v>24</v>
      </c>
      <c r="R2159" s="11" t="s">
        <v>25</v>
      </c>
    </row>
    <row r="2160" spans="1:18" ht="24" x14ac:dyDescent="0.15">
      <c r="A2160" s="11">
        <v>2159</v>
      </c>
      <c r="B2160" s="2" t="s">
        <v>5362</v>
      </c>
      <c r="C2160" s="3" t="s">
        <v>5415</v>
      </c>
      <c r="D2160" s="7">
        <f>VLOOKUP(C2160,[1]圆通全网结算明细!$A:$B,2,0)</f>
        <v>5203742058</v>
      </c>
      <c r="E2160" s="4">
        <v>101</v>
      </c>
      <c r="F2160" s="5" t="s">
        <v>18</v>
      </c>
      <c r="G2160" s="5" t="s">
        <v>5416</v>
      </c>
      <c r="H2160" s="12" t="s">
        <v>1262</v>
      </c>
      <c r="I2160" s="12">
        <f t="shared" si="67"/>
        <v>4</v>
      </c>
      <c r="J2160" s="12">
        <v>5</v>
      </c>
      <c r="K2160" s="12">
        <v>2</v>
      </c>
      <c r="L2160" s="12">
        <f t="shared" si="66"/>
        <v>11</v>
      </c>
      <c r="M2160" s="2">
        <v>42985</v>
      </c>
      <c r="N2160" s="16" t="s">
        <v>21</v>
      </c>
      <c r="O2160" s="13" t="s">
        <v>4865</v>
      </c>
      <c r="P2160" s="13" t="s">
        <v>4866</v>
      </c>
      <c r="Q2160" s="11" t="s">
        <v>24</v>
      </c>
      <c r="R2160" s="11" t="s">
        <v>89</v>
      </c>
    </row>
    <row r="2161" spans="1:18" ht="24" x14ac:dyDescent="0.15">
      <c r="A2161" s="11">
        <v>2160</v>
      </c>
      <c r="B2161" s="2" t="s">
        <v>5362</v>
      </c>
      <c r="C2161" s="3" t="s">
        <v>5417</v>
      </c>
      <c r="D2161" s="7">
        <f>VLOOKUP(C2161,[1]圆通全网结算明细!$A:$B,2,0)</f>
        <v>5203733534</v>
      </c>
      <c r="E2161" s="4">
        <v>101</v>
      </c>
      <c r="F2161" s="5" t="s">
        <v>18</v>
      </c>
      <c r="G2161" s="5" t="s">
        <v>5418</v>
      </c>
      <c r="H2161" s="12" t="s">
        <v>714</v>
      </c>
      <c r="I2161" s="12">
        <f t="shared" si="67"/>
        <v>2</v>
      </c>
      <c r="J2161" s="12">
        <v>5</v>
      </c>
      <c r="K2161" s="12">
        <v>2</v>
      </c>
      <c r="L2161" s="12">
        <f t="shared" si="66"/>
        <v>7</v>
      </c>
      <c r="M2161" s="2">
        <v>42985</v>
      </c>
      <c r="N2161" s="16" t="s">
        <v>21</v>
      </c>
      <c r="O2161" s="13" t="s">
        <v>5383</v>
      </c>
      <c r="P2161" s="13" t="s">
        <v>5384</v>
      </c>
      <c r="Q2161" s="11" t="s">
        <v>24</v>
      </c>
      <c r="R2161" s="11" t="s">
        <v>25</v>
      </c>
    </row>
    <row r="2162" spans="1:18" ht="24" x14ac:dyDescent="0.15">
      <c r="A2162" s="11">
        <v>2161</v>
      </c>
      <c r="B2162" s="2" t="s">
        <v>5362</v>
      </c>
      <c r="C2162" s="3" t="s">
        <v>5419</v>
      </c>
      <c r="D2162" s="7">
        <f>VLOOKUP(C2162,[1]圆通全网结算明细!$A:$B,2,0)</f>
        <v>5203741876</v>
      </c>
      <c r="E2162" s="4">
        <v>101</v>
      </c>
      <c r="F2162" s="5" t="s">
        <v>18</v>
      </c>
      <c r="G2162" s="5" t="s">
        <v>5420</v>
      </c>
      <c r="H2162" s="12" t="s">
        <v>4911</v>
      </c>
      <c r="I2162" s="12">
        <f t="shared" si="67"/>
        <v>4</v>
      </c>
      <c r="J2162" s="12">
        <v>5</v>
      </c>
      <c r="K2162" s="12">
        <v>2</v>
      </c>
      <c r="L2162" s="12">
        <f t="shared" si="66"/>
        <v>11</v>
      </c>
      <c r="M2162" s="2">
        <v>42985</v>
      </c>
      <c r="N2162" s="19" t="s">
        <v>7144</v>
      </c>
      <c r="O2162" s="13" t="s">
        <v>1992</v>
      </c>
      <c r="P2162" s="13" t="s">
        <v>1993</v>
      </c>
      <c r="Q2162" s="11" t="s">
        <v>24</v>
      </c>
      <c r="R2162" s="11" t="s">
        <v>89</v>
      </c>
    </row>
    <row r="2163" spans="1:18" ht="24" x14ac:dyDescent="0.15">
      <c r="A2163" s="11">
        <v>2162</v>
      </c>
      <c r="B2163" s="2" t="s">
        <v>5362</v>
      </c>
      <c r="C2163" s="3" t="s">
        <v>5421</v>
      </c>
      <c r="D2163" s="7">
        <f>VLOOKUP(C2163,[1]圆通全网结算明细!$A:$B,2,0)</f>
        <v>5203776900</v>
      </c>
      <c r="E2163" s="4">
        <v>101</v>
      </c>
      <c r="F2163" s="5" t="s">
        <v>18</v>
      </c>
      <c r="G2163" s="5" t="s">
        <v>5422</v>
      </c>
      <c r="H2163" s="12" t="s">
        <v>660</v>
      </c>
      <c r="I2163" s="12">
        <f t="shared" si="67"/>
        <v>3</v>
      </c>
      <c r="J2163" s="12">
        <v>5</v>
      </c>
      <c r="K2163" s="12">
        <v>2</v>
      </c>
      <c r="L2163" s="12">
        <f t="shared" si="66"/>
        <v>9</v>
      </c>
      <c r="M2163" s="2">
        <v>42985</v>
      </c>
      <c r="N2163" s="16" t="s">
        <v>21</v>
      </c>
      <c r="O2163" s="13" t="s">
        <v>1435</v>
      </c>
      <c r="P2163" s="13" t="s">
        <v>1436</v>
      </c>
      <c r="Q2163" s="11" t="s">
        <v>24</v>
      </c>
      <c r="R2163" s="11" t="s">
        <v>25</v>
      </c>
    </row>
    <row r="2164" spans="1:18" ht="36" x14ac:dyDescent="0.15">
      <c r="A2164" s="11">
        <v>2163</v>
      </c>
      <c r="B2164" s="2" t="s">
        <v>5362</v>
      </c>
      <c r="C2164" s="3" t="s">
        <v>5423</v>
      </c>
      <c r="D2164" s="7">
        <f>VLOOKUP(C2164,[1]圆通全网结算明细!$A:$B,2,0)</f>
        <v>5203798032</v>
      </c>
      <c r="E2164" s="4">
        <v>101</v>
      </c>
      <c r="F2164" s="5" t="s">
        <v>18</v>
      </c>
      <c r="G2164" s="5" t="s">
        <v>5424</v>
      </c>
      <c r="H2164" s="12" t="s">
        <v>961</v>
      </c>
      <c r="I2164" s="12">
        <f t="shared" si="67"/>
        <v>3</v>
      </c>
      <c r="J2164" s="12">
        <v>5</v>
      </c>
      <c r="K2164" s="12">
        <v>2</v>
      </c>
      <c r="L2164" s="12">
        <f t="shared" si="66"/>
        <v>9</v>
      </c>
      <c r="M2164" s="2">
        <v>42985</v>
      </c>
      <c r="N2164" s="16" t="s">
        <v>21</v>
      </c>
      <c r="O2164" s="13" t="s">
        <v>351</v>
      </c>
      <c r="P2164" s="13" t="s">
        <v>352</v>
      </c>
      <c r="Q2164" s="11" t="s">
        <v>24</v>
      </c>
      <c r="R2164" s="11" t="s">
        <v>25</v>
      </c>
    </row>
    <row r="2165" spans="1:18" ht="36" x14ac:dyDescent="0.15">
      <c r="A2165" s="11">
        <v>2164</v>
      </c>
      <c r="B2165" s="2" t="s">
        <v>5362</v>
      </c>
      <c r="C2165" s="3" t="s">
        <v>5425</v>
      </c>
      <c r="D2165" s="7">
        <f>VLOOKUP(C2165,[1]圆通全网结算明细!$A:$B,2,0)</f>
        <v>5203729808</v>
      </c>
      <c r="E2165" s="4">
        <v>101</v>
      </c>
      <c r="F2165" s="5" t="s">
        <v>18</v>
      </c>
      <c r="G2165" s="5" t="s">
        <v>5426</v>
      </c>
      <c r="H2165" s="12" t="s">
        <v>1262</v>
      </c>
      <c r="I2165" s="12">
        <f t="shared" si="67"/>
        <v>4</v>
      </c>
      <c r="J2165" s="12">
        <v>5</v>
      </c>
      <c r="K2165" s="12">
        <v>2</v>
      </c>
      <c r="L2165" s="12">
        <f t="shared" si="66"/>
        <v>11</v>
      </c>
      <c r="M2165" s="2">
        <v>42985</v>
      </c>
      <c r="N2165" s="16" t="s">
        <v>21</v>
      </c>
      <c r="O2165" s="13" t="s">
        <v>4865</v>
      </c>
      <c r="P2165" s="13" t="s">
        <v>4866</v>
      </c>
      <c r="Q2165" s="11" t="s">
        <v>24</v>
      </c>
      <c r="R2165" s="11" t="s">
        <v>89</v>
      </c>
    </row>
    <row r="2166" spans="1:18" ht="24" x14ac:dyDescent="0.15">
      <c r="A2166" s="11">
        <v>2165</v>
      </c>
      <c r="B2166" s="2" t="s">
        <v>5362</v>
      </c>
      <c r="C2166" s="3" t="s">
        <v>5427</v>
      </c>
      <c r="D2166" s="7">
        <f>VLOOKUP(C2166,[1]圆通全网结算明细!$A:$B,2,0)</f>
        <v>5203741996</v>
      </c>
      <c r="E2166" s="4">
        <v>101</v>
      </c>
      <c r="F2166" s="5" t="s">
        <v>18</v>
      </c>
      <c r="G2166" s="5" t="s">
        <v>1373</v>
      </c>
      <c r="H2166" s="12" t="s">
        <v>122</v>
      </c>
      <c r="I2166" s="12">
        <f t="shared" si="67"/>
        <v>1</v>
      </c>
      <c r="J2166" s="12">
        <v>5</v>
      </c>
      <c r="K2166" s="12">
        <v>2</v>
      </c>
      <c r="L2166" s="12">
        <f t="shared" si="66"/>
        <v>5</v>
      </c>
      <c r="M2166" s="2">
        <v>42985</v>
      </c>
      <c r="N2166" s="16" t="s">
        <v>21</v>
      </c>
      <c r="O2166" s="13" t="s">
        <v>5410</v>
      </c>
      <c r="P2166" s="13" t="s">
        <v>5411</v>
      </c>
      <c r="Q2166" s="11" t="s">
        <v>24</v>
      </c>
      <c r="R2166" s="11" t="s">
        <v>89</v>
      </c>
    </row>
    <row r="2167" spans="1:18" ht="24" x14ac:dyDescent="0.15">
      <c r="A2167" s="11">
        <v>2166</v>
      </c>
      <c r="B2167" s="2" t="s">
        <v>5362</v>
      </c>
      <c r="C2167" s="3" t="s">
        <v>5428</v>
      </c>
      <c r="D2167" s="7">
        <f>VLOOKUP(C2167,[1]圆通全网结算明细!$A:$B,2,0)</f>
        <v>5203727665</v>
      </c>
      <c r="E2167" s="4">
        <v>101</v>
      </c>
      <c r="F2167" s="5" t="s">
        <v>18</v>
      </c>
      <c r="G2167" s="5" t="s">
        <v>5429</v>
      </c>
      <c r="H2167" s="12" t="s">
        <v>1262</v>
      </c>
      <c r="I2167" s="12">
        <f t="shared" si="67"/>
        <v>4</v>
      </c>
      <c r="J2167" s="12">
        <v>5</v>
      </c>
      <c r="K2167" s="12">
        <v>2</v>
      </c>
      <c r="L2167" s="12">
        <f t="shared" si="66"/>
        <v>11</v>
      </c>
      <c r="M2167" s="2">
        <v>42985</v>
      </c>
      <c r="N2167" s="16" t="s">
        <v>21</v>
      </c>
      <c r="O2167" s="13" t="s">
        <v>4865</v>
      </c>
      <c r="P2167" s="13" t="s">
        <v>4866</v>
      </c>
      <c r="Q2167" s="11" t="s">
        <v>24</v>
      </c>
      <c r="R2167" s="11" t="s">
        <v>25</v>
      </c>
    </row>
    <row r="2168" spans="1:18" ht="24" x14ac:dyDescent="0.15">
      <c r="A2168" s="11">
        <v>2167</v>
      </c>
      <c r="B2168" s="2" t="s">
        <v>5362</v>
      </c>
      <c r="C2168" s="3" t="s">
        <v>5430</v>
      </c>
      <c r="D2168" s="7">
        <f>VLOOKUP(C2168,[1]圆通全网结算明细!$A:$B,2,0)</f>
        <v>5203768808</v>
      </c>
      <c r="E2168" s="4">
        <v>101</v>
      </c>
      <c r="F2168" s="5" t="s">
        <v>136</v>
      </c>
      <c r="G2168" s="5" t="s">
        <v>5431</v>
      </c>
      <c r="H2168" s="12" t="s">
        <v>529</v>
      </c>
      <c r="I2168" s="12">
        <f t="shared" si="67"/>
        <v>1</v>
      </c>
      <c r="J2168" s="12">
        <v>5</v>
      </c>
      <c r="K2168" s="12">
        <v>2</v>
      </c>
      <c r="L2168" s="12">
        <f t="shared" si="66"/>
        <v>5</v>
      </c>
      <c r="M2168" s="2">
        <v>42985</v>
      </c>
      <c r="N2168" s="16" t="s">
        <v>21</v>
      </c>
      <c r="O2168" s="13" t="s">
        <v>291</v>
      </c>
      <c r="P2168" s="13" t="s">
        <v>292</v>
      </c>
      <c r="Q2168" s="11" t="s">
        <v>24</v>
      </c>
      <c r="R2168" s="11" t="s">
        <v>25</v>
      </c>
    </row>
    <row r="2169" spans="1:18" ht="36" x14ac:dyDescent="0.15">
      <c r="A2169" s="11">
        <v>2168</v>
      </c>
      <c r="B2169" s="2" t="s">
        <v>5362</v>
      </c>
      <c r="C2169" s="3" t="s">
        <v>5432</v>
      </c>
      <c r="D2169" s="7">
        <f>VLOOKUP(C2169,[1]圆通全网结算明细!$A:$B,2,0)</f>
        <v>5203773515</v>
      </c>
      <c r="E2169" s="4">
        <v>101</v>
      </c>
      <c r="F2169" s="5" t="s">
        <v>18</v>
      </c>
      <c r="G2169" s="5" t="s">
        <v>5433</v>
      </c>
      <c r="H2169" s="12" t="s">
        <v>1685</v>
      </c>
      <c r="I2169" s="12">
        <f t="shared" si="67"/>
        <v>4</v>
      </c>
      <c r="J2169" s="12">
        <v>5</v>
      </c>
      <c r="K2169" s="12">
        <v>2</v>
      </c>
      <c r="L2169" s="12">
        <f t="shared" si="66"/>
        <v>11</v>
      </c>
      <c r="M2169" s="2">
        <v>42985</v>
      </c>
      <c r="N2169" s="16" t="s">
        <v>21</v>
      </c>
      <c r="O2169" s="13" t="s">
        <v>1992</v>
      </c>
      <c r="P2169" s="13" t="s">
        <v>1993</v>
      </c>
      <c r="Q2169" s="11" t="s">
        <v>24</v>
      </c>
      <c r="R2169" s="11" t="s">
        <v>89</v>
      </c>
    </row>
    <row r="2170" spans="1:18" ht="24" x14ac:dyDescent="0.15">
      <c r="A2170" s="11">
        <v>2169</v>
      </c>
      <c r="B2170" s="2" t="s">
        <v>5362</v>
      </c>
      <c r="C2170" s="3" t="s">
        <v>5434</v>
      </c>
      <c r="D2170" s="7">
        <f>VLOOKUP(C2170,[1]圆通全网结算明细!$A:$B,2,0)</f>
        <v>5203692184</v>
      </c>
      <c r="E2170" s="4">
        <v>101</v>
      </c>
      <c r="F2170" s="5" t="s">
        <v>39</v>
      </c>
      <c r="G2170" s="5" t="s">
        <v>5435</v>
      </c>
      <c r="H2170" s="12" t="s">
        <v>721</v>
      </c>
      <c r="I2170" s="12">
        <f t="shared" si="67"/>
        <v>4</v>
      </c>
      <c r="J2170" s="12">
        <v>5</v>
      </c>
      <c r="K2170" s="12">
        <v>2</v>
      </c>
      <c r="L2170" s="12">
        <f t="shared" si="66"/>
        <v>11</v>
      </c>
      <c r="M2170" s="2">
        <v>42985</v>
      </c>
      <c r="N2170" s="16" t="s">
        <v>21</v>
      </c>
      <c r="O2170" s="13" t="s">
        <v>1992</v>
      </c>
      <c r="P2170" s="13" t="s">
        <v>1993</v>
      </c>
      <c r="Q2170" s="11" t="s">
        <v>24</v>
      </c>
      <c r="R2170" s="11" t="s">
        <v>89</v>
      </c>
    </row>
    <row r="2171" spans="1:18" ht="36" x14ac:dyDescent="0.15">
      <c r="A2171" s="11">
        <v>2170</v>
      </c>
      <c r="B2171" s="2" t="s">
        <v>5362</v>
      </c>
      <c r="C2171" s="3" t="s">
        <v>5436</v>
      </c>
      <c r="D2171" s="7">
        <f>VLOOKUP(C2171,[1]圆通全网结算明细!$A:$B,2,0)</f>
        <v>5203745042</v>
      </c>
      <c r="E2171" s="4">
        <v>101</v>
      </c>
      <c r="F2171" s="5" t="s">
        <v>250</v>
      </c>
      <c r="G2171" s="5" t="s">
        <v>5437</v>
      </c>
      <c r="H2171" s="12" t="s">
        <v>743</v>
      </c>
      <c r="I2171" s="12">
        <f t="shared" si="67"/>
        <v>1</v>
      </c>
      <c r="J2171" s="12">
        <v>5</v>
      </c>
      <c r="K2171" s="12">
        <v>2</v>
      </c>
      <c r="L2171" s="12">
        <f t="shared" si="66"/>
        <v>5</v>
      </c>
      <c r="M2171" s="2">
        <v>42985</v>
      </c>
      <c r="N2171" s="16" t="s">
        <v>21</v>
      </c>
      <c r="O2171" s="13" t="s">
        <v>2838</v>
      </c>
      <c r="P2171" s="13" t="s">
        <v>2839</v>
      </c>
      <c r="Q2171" s="11" t="s">
        <v>24</v>
      </c>
      <c r="R2171" s="11" t="s">
        <v>25</v>
      </c>
    </row>
    <row r="2172" spans="1:18" ht="24" x14ac:dyDescent="0.15">
      <c r="A2172" s="11">
        <v>2171</v>
      </c>
      <c r="B2172" s="2" t="s">
        <v>5362</v>
      </c>
      <c r="C2172" s="3" t="s">
        <v>5438</v>
      </c>
      <c r="D2172" s="7">
        <f>VLOOKUP(C2172,[1]圆通全网结算明细!$A:$B,2,0)</f>
        <v>5203729945</v>
      </c>
      <c r="E2172" s="4">
        <v>101</v>
      </c>
      <c r="F2172" s="5" t="s">
        <v>153</v>
      </c>
      <c r="G2172" s="5" t="s">
        <v>5439</v>
      </c>
      <c r="H2172" s="12" t="s">
        <v>237</v>
      </c>
      <c r="I2172" s="12">
        <f t="shared" si="67"/>
        <v>2</v>
      </c>
      <c r="J2172" s="12">
        <v>5</v>
      </c>
      <c r="K2172" s="12">
        <v>2</v>
      </c>
      <c r="L2172" s="12">
        <f t="shared" si="66"/>
        <v>7</v>
      </c>
      <c r="M2172" s="2">
        <v>42985</v>
      </c>
      <c r="N2172" s="16" t="s">
        <v>7145</v>
      </c>
      <c r="O2172" s="13" t="s">
        <v>1992</v>
      </c>
      <c r="P2172" s="13" t="s">
        <v>1993</v>
      </c>
      <c r="Q2172" s="11" t="s">
        <v>24</v>
      </c>
      <c r="R2172" s="11" t="s">
        <v>25</v>
      </c>
    </row>
    <row r="2173" spans="1:18" ht="24" x14ac:dyDescent="0.15">
      <c r="A2173" s="11">
        <v>2172</v>
      </c>
      <c r="B2173" s="2" t="s">
        <v>5362</v>
      </c>
      <c r="C2173" s="3" t="s">
        <v>5440</v>
      </c>
      <c r="D2173" s="7">
        <f>VLOOKUP(C2173,[1]圆通全网结算明细!$A:$B,2,0)</f>
        <v>5203694271</v>
      </c>
      <c r="E2173" s="4">
        <v>101</v>
      </c>
      <c r="F2173" s="5" t="s">
        <v>153</v>
      </c>
      <c r="G2173" s="5" t="s">
        <v>5441</v>
      </c>
      <c r="H2173" s="12" t="s">
        <v>151</v>
      </c>
      <c r="I2173" s="12">
        <f t="shared" si="67"/>
        <v>5</v>
      </c>
      <c r="J2173" s="12">
        <v>5</v>
      </c>
      <c r="K2173" s="12">
        <v>2</v>
      </c>
      <c r="L2173" s="12">
        <f t="shared" si="66"/>
        <v>13</v>
      </c>
      <c r="M2173" s="2">
        <v>42985</v>
      </c>
      <c r="N2173" s="16" t="s">
        <v>21</v>
      </c>
      <c r="O2173" s="13" t="s">
        <v>106</v>
      </c>
      <c r="P2173" s="13" t="s">
        <v>107</v>
      </c>
      <c r="Q2173" s="11" t="s">
        <v>24</v>
      </c>
      <c r="R2173" s="11" t="s">
        <v>89</v>
      </c>
    </row>
    <row r="2174" spans="1:18" ht="24" x14ac:dyDescent="0.15">
      <c r="A2174" s="11">
        <v>2173</v>
      </c>
      <c r="B2174" s="2" t="s">
        <v>5362</v>
      </c>
      <c r="C2174" s="3" t="s">
        <v>5442</v>
      </c>
      <c r="D2174" s="7">
        <f>VLOOKUP(C2174,[1]圆通全网结算明细!$A:$B,2,0)</f>
        <v>5203797854</v>
      </c>
      <c r="E2174" s="4">
        <v>101</v>
      </c>
      <c r="F2174" s="5" t="s">
        <v>153</v>
      </c>
      <c r="G2174" s="5" t="s">
        <v>5443</v>
      </c>
      <c r="H2174" s="12" t="s">
        <v>721</v>
      </c>
      <c r="I2174" s="12">
        <f t="shared" si="67"/>
        <v>4</v>
      </c>
      <c r="J2174" s="12">
        <v>5</v>
      </c>
      <c r="K2174" s="12">
        <v>2</v>
      </c>
      <c r="L2174" s="12">
        <f t="shared" si="66"/>
        <v>11</v>
      </c>
      <c r="M2174" s="2">
        <v>42985</v>
      </c>
      <c r="N2174" s="16" t="s">
        <v>21</v>
      </c>
      <c r="O2174" s="13" t="s">
        <v>1992</v>
      </c>
      <c r="P2174" s="13" t="s">
        <v>1993</v>
      </c>
      <c r="Q2174" s="11" t="s">
        <v>24</v>
      </c>
      <c r="R2174" s="11" t="s">
        <v>25</v>
      </c>
    </row>
    <row r="2175" spans="1:18" ht="24" x14ac:dyDescent="0.15">
      <c r="A2175" s="11">
        <v>2174</v>
      </c>
      <c r="B2175" s="2" t="s">
        <v>5362</v>
      </c>
      <c r="C2175" s="3" t="s">
        <v>5444</v>
      </c>
      <c r="D2175" s="7">
        <f>VLOOKUP(C2175,[1]圆通全网结算明细!$A:$B,2,0)</f>
        <v>5203728396</v>
      </c>
      <c r="E2175" s="4">
        <v>101</v>
      </c>
      <c r="F2175" s="5" t="s">
        <v>153</v>
      </c>
      <c r="G2175" s="5" t="s">
        <v>5445</v>
      </c>
      <c r="H2175" s="12" t="s">
        <v>383</v>
      </c>
      <c r="I2175" s="12">
        <f t="shared" si="67"/>
        <v>1</v>
      </c>
      <c r="J2175" s="12">
        <v>5</v>
      </c>
      <c r="K2175" s="12">
        <v>2</v>
      </c>
      <c r="L2175" s="12">
        <f t="shared" si="66"/>
        <v>5</v>
      </c>
      <c r="M2175" s="2">
        <v>42985</v>
      </c>
      <c r="N2175" s="16" t="s">
        <v>7145</v>
      </c>
      <c r="O2175" s="13" t="s">
        <v>1992</v>
      </c>
      <c r="P2175" s="13" t="s">
        <v>1993</v>
      </c>
      <c r="Q2175" s="11" t="s">
        <v>24</v>
      </c>
      <c r="R2175" s="11" t="s">
        <v>89</v>
      </c>
    </row>
    <row r="2176" spans="1:18" ht="24" x14ac:dyDescent="0.15">
      <c r="A2176" s="11">
        <v>2175</v>
      </c>
      <c r="B2176" s="2" t="s">
        <v>5362</v>
      </c>
      <c r="C2176" s="3" t="s">
        <v>5446</v>
      </c>
      <c r="D2176" s="7">
        <f>VLOOKUP(C2176,[1]圆通全网结算明细!$A:$B,2,0)</f>
        <v>5203889856</v>
      </c>
      <c r="E2176" s="4">
        <v>101</v>
      </c>
      <c r="F2176" s="5" t="s">
        <v>153</v>
      </c>
      <c r="G2176" s="5" t="s">
        <v>5447</v>
      </c>
      <c r="H2176" s="12" t="s">
        <v>202</v>
      </c>
      <c r="I2176" s="12">
        <f t="shared" si="67"/>
        <v>4</v>
      </c>
      <c r="J2176" s="12">
        <v>5</v>
      </c>
      <c r="K2176" s="12">
        <v>2</v>
      </c>
      <c r="L2176" s="12">
        <f t="shared" si="66"/>
        <v>11</v>
      </c>
      <c r="M2176" s="2">
        <v>42985</v>
      </c>
      <c r="N2176" s="16" t="s">
        <v>21</v>
      </c>
      <c r="O2176" s="13" t="s">
        <v>1992</v>
      </c>
      <c r="P2176" s="13" t="s">
        <v>1993</v>
      </c>
      <c r="Q2176" s="11" t="s">
        <v>24</v>
      </c>
      <c r="R2176" s="11" t="s">
        <v>25</v>
      </c>
    </row>
    <row r="2177" spans="1:18" ht="24" x14ac:dyDescent="0.15">
      <c r="A2177" s="11">
        <v>2176</v>
      </c>
      <c r="B2177" s="2" t="s">
        <v>5362</v>
      </c>
      <c r="C2177" s="3" t="s">
        <v>5448</v>
      </c>
      <c r="D2177" s="7">
        <f>VLOOKUP(C2177,[1]圆通全网结算明细!$A:$B,2,0)</f>
        <v>5203707320</v>
      </c>
      <c r="E2177" s="4">
        <v>101</v>
      </c>
      <c r="F2177" s="5" t="s">
        <v>153</v>
      </c>
      <c r="G2177" s="5" t="s">
        <v>5449</v>
      </c>
      <c r="H2177" s="12" t="s">
        <v>3018</v>
      </c>
      <c r="I2177" s="12">
        <f t="shared" si="67"/>
        <v>3</v>
      </c>
      <c r="J2177" s="12">
        <v>5</v>
      </c>
      <c r="K2177" s="12">
        <v>2</v>
      </c>
      <c r="L2177" s="12">
        <f t="shared" si="66"/>
        <v>9</v>
      </c>
      <c r="M2177" s="2">
        <v>42985</v>
      </c>
      <c r="N2177" s="19" t="s">
        <v>7144</v>
      </c>
      <c r="O2177" s="13" t="s">
        <v>1513</v>
      </c>
      <c r="P2177" s="13" t="s">
        <v>1514</v>
      </c>
      <c r="Q2177" s="11" t="s">
        <v>24</v>
      </c>
      <c r="R2177" s="11" t="s">
        <v>25</v>
      </c>
    </row>
    <row r="2178" spans="1:18" ht="36" x14ac:dyDescent="0.15">
      <c r="A2178" s="11">
        <v>2177</v>
      </c>
      <c r="B2178" s="2" t="s">
        <v>5362</v>
      </c>
      <c r="C2178" s="3" t="s">
        <v>5450</v>
      </c>
      <c r="D2178" s="7">
        <f>VLOOKUP(C2178,[1]圆通全网结算明细!$A:$B,2,0)</f>
        <v>5203773540</v>
      </c>
      <c r="E2178" s="4">
        <v>101</v>
      </c>
      <c r="F2178" s="5" t="s">
        <v>153</v>
      </c>
      <c r="G2178" s="5" t="s">
        <v>5451</v>
      </c>
      <c r="H2178" s="12" t="s">
        <v>406</v>
      </c>
      <c r="I2178" s="12">
        <f t="shared" si="67"/>
        <v>4</v>
      </c>
      <c r="J2178" s="12">
        <v>5</v>
      </c>
      <c r="K2178" s="12">
        <v>2</v>
      </c>
      <c r="L2178" s="12">
        <f t="shared" ref="L2178:L2241" si="68">J2178+(I2178-1)*K2178</f>
        <v>11</v>
      </c>
      <c r="M2178" s="2">
        <v>42985</v>
      </c>
      <c r="N2178" s="16" t="s">
        <v>21</v>
      </c>
      <c r="O2178" s="13" t="s">
        <v>169</v>
      </c>
      <c r="P2178" s="13" t="s">
        <v>170</v>
      </c>
      <c r="Q2178" s="11" t="s">
        <v>24</v>
      </c>
      <c r="R2178" s="11" t="s">
        <v>89</v>
      </c>
    </row>
    <row r="2179" spans="1:18" ht="36" x14ac:dyDescent="0.15">
      <c r="A2179" s="11">
        <v>2178</v>
      </c>
      <c r="B2179" s="2" t="s">
        <v>5362</v>
      </c>
      <c r="C2179" s="3" t="s">
        <v>5452</v>
      </c>
      <c r="D2179" s="7">
        <f>VLOOKUP(C2179,[1]圆通全网结算明细!$A:$B,2,0)</f>
        <v>5203698673</v>
      </c>
      <c r="E2179" s="4">
        <v>101</v>
      </c>
      <c r="F2179" s="5" t="s">
        <v>153</v>
      </c>
      <c r="G2179" s="5" t="s">
        <v>5451</v>
      </c>
      <c r="H2179" s="12" t="s">
        <v>349</v>
      </c>
      <c r="I2179" s="12">
        <f t="shared" ref="I2179:I2242" si="69">CEILING(H2179,1)</f>
        <v>3</v>
      </c>
      <c r="J2179" s="12">
        <v>5</v>
      </c>
      <c r="K2179" s="12">
        <v>2</v>
      </c>
      <c r="L2179" s="12">
        <f t="shared" si="68"/>
        <v>9</v>
      </c>
      <c r="M2179" s="2">
        <v>42985</v>
      </c>
      <c r="N2179" s="16" t="s">
        <v>21</v>
      </c>
      <c r="O2179" s="13" t="s">
        <v>351</v>
      </c>
      <c r="P2179" s="13" t="s">
        <v>352</v>
      </c>
      <c r="Q2179" s="11" t="s">
        <v>24</v>
      </c>
      <c r="R2179" s="11" t="s">
        <v>89</v>
      </c>
    </row>
    <row r="2180" spans="1:18" ht="24" x14ac:dyDescent="0.15">
      <c r="A2180" s="11">
        <v>2179</v>
      </c>
      <c r="B2180" s="2" t="s">
        <v>5362</v>
      </c>
      <c r="C2180" s="3" t="s">
        <v>5453</v>
      </c>
      <c r="D2180" s="7">
        <f>VLOOKUP(C2180,[1]圆通全网结算明细!$A:$B,2,0)</f>
        <v>5203741564</v>
      </c>
      <c r="E2180" s="4">
        <v>101</v>
      </c>
      <c r="F2180" s="5" t="s">
        <v>153</v>
      </c>
      <c r="G2180" s="5" t="s">
        <v>5454</v>
      </c>
      <c r="H2180" s="12" t="s">
        <v>801</v>
      </c>
      <c r="I2180" s="12">
        <f t="shared" si="69"/>
        <v>5</v>
      </c>
      <c r="J2180" s="12">
        <v>5</v>
      </c>
      <c r="K2180" s="12">
        <v>2</v>
      </c>
      <c r="L2180" s="12">
        <f t="shared" si="68"/>
        <v>13</v>
      </c>
      <c r="M2180" s="2">
        <v>42985</v>
      </c>
      <c r="N2180" s="16" t="s">
        <v>21</v>
      </c>
      <c r="O2180" s="13" t="s">
        <v>106</v>
      </c>
      <c r="P2180" s="13" t="s">
        <v>107</v>
      </c>
      <c r="Q2180" s="11" t="s">
        <v>24</v>
      </c>
      <c r="R2180" s="11" t="s">
        <v>25</v>
      </c>
    </row>
    <row r="2181" spans="1:18" ht="48" x14ac:dyDescent="0.15">
      <c r="A2181" s="11">
        <v>2180</v>
      </c>
      <c r="B2181" s="2" t="s">
        <v>5362</v>
      </c>
      <c r="C2181" s="3" t="s">
        <v>5455</v>
      </c>
      <c r="D2181" s="7">
        <f>VLOOKUP(C2181,[1]圆通全网结算明细!$A:$B,2,0)</f>
        <v>5203695002</v>
      </c>
      <c r="E2181" s="4">
        <v>101</v>
      </c>
      <c r="F2181" s="5" t="s">
        <v>153</v>
      </c>
      <c r="G2181" s="5" t="s">
        <v>5456</v>
      </c>
      <c r="H2181" s="12" t="s">
        <v>1714</v>
      </c>
      <c r="I2181" s="12">
        <f t="shared" si="69"/>
        <v>3</v>
      </c>
      <c r="J2181" s="12">
        <v>5</v>
      </c>
      <c r="K2181" s="12">
        <v>2</v>
      </c>
      <c r="L2181" s="12">
        <f t="shared" si="68"/>
        <v>9</v>
      </c>
      <c r="M2181" s="2">
        <v>42985</v>
      </c>
      <c r="N2181" s="16" t="s">
        <v>21</v>
      </c>
      <c r="O2181" s="13" t="s">
        <v>351</v>
      </c>
      <c r="P2181" s="13" t="s">
        <v>352</v>
      </c>
      <c r="Q2181" s="11" t="s">
        <v>24</v>
      </c>
      <c r="R2181" s="11" t="s">
        <v>25</v>
      </c>
    </row>
    <row r="2182" spans="1:18" ht="24" x14ac:dyDescent="0.15">
      <c r="A2182" s="11">
        <v>2181</v>
      </c>
      <c r="B2182" s="2" t="s">
        <v>5362</v>
      </c>
      <c r="C2182" s="3" t="s">
        <v>5457</v>
      </c>
      <c r="D2182" s="7">
        <f>VLOOKUP(C2182,[1]圆通全网结算明细!$A:$B,2,0)</f>
        <v>5203752471</v>
      </c>
      <c r="E2182" s="4">
        <v>101</v>
      </c>
      <c r="F2182" s="5" t="s">
        <v>153</v>
      </c>
      <c r="G2182" s="5" t="s">
        <v>5458</v>
      </c>
      <c r="H2182" s="12" t="s">
        <v>961</v>
      </c>
      <c r="I2182" s="12">
        <f t="shared" si="69"/>
        <v>3</v>
      </c>
      <c r="J2182" s="12">
        <v>5</v>
      </c>
      <c r="K2182" s="12">
        <v>2</v>
      </c>
      <c r="L2182" s="12">
        <f t="shared" si="68"/>
        <v>9</v>
      </c>
      <c r="M2182" s="2">
        <v>42985</v>
      </c>
      <c r="N2182" s="16" t="s">
        <v>21</v>
      </c>
      <c r="O2182" s="13" t="s">
        <v>351</v>
      </c>
      <c r="P2182" s="13" t="s">
        <v>352</v>
      </c>
      <c r="Q2182" s="11" t="s">
        <v>24</v>
      </c>
      <c r="R2182" s="11" t="s">
        <v>25</v>
      </c>
    </row>
    <row r="2183" spans="1:18" ht="24" x14ac:dyDescent="0.15">
      <c r="A2183" s="11">
        <v>2182</v>
      </c>
      <c r="B2183" s="2" t="s">
        <v>5362</v>
      </c>
      <c r="C2183" s="3" t="s">
        <v>5459</v>
      </c>
      <c r="D2183" s="7">
        <f>VLOOKUP(C2183,[1]圆通全网结算明细!$A:$B,2,0)</f>
        <v>5203737738</v>
      </c>
      <c r="E2183" s="4">
        <v>101</v>
      </c>
      <c r="F2183" s="5" t="s">
        <v>153</v>
      </c>
      <c r="G2183" s="5" t="s">
        <v>5460</v>
      </c>
      <c r="H2183" s="12" t="s">
        <v>122</v>
      </c>
      <c r="I2183" s="12">
        <f t="shared" si="69"/>
        <v>1</v>
      </c>
      <c r="J2183" s="12">
        <v>5</v>
      </c>
      <c r="K2183" s="12">
        <v>2</v>
      </c>
      <c r="L2183" s="12">
        <f t="shared" si="68"/>
        <v>5</v>
      </c>
      <c r="M2183" s="2">
        <v>42985</v>
      </c>
      <c r="N2183" s="16" t="s">
        <v>21</v>
      </c>
      <c r="O2183" s="13" t="s">
        <v>5410</v>
      </c>
      <c r="P2183" s="13" t="s">
        <v>5411</v>
      </c>
      <c r="Q2183" s="11" t="s">
        <v>24</v>
      </c>
      <c r="R2183" s="11" t="s">
        <v>25</v>
      </c>
    </row>
    <row r="2184" spans="1:18" ht="24" x14ac:dyDescent="0.15">
      <c r="A2184" s="11">
        <v>2183</v>
      </c>
      <c r="B2184" s="2" t="s">
        <v>5362</v>
      </c>
      <c r="C2184" s="3" t="s">
        <v>5461</v>
      </c>
      <c r="D2184" s="7">
        <f>VLOOKUP(C2184,[1]圆通全网结算明细!$A:$B,2,0)</f>
        <v>5203785517</v>
      </c>
      <c r="E2184" s="4">
        <v>101</v>
      </c>
      <c r="F2184" s="5" t="s">
        <v>153</v>
      </c>
      <c r="G2184" s="5" t="s">
        <v>5462</v>
      </c>
      <c r="H2184" s="12" t="s">
        <v>961</v>
      </c>
      <c r="I2184" s="12">
        <f t="shared" si="69"/>
        <v>3</v>
      </c>
      <c r="J2184" s="12">
        <v>5</v>
      </c>
      <c r="K2184" s="12">
        <v>2</v>
      </c>
      <c r="L2184" s="12">
        <f t="shared" si="68"/>
        <v>9</v>
      </c>
      <c r="M2184" s="2">
        <v>42985</v>
      </c>
      <c r="N2184" s="16" t="s">
        <v>21</v>
      </c>
      <c r="O2184" s="13" t="s">
        <v>351</v>
      </c>
      <c r="P2184" s="13" t="s">
        <v>352</v>
      </c>
      <c r="Q2184" s="11" t="s">
        <v>24</v>
      </c>
      <c r="R2184" s="11" t="s">
        <v>89</v>
      </c>
    </row>
    <row r="2185" spans="1:18" ht="24" x14ac:dyDescent="0.15">
      <c r="A2185" s="11">
        <v>2184</v>
      </c>
      <c r="B2185" s="2" t="s">
        <v>5362</v>
      </c>
      <c r="C2185" s="3" t="s">
        <v>5463</v>
      </c>
      <c r="D2185" s="7">
        <f>VLOOKUP(C2185,[1]圆通全网结算明细!$A:$B,2,0)</f>
        <v>5203803624</v>
      </c>
      <c r="E2185" s="4">
        <v>101</v>
      </c>
      <c r="F2185" s="5" t="s">
        <v>153</v>
      </c>
      <c r="G2185" s="5" t="s">
        <v>5464</v>
      </c>
      <c r="H2185" s="12" t="s">
        <v>1262</v>
      </c>
      <c r="I2185" s="12">
        <f t="shared" si="69"/>
        <v>4</v>
      </c>
      <c r="J2185" s="12">
        <v>5</v>
      </c>
      <c r="K2185" s="12">
        <v>2</v>
      </c>
      <c r="L2185" s="12">
        <f t="shared" si="68"/>
        <v>11</v>
      </c>
      <c r="M2185" s="2">
        <v>42985</v>
      </c>
      <c r="N2185" s="16" t="s">
        <v>21</v>
      </c>
      <c r="O2185" s="13" t="s">
        <v>4865</v>
      </c>
      <c r="P2185" s="13" t="s">
        <v>4866</v>
      </c>
      <c r="Q2185" s="11" t="s">
        <v>24</v>
      </c>
      <c r="R2185" s="11" t="s">
        <v>89</v>
      </c>
    </row>
    <row r="2186" spans="1:18" ht="24" x14ac:dyDescent="0.15">
      <c r="A2186" s="11">
        <v>2185</v>
      </c>
      <c r="B2186" s="2" t="s">
        <v>5362</v>
      </c>
      <c r="C2186" s="3" t="s">
        <v>5465</v>
      </c>
      <c r="D2186" s="7">
        <f>VLOOKUP(C2186,[1]圆通全网结算明细!$A:$B,2,0)</f>
        <v>5203738413</v>
      </c>
      <c r="E2186" s="4">
        <v>101</v>
      </c>
      <c r="F2186" s="5" t="s">
        <v>153</v>
      </c>
      <c r="G2186" s="5" t="s">
        <v>5464</v>
      </c>
      <c r="H2186" s="12" t="s">
        <v>1262</v>
      </c>
      <c r="I2186" s="12">
        <f t="shared" si="69"/>
        <v>4</v>
      </c>
      <c r="J2186" s="12">
        <v>5</v>
      </c>
      <c r="K2186" s="12">
        <v>2</v>
      </c>
      <c r="L2186" s="12">
        <f t="shared" si="68"/>
        <v>11</v>
      </c>
      <c r="M2186" s="2">
        <v>42985</v>
      </c>
      <c r="N2186" s="16" t="s">
        <v>21</v>
      </c>
      <c r="O2186" s="13" t="s">
        <v>4865</v>
      </c>
      <c r="P2186" s="13" t="s">
        <v>4866</v>
      </c>
      <c r="Q2186" s="11" t="s">
        <v>24</v>
      </c>
      <c r="R2186" s="11" t="s">
        <v>89</v>
      </c>
    </row>
    <row r="2187" spans="1:18" ht="24" x14ac:dyDescent="0.15">
      <c r="A2187" s="11">
        <v>2186</v>
      </c>
      <c r="B2187" s="2" t="s">
        <v>5362</v>
      </c>
      <c r="C2187" s="3" t="s">
        <v>5466</v>
      </c>
      <c r="D2187" s="7">
        <f>VLOOKUP(C2187,[1]圆通全网结算明细!$A:$B,2,0)</f>
        <v>5203748436</v>
      </c>
      <c r="E2187" s="4">
        <v>101</v>
      </c>
      <c r="F2187" s="5" t="s">
        <v>153</v>
      </c>
      <c r="G2187" s="5" t="s">
        <v>2267</v>
      </c>
      <c r="H2187" s="12" t="s">
        <v>743</v>
      </c>
      <c r="I2187" s="12">
        <f t="shared" si="69"/>
        <v>1</v>
      </c>
      <c r="J2187" s="12">
        <v>5</v>
      </c>
      <c r="K2187" s="12">
        <v>2</v>
      </c>
      <c r="L2187" s="12">
        <f t="shared" si="68"/>
        <v>5</v>
      </c>
      <c r="M2187" s="2">
        <v>42985</v>
      </c>
      <c r="N2187" s="16" t="s">
        <v>21</v>
      </c>
      <c r="O2187" s="13" t="s">
        <v>5467</v>
      </c>
      <c r="P2187" s="13" t="s">
        <v>5468</v>
      </c>
      <c r="Q2187" s="11" t="s">
        <v>24</v>
      </c>
      <c r="R2187" s="11" t="s">
        <v>25</v>
      </c>
    </row>
    <row r="2188" spans="1:18" ht="24" x14ac:dyDescent="0.15">
      <c r="A2188" s="11">
        <v>2187</v>
      </c>
      <c r="B2188" s="2" t="s">
        <v>5362</v>
      </c>
      <c r="C2188" s="3" t="s">
        <v>5469</v>
      </c>
      <c r="D2188" s="7">
        <f>VLOOKUP(C2188,[1]圆通全网结算明细!$A:$B,2,0)</f>
        <v>5203795740</v>
      </c>
      <c r="E2188" s="4">
        <v>101</v>
      </c>
      <c r="F2188" s="5" t="s">
        <v>153</v>
      </c>
      <c r="G2188" s="5" t="s">
        <v>5470</v>
      </c>
      <c r="H2188" s="12" t="s">
        <v>2479</v>
      </c>
      <c r="I2188" s="12">
        <f t="shared" si="69"/>
        <v>3</v>
      </c>
      <c r="J2188" s="12">
        <v>5</v>
      </c>
      <c r="K2188" s="12">
        <v>2</v>
      </c>
      <c r="L2188" s="12">
        <f t="shared" si="68"/>
        <v>9</v>
      </c>
      <c r="M2188" s="2">
        <v>42985</v>
      </c>
      <c r="N2188" s="16" t="s">
        <v>21</v>
      </c>
      <c r="O2188" s="13" t="s">
        <v>1435</v>
      </c>
      <c r="P2188" s="13" t="s">
        <v>1436</v>
      </c>
      <c r="Q2188" s="11" t="s">
        <v>24</v>
      </c>
      <c r="R2188" s="11" t="s">
        <v>25</v>
      </c>
    </row>
    <row r="2189" spans="1:18" ht="24" x14ac:dyDescent="0.15">
      <c r="A2189" s="11">
        <v>2188</v>
      </c>
      <c r="B2189" s="2" t="s">
        <v>5362</v>
      </c>
      <c r="C2189" s="3" t="s">
        <v>5471</v>
      </c>
      <c r="D2189" s="7">
        <f>VLOOKUP(C2189,[1]圆通全网结算明细!$A:$B,2,0)</f>
        <v>5203762428</v>
      </c>
      <c r="E2189" s="4">
        <v>101</v>
      </c>
      <c r="F2189" s="5" t="s">
        <v>153</v>
      </c>
      <c r="G2189" s="5" t="s">
        <v>5472</v>
      </c>
      <c r="H2189" s="12" t="s">
        <v>809</v>
      </c>
      <c r="I2189" s="12">
        <f t="shared" si="69"/>
        <v>2</v>
      </c>
      <c r="J2189" s="12">
        <v>5</v>
      </c>
      <c r="K2189" s="12">
        <v>2</v>
      </c>
      <c r="L2189" s="12">
        <f t="shared" si="68"/>
        <v>7</v>
      </c>
      <c r="M2189" s="2">
        <v>42985</v>
      </c>
      <c r="N2189" s="16" t="s">
        <v>21</v>
      </c>
      <c r="O2189" s="13" t="s">
        <v>1382</v>
      </c>
      <c r="P2189" s="13" t="s">
        <v>1383</v>
      </c>
      <c r="Q2189" s="11" t="s">
        <v>24</v>
      </c>
      <c r="R2189" s="11" t="s">
        <v>25</v>
      </c>
    </row>
    <row r="2190" spans="1:18" ht="24" x14ac:dyDescent="0.15">
      <c r="A2190" s="11">
        <v>2189</v>
      </c>
      <c r="B2190" s="2" t="s">
        <v>5362</v>
      </c>
      <c r="C2190" s="3" t="s">
        <v>5473</v>
      </c>
      <c r="D2190" s="7">
        <f>VLOOKUP(C2190,[1]圆通全网结算明细!$A:$B,2,0)</f>
        <v>5203740854</v>
      </c>
      <c r="E2190" s="4">
        <v>101</v>
      </c>
      <c r="F2190" s="5" t="s">
        <v>153</v>
      </c>
      <c r="G2190" s="5" t="s">
        <v>5474</v>
      </c>
      <c r="H2190" s="12" t="s">
        <v>5407</v>
      </c>
      <c r="I2190" s="12">
        <f t="shared" si="69"/>
        <v>5</v>
      </c>
      <c r="J2190" s="12">
        <v>5</v>
      </c>
      <c r="K2190" s="12">
        <v>2</v>
      </c>
      <c r="L2190" s="12">
        <f t="shared" si="68"/>
        <v>13</v>
      </c>
      <c r="M2190" s="2">
        <v>42985</v>
      </c>
      <c r="N2190" s="16" t="s">
        <v>21</v>
      </c>
      <c r="O2190" s="13" t="s">
        <v>106</v>
      </c>
      <c r="P2190" s="13" t="s">
        <v>107</v>
      </c>
      <c r="Q2190" s="11" t="s">
        <v>24</v>
      </c>
      <c r="R2190" s="11" t="s">
        <v>89</v>
      </c>
    </row>
    <row r="2191" spans="1:18" ht="24" x14ac:dyDescent="0.15">
      <c r="A2191" s="11">
        <v>2190</v>
      </c>
      <c r="B2191" s="2" t="s">
        <v>5362</v>
      </c>
      <c r="C2191" s="3" t="s">
        <v>5475</v>
      </c>
      <c r="D2191" s="7">
        <f>VLOOKUP(C2191,[1]圆通全网结算明细!$A:$B,2,0)</f>
        <v>5203727133</v>
      </c>
      <c r="E2191" s="4">
        <v>101</v>
      </c>
      <c r="F2191" s="5" t="s">
        <v>153</v>
      </c>
      <c r="G2191" s="5" t="s">
        <v>5476</v>
      </c>
      <c r="H2191" s="12" t="s">
        <v>809</v>
      </c>
      <c r="I2191" s="12">
        <f t="shared" si="69"/>
        <v>2</v>
      </c>
      <c r="J2191" s="12">
        <v>5</v>
      </c>
      <c r="K2191" s="12">
        <v>2</v>
      </c>
      <c r="L2191" s="12">
        <f t="shared" si="68"/>
        <v>7</v>
      </c>
      <c r="M2191" s="2">
        <v>42985</v>
      </c>
      <c r="N2191" s="16" t="s">
        <v>21</v>
      </c>
      <c r="O2191" s="13" t="s">
        <v>1382</v>
      </c>
      <c r="P2191" s="13" t="s">
        <v>1383</v>
      </c>
      <c r="Q2191" s="11" t="s">
        <v>24</v>
      </c>
      <c r="R2191" s="11" t="s">
        <v>89</v>
      </c>
    </row>
    <row r="2192" spans="1:18" ht="24" x14ac:dyDescent="0.15">
      <c r="A2192" s="11">
        <v>2191</v>
      </c>
      <c r="B2192" s="2" t="s">
        <v>5362</v>
      </c>
      <c r="C2192" s="3" t="s">
        <v>5477</v>
      </c>
      <c r="D2192" s="7">
        <f>VLOOKUP(C2192,[1]圆通全网结算明细!$A:$B,2,0)</f>
        <v>5203788532</v>
      </c>
      <c r="E2192" s="4">
        <v>101</v>
      </c>
      <c r="F2192" s="5" t="s">
        <v>153</v>
      </c>
      <c r="G2192" s="5" t="s">
        <v>5478</v>
      </c>
      <c r="H2192" s="12" t="s">
        <v>406</v>
      </c>
      <c r="I2192" s="12">
        <f t="shared" si="69"/>
        <v>4</v>
      </c>
      <c r="J2192" s="12">
        <v>5</v>
      </c>
      <c r="K2192" s="12">
        <v>2</v>
      </c>
      <c r="L2192" s="12">
        <f t="shared" si="68"/>
        <v>11</v>
      </c>
      <c r="M2192" s="2">
        <v>42985</v>
      </c>
      <c r="N2192" s="16" t="s">
        <v>21</v>
      </c>
      <c r="O2192" s="13" t="s">
        <v>169</v>
      </c>
      <c r="P2192" s="13" t="s">
        <v>170</v>
      </c>
      <c r="Q2192" s="11" t="s">
        <v>24</v>
      </c>
      <c r="R2192" s="11" t="s">
        <v>89</v>
      </c>
    </row>
    <row r="2193" spans="1:18" ht="24" x14ac:dyDescent="0.15">
      <c r="A2193" s="11">
        <v>2192</v>
      </c>
      <c r="B2193" s="2" t="s">
        <v>5362</v>
      </c>
      <c r="C2193" s="3" t="s">
        <v>5479</v>
      </c>
      <c r="D2193" s="7">
        <f>VLOOKUP(C2193,[1]圆通全网结算明细!$A:$B,2,0)</f>
        <v>5203804368</v>
      </c>
      <c r="E2193" s="4">
        <v>101</v>
      </c>
      <c r="F2193" s="5" t="s">
        <v>153</v>
      </c>
      <c r="G2193" s="5" t="s">
        <v>5480</v>
      </c>
      <c r="H2193" s="12" t="s">
        <v>2039</v>
      </c>
      <c r="I2193" s="12">
        <f t="shared" si="69"/>
        <v>3</v>
      </c>
      <c r="J2193" s="12">
        <v>5</v>
      </c>
      <c r="K2193" s="12">
        <v>2</v>
      </c>
      <c r="L2193" s="12">
        <f t="shared" si="68"/>
        <v>9</v>
      </c>
      <c r="M2193" s="2">
        <v>42985</v>
      </c>
      <c r="N2193" s="16" t="s">
        <v>7145</v>
      </c>
      <c r="O2193" s="13" t="s">
        <v>4865</v>
      </c>
      <c r="P2193" s="13" t="s">
        <v>4866</v>
      </c>
      <c r="Q2193" s="11" t="s">
        <v>24</v>
      </c>
      <c r="R2193" s="11" t="s">
        <v>89</v>
      </c>
    </row>
    <row r="2194" spans="1:18" ht="24" x14ac:dyDescent="0.15">
      <c r="A2194" s="11">
        <v>2193</v>
      </c>
      <c r="B2194" s="2" t="s">
        <v>5362</v>
      </c>
      <c r="C2194" s="3" t="s">
        <v>5481</v>
      </c>
      <c r="D2194" s="7">
        <f>VLOOKUP(C2194,[1]圆通全网结算明细!$A:$B,2,0)</f>
        <v>5203757106</v>
      </c>
      <c r="E2194" s="4">
        <v>101</v>
      </c>
      <c r="F2194" s="5" t="s">
        <v>153</v>
      </c>
      <c r="G2194" s="5" t="s">
        <v>5482</v>
      </c>
      <c r="H2194" s="12" t="s">
        <v>2675</v>
      </c>
      <c r="I2194" s="12">
        <f t="shared" si="69"/>
        <v>3</v>
      </c>
      <c r="J2194" s="12">
        <v>5</v>
      </c>
      <c r="K2194" s="12">
        <v>2</v>
      </c>
      <c r="L2194" s="12">
        <f t="shared" si="68"/>
        <v>9</v>
      </c>
      <c r="M2194" s="2">
        <v>42985</v>
      </c>
      <c r="N2194" s="16" t="s">
        <v>21</v>
      </c>
      <c r="O2194" s="13" t="s">
        <v>351</v>
      </c>
      <c r="P2194" s="13" t="s">
        <v>352</v>
      </c>
      <c r="Q2194" s="11" t="s">
        <v>24</v>
      </c>
      <c r="R2194" s="11" t="s">
        <v>25</v>
      </c>
    </row>
    <row r="2195" spans="1:18" ht="24" x14ac:dyDescent="0.15">
      <c r="A2195" s="11">
        <v>2194</v>
      </c>
      <c r="B2195" s="2" t="s">
        <v>5362</v>
      </c>
      <c r="C2195" s="3" t="s">
        <v>5483</v>
      </c>
      <c r="D2195" s="7">
        <f>VLOOKUP(C2195,[1]圆通全网结算明细!$A:$B,2,0)</f>
        <v>5203706092</v>
      </c>
      <c r="E2195" s="4">
        <v>101</v>
      </c>
      <c r="F2195" s="5" t="s">
        <v>153</v>
      </c>
      <c r="G2195" s="5" t="s">
        <v>5484</v>
      </c>
      <c r="H2195" s="12" t="s">
        <v>269</v>
      </c>
      <c r="I2195" s="12">
        <f t="shared" si="69"/>
        <v>3</v>
      </c>
      <c r="J2195" s="12">
        <v>5</v>
      </c>
      <c r="K2195" s="12">
        <v>2</v>
      </c>
      <c r="L2195" s="12">
        <f t="shared" si="68"/>
        <v>9</v>
      </c>
      <c r="M2195" s="2">
        <v>42985</v>
      </c>
      <c r="N2195" s="16" t="s">
        <v>21</v>
      </c>
      <c r="O2195" s="13" t="s">
        <v>72</v>
      </c>
      <c r="P2195" s="13" t="s">
        <v>73</v>
      </c>
      <c r="Q2195" s="11" t="s">
        <v>24</v>
      </c>
      <c r="R2195" s="11" t="s">
        <v>25</v>
      </c>
    </row>
    <row r="2196" spans="1:18" ht="24" x14ac:dyDescent="0.15">
      <c r="A2196" s="11">
        <v>2195</v>
      </c>
      <c r="B2196" s="2" t="s">
        <v>5362</v>
      </c>
      <c r="C2196" s="3" t="s">
        <v>5485</v>
      </c>
      <c r="D2196" s="7">
        <f>VLOOKUP(C2196,[1]圆通全网结算明细!$A:$B,2,0)</f>
        <v>5203783760</v>
      </c>
      <c r="E2196" s="4">
        <v>101</v>
      </c>
      <c r="F2196" s="5" t="s">
        <v>153</v>
      </c>
      <c r="G2196" s="5" t="s">
        <v>5486</v>
      </c>
      <c r="H2196" s="12" t="s">
        <v>287</v>
      </c>
      <c r="I2196" s="12">
        <f t="shared" si="69"/>
        <v>2</v>
      </c>
      <c r="J2196" s="12">
        <v>5</v>
      </c>
      <c r="K2196" s="12">
        <v>2</v>
      </c>
      <c r="L2196" s="12">
        <f t="shared" si="68"/>
        <v>7</v>
      </c>
      <c r="M2196" s="2">
        <v>42985</v>
      </c>
      <c r="N2196" s="16" t="s">
        <v>21</v>
      </c>
      <c r="O2196" s="13" t="s">
        <v>5487</v>
      </c>
      <c r="P2196" s="13" t="s">
        <v>5488</v>
      </c>
      <c r="Q2196" s="11" t="s">
        <v>24</v>
      </c>
      <c r="R2196" s="11" t="s">
        <v>89</v>
      </c>
    </row>
    <row r="2197" spans="1:18" ht="36" x14ac:dyDescent="0.15">
      <c r="A2197" s="11">
        <v>2196</v>
      </c>
      <c r="B2197" s="2" t="s">
        <v>5362</v>
      </c>
      <c r="C2197" s="3" t="s">
        <v>5489</v>
      </c>
      <c r="D2197" s="7">
        <f>VLOOKUP(C2197,[1]圆通全网结算明细!$A:$B,2,0)</f>
        <v>5203762976</v>
      </c>
      <c r="E2197" s="4">
        <v>101</v>
      </c>
      <c r="F2197" s="5" t="s">
        <v>153</v>
      </c>
      <c r="G2197" s="5" t="s">
        <v>5490</v>
      </c>
      <c r="H2197" s="12" t="s">
        <v>743</v>
      </c>
      <c r="I2197" s="12">
        <f t="shared" si="69"/>
        <v>1</v>
      </c>
      <c r="J2197" s="12">
        <v>5</v>
      </c>
      <c r="K2197" s="12">
        <v>2</v>
      </c>
      <c r="L2197" s="12">
        <f t="shared" si="68"/>
        <v>5</v>
      </c>
      <c r="M2197" s="2">
        <v>42985</v>
      </c>
      <c r="N2197" s="16" t="s">
        <v>7145</v>
      </c>
      <c r="O2197" s="13" t="s">
        <v>2942</v>
      </c>
      <c r="P2197" s="13" t="s">
        <v>2943</v>
      </c>
      <c r="Q2197" s="11" t="s">
        <v>24</v>
      </c>
      <c r="R2197" s="11" t="s">
        <v>25</v>
      </c>
    </row>
    <row r="2198" spans="1:18" ht="24" x14ac:dyDescent="0.15">
      <c r="A2198" s="11">
        <v>2197</v>
      </c>
      <c r="B2198" s="2" t="s">
        <v>5362</v>
      </c>
      <c r="C2198" s="3" t="s">
        <v>5491</v>
      </c>
      <c r="D2198" s="7">
        <f>VLOOKUP(C2198,[1]圆通全网结算明细!$A:$B,2,0)</f>
        <v>5203728950</v>
      </c>
      <c r="E2198" s="4">
        <v>101</v>
      </c>
      <c r="F2198" s="5" t="s">
        <v>153</v>
      </c>
      <c r="G2198" s="5" t="s">
        <v>5492</v>
      </c>
      <c r="H2198" s="12" t="s">
        <v>2362</v>
      </c>
      <c r="I2198" s="12">
        <f t="shared" si="69"/>
        <v>4</v>
      </c>
      <c r="J2198" s="12">
        <v>5</v>
      </c>
      <c r="K2198" s="12">
        <v>2</v>
      </c>
      <c r="L2198" s="12">
        <f t="shared" si="68"/>
        <v>11</v>
      </c>
      <c r="M2198" s="2">
        <v>42985</v>
      </c>
      <c r="N2198" s="16" t="s">
        <v>21</v>
      </c>
      <c r="O2198" s="13" t="s">
        <v>351</v>
      </c>
      <c r="P2198" s="13" t="s">
        <v>352</v>
      </c>
      <c r="Q2198" s="11" t="s">
        <v>24</v>
      </c>
      <c r="R2198" s="11" t="s">
        <v>25</v>
      </c>
    </row>
    <row r="2199" spans="1:18" ht="24" x14ac:dyDescent="0.15">
      <c r="A2199" s="11">
        <v>2198</v>
      </c>
      <c r="B2199" s="2" t="s">
        <v>5362</v>
      </c>
      <c r="C2199" s="3" t="s">
        <v>5493</v>
      </c>
      <c r="D2199" s="7">
        <f>VLOOKUP(C2199,[1]圆通全网结算明细!$A:$B,2,0)</f>
        <v>5203770563</v>
      </c>
      <c r="E2199" s="4">
        <v>101</v>
      </c>
      <c r="F2199" s="5" t="s">
        <v>153</v>
      </c>
      <c r="G2199" s="5" t="s">
        <v>5494</v>
      </c>
      <c r="H2199" s="12" t="s">
        <v>1479</v>
      </c>
      <c r="I2199" s="12">
        <f t="shared" si="69"/>
        <v>2</v>
      </c>
      <c r="J2199" s="12">
        <v>5</v>
      </c>
      <c r="K2199" s="12">
        <v>2</v>
      </c>
      <c r="L2199" s="12">
        <f t="shared" si="68"/>
        <v>7</v>
      </c>
      <c r="M2199" s="2">
        <v>42985</v>
      </c>
      <c r="N2199" s="16" t="s">
        <v>21</v>
      </c>
      <c r="O2199" s="13" t="s">
        <v>5495</v>
      </c>
      <c r="P2199" s="13" t="s">
        <v>5496</v>
      </c>
      <c r="Q2199" s="11" t="s">
        <v>24</v>
      </c>
      <c r="R2199" s="11" t="s">
        <v>25</v>
      </c>
    </row>
    <row r="2200" spans="1:18" ht="24" x14ac:dyDescent="0.15">
      <c r="A2200" s="11">
        <v>2199</v>
      </c>
      <c r="B2200" s="2" t="s">
        <v>5362</v>
      </c>
      <c r="C2200" s="3" t="s">
        <v>5497</v>
      </c>
      <c r="D2200" s="7">
        <f>VLOOKUP(C2200,[1]圆通全网结算明细!$A:$B,2,0)</f>
        <v>5203783519</v>
      </c>
      <c r="E2200" s="4">
        <v>101</v>
      </c>
      <c r="F2200" s="5" t="s">
        <v>153</v>
      </c>
      <c r="G2200" s="5" t="s">
        <v>5498</v>
      </c>
      <c r="H2200" s="12" t="s">
        <v>1193</v>
      </c>
      <c r="I2200" s="12">
        <f t="shared" si="69"/>
        <v>4</v>
      </c>
      <c r="J2200" s="12">
        <v>5</v>
      </c>
      <c r="K2200" s="12">
        <v>2</v>
      </c>
      <c r="L2200" s="12">
        <f t="shared" si="68"/>
        <v>11</v>
      </c>
      <c r="M2200" s="2">
        <v>42985</v>
      </c>
      <c r="N2200" s="16" t="s">
        <v>21</v>
      </c>
      <c r="O2200" s="13" t="s">
        <v>169</v>
      </c>
      <c r="P2200" s="13" t="s">
        <v>170</v>
      </c>
      <c r="Q2200" s="11" t="s">
        <v>24</v>
      </c>
      <c r="R2200" s="11" t="s">
        <v>25</v>
      </c>
    </row>
    <row r="2201" spans="1:18" ht="24" x14ac:dyDescent="0.15">
      <c r="A2201" s="11">
        <v>2200</v>
      </c>
      <c r="B2201" s="2" t="s">
        <v>5362</v>
      </c>
      <c r="C2201" s="3" t="s">
        <v>5499</v>
      </c>
      <c r="D2201" s="7">
        <f>VLOOKUP(C2201,[1]圆通全网结算明细!$A:$B,2,0)</f>
        <v>5203788338</v>
      </c>
      <c r="E2201" s="4">
        <v>101</v>
      </c>
      <c r="F2201" s="5" t="s">
        <v>153</v>
      </c>
      <c r="G2201" s="5" t="s">
        <v>5500</v>
      </c>
      <c r="H2201" s="12" t="s">
        <v>1193</v>
      </c>
      <c r="I2201" s="12">
        <f t="shared" si="69"/>
        <v>4</v>
      </c>
      <c r="J2201" s="12">
        <v>5</v>
      </c>
      <c r="K2201" s="12">
        <v>2</v>
      </c>
      <c r="L2201" s="12">
        <f t="shared" si="68"/>
        <v>11</v>
      </c>
      <c r="M2201" s="2">
        <v>42985</v>
      </c>
      <c r="N2201" s="16" t="s">
        <v>21</v>
      </c>
      <c r="O2201" s="13" t="s">
        <v>169</v>
      </c>
      <c r="P2201" s="13" t="s">
        <v>170</v>
      </c>
      <c r="Q2201" s="11" t="s">
        <v>24</v>
      </c>
      <c r="R2201" s="11" t="s">
        <v>89</v>
      </c>
    </row>
    <row r="2202" spans="1:18" ht="24" x14ac:dyDescent="0.15">
      <c r="A2202" s="11">
        <v>2201</v>
      </c>
      <c r="B2202" s="2" t="s">
        <v>5362</v>
      </c>
      <c r="C2202" s="3" t="s">
        <v>5501</v>
      </c>
      <c r="D2202" s="7">
        <f>VLOOKUP(C2202,[1]圆通全网结算明细!$A:$B,2,0)</f>
        <v>5203737836</v>
      </c>
      <c r="E2202" s="4">
        <v>101</v>
      </c>
      <c r="F2202" s="5" t="s">
        <v>153</v>
      </c>
      <c r="G2202" s="5" t="s">
        <v>5502</v>
      </c>
      <c r="H2202" s="12" t="s">
        <v>406</v>
      </c>
      <c r="I2202" s="12">
        <f t="shared" si="69"/>
        <v>4</v>
      </c>
      <c r="J2202" s="12">
        <v>5</v>
      </c>
      <c r="K2202" s="12">
        <v>2</v>
      </c>
      <c r="L2202" s="12">
        <f t="shared" si="68"/>
        <v>11</v>
      </c>
      <c r="M2202" s="2">
        <v>42985</v>
      </c>
      <c r="N2202" s="16" t="s">
        <v>21</v>
      </c>
      <c r="O2202" s="13" t="s">
        <v>169</v>
      </c>
      <c r="P2202" s="13" t="s">
        <v>170</v>
      </c>
      <c r="Q2202" s="11" t="s">
        <v>24</v>
      </c>
      <c r="R2202" s="11" t="s">
        <v>89</v>
      </c>
    </row>
    <row r="2203" spans="1:18" ht="24" x14ac:dyDescent="0.15">
      <c r="A2203" s="11">
        <v>2202</v>
      </c>
      <c r="B2203" s="2" t="s">
        <v>5362</v>
      </c>
      <c r="C2203" s="3" t="s">
        <v>5503</v>
      </c>
      <c r="D2203" s="7">
        <f>VLOOKUP(C2203,[1]圆通全网结算明细!$A:$B,2,0)</f>
        <v>5203773227</v>
      </c>
      <c r="E2203" s="4">
        <v>101</v>
      </c>
      <c r="F2203" s="5" t="s">
        <v>153</v>
      </c>
      <c r="G2203" s="5" t="s">
        <v>5504</v>
      </c>
      <c r="H2203" s="12" t="s">
        <v>122</v>
      </c>
      <c r="I2203" s="12">
        <f t="shared" si="69"/>
        <v>1</v>
      </c>
      <c r="J2203" s="12">
        <v>5</v>
      </c>
      <c r="K2203" s="12">
        <v>2</v>
      </c>
      <c r="L2203" s="12">
        <f t="shared" si="68"/>
        <v>5</v>
      </c>
      <c r="M2203" s="2">
        <v>42985</v>
      </c>
      <c r="N2203" s="16" t="s">
        <v>21</v>
      </c>
      <c r="O2203" s="13" t="s">
        <v>5410</v>
      </c>
      <c r="P2203" s="13" t="s">
        <v>5411</v>
      </c>
      <c r="Q2203" s="11" t="s">
        <v>24</v>
      </c>
      <c r="R2203" s="11" t="s">
        <v>89</v>
      </c>
    </row>
    <row r="2204" spans="1:18" ht="36" x14ac:dyDescent="0.15">
      <c r="A2204" s="11">
        <v>2203</v>
      </c>
      <c r="B2204" s="2" t="s">
        <v>5362</v>
      </c>
      <c r="C2204" s="3" t="s">
        <v>5505</v>
      </c>
      <c r="D2204" s="7">
        <f>VLOOKUP(C2204,[1]圆通全网结算明细!$A:$B,2,0)</f>
        <v>5203783519</v>
      </c>
      <c r="E2204" s="4">
        <v>101</v>
      </c>
      <c r="F2204" s="5" t="s">
        <v>153</v>
      </c>
      <c r="G2204" s="5" t="s">
        <v>5506</v>
      </c>
      <c r="H2204" s="12" t="s">
        <v>998</v>
      </c>
      <c r="I2204" s="12">
        <f t="shared" si="69"/>
        <v>1</v>
      </c>
      <c r="J2204" s="12">
        <v>5</v>
      </c>
      <c r="K2204" s="12">
        <v>2</v>
      </c>
      <c r="L2204" s="12">
        <f t="shared" si="68"/>
        <v>5</v>
      </c>
      <c r="M2204" s="2">
        <v>42985</v>
      </c>
      <c r="N2204" s="16" t="s">
        <v>7145</v>
      </c>
      <c r="O2204" s="13" t="s">
        <v>5507</v>
      </c>
      <c r="P2204" s="13" t="s">
        <v>5508</v>
      </c>
      <c r="Q2204" s="11" t="s">
        <v>24</v>
      </c>
      <c r="R2204" s="11" t="s">
        <v>25</v>
      </c>
    </row>
    <row r="2205" spans="1:18" ht="36" x14ac:dyDescent="0.15">
      <c r="A2205" s="11">
        <v>2204</v>
      </c>
      <c r="B2205" s="2" t="s">
        <v>5362</v>
      </c>
      <c r="C2205" s="3" t="s">
        <v>5509</v>
      </c>
      <c r="D2205" s="7">
        <f>VLOOKUP(C2205,[1]圆通全网结算明细!$A:$B,2,0)</f>
        <v>5203785072</v>
      </c>
      <c r="E2205" s="4">
        <v>101</v>
      </c>
      <c r="F2205" s="5" t="s">
        <v>153</v>
      </c>
      <c r="G2205" s="5" t="s">
        <v>5510</v>
      </c>
      <c r="H2205" s="12" t="s">
        <v>714</v>
      </c>
      <c r="I2205" s="12">
        <f t="shared" si="69"/>
        <v>2</v>
      </c>
      <c r="J2205" s="12">
        <v>5</v>
      </c>
      <c r="K2205" s="12">
        <v>2</v>
      </c>
      <c r="L2205" s="12">
        <f t="shared" si="68"/>
        <v>7</v>
      </c>
      <c r="M2205" s="2">
        <v>42985</v>
      </c>
      <c r="N2205" s="16" t="s">
        <v>21</v>
      </c>
      <c r="O2205" s="13" t="s">
        <v>5511</v>
      </c>
      <c r="P2205" s="13" t="s">
        <v>5384</v>
      </c>
      <c r="Q2205" s="11" t="s">
        <v>24</v>
      </c>
      <c r="R2205" s="11" t="s">
        <v>89</v>
      </c>
    </row>
    <row r="2206" spans="1:18" ht="36" x14ac:dyDescent="0.15">
      <c r="A2206" s="11">
        <v>2205</v>
      </c>
      <c r="B2206" s="2" t="s">
        <v>5362</v>
      </c>
      <c r="C2206" s="3" t="s">
        <v>5512</v>
      </c>
      <c r="D2206" s="7">
        <f>VLOOKUP(C2206,[1]圆通全网结算明细!$A:$B,2,0)</f>
        <v>5203756226</v>
      </c>
      <c r="E2206" s="4">
        <v>101</v>
      </c>
      <c r="F2206" s="5" t="s">
        <v>153</v>
      </c>
      <c r="G2206" s="5" t="s">
        <v>5513</v>
      </c>
      <c r="H2206" s="12" t="s">
        <v>929</v>
      </c>
      <c r="I2206" s="12">
        <f t="shared" si="69"/>
        <v>2</v>
      </c>
      <c r="J2206" s="12">
        <v>5</v>
      </c>
      <c r="K2206" s="12">
        <v>2</v>
      </c>
      <c r="L2206" s="12">
        <f t="shared" si="68"/>
        <v>7</v>
      </c>
      <c r="M2206" s="2">
        <v>42985</v>
      </c>
      <c r="N2206" s="16" t="s">
        <v>7145</v>
      </c>
      <c r="O2206" s="13" t="s">
        <v>1992</v>
      </c>
      <c r="P2206" s="13" t="s">
        <v>1993</v>
      </c>
      <c r="Q2206" s="11" t="s">
        <v>24</v>
      </c>
      <c r="R2206" s="11" t="s">
        <v>89</v>
      </c>
    </row>
    <row r="2207" spans="1:18" ht="24" x14ac:dyDescent="0.15">
      <c r="A2207" s="11">
        <v>2206</v>
      </c>
      <c r="B2207" s="2" t="s">
        <v>5362</v>
      </c>
      <c r="C2207" s="3" t="s">
        <v>5514</v>
      </c>
      <c r="D2207" s="7">
        <f>VLOOKUP(C2207,[1]圆通全网结算明细!$A:$B,2,0)</f>
        <v>5203762886</v>
      </c>
      <c r="E2207" s="4">
        <v>101</v>
      </c>
      <c r="F2207" s="5" t="s">
        <v>153</v>
      </c>
      <c r="G2207" s="5" t="s">
        <v>5515</v>
      </c>
      <c r="H2207" s="12" t="s">
        <v>1262</v>
      </c>
      <c r="I2207" s="12">
        <f t="shared" si="69"/>
        <v>4</v>
      </c>
      <c r="J2207" s="12">
        <v>5</v>
      </c>
      <c r="K2207" s="12">
        <v>2</v>
      </c>
      <c r="L2207" s="12">
        <f t="shared" si="68"/>
        <v>11</v>
      </c>
      <c r="M2207" s="2">
        <v>42985</v>
      </c>
      <c r="N2207" s="16" t="s">
        <v>21</v>
      </c>
      <c r="O2207" s="13" t="s">
        <v>4865</v>
      </c>
      <c r="P2207" s="13" t="s">
        <v>4866</v>
      </c>
      <c r="Q2207" s="11" t="s">
        <v>24</v>
      </c>
      <c r="R2207" s="11" t="s">
        <v>89</v>
      </c>
    </row>
    <row r="2208" spans="1:18" ht="24" x14ac:dyDescent="0.15">
      <c r="A2208" s="11">
        <v>2207</v>
      </c>
      <c r="B2208" s="2" t="s">
        <v>5362</v>
      </c>
      <c r="C2208" s="3" t="s">
        <v>5516</v>
      </c>
      <c r="D2208" s="7">
        <f>VLOOKUP(C2208,[1]圆通全网结算明细!$A:$B,2,0)</f>
        <v>5203763385</v>
      </c>
      <c r="E2208" s="4">
        <v>101</v>
      </c>
      <c r="F2208" s="5" t="s">
        <v>255</v>
      </c>
      <c r="G2208" s="5" t="s">
        <v>5517</v>
      </c>
      <c r="H2208" s="12" t="s">
        <v>216</v>
      </c>
      <c r="I2208" s="12">
        <f t="shared" si="69"/>
        <v>2</v>
      </c>
      <c r="J2208" s="12">
        <v>5</v>
      </c>
      <c r="K2208" s="12">
        <v>2</v>
      </c>
      <c r="L2208" s="12">
        <f t="shared" si="68"/>
        <v>7</v>
      </c>
      <c r="M2208" s="2">
        <v>42985</v>
      </c>
      <c r="N2208" s="16" t="s">
        <v>21</v>
      </c>
      <c r="O2208" s="13" t="s">
        <v>396</v>
      </c>
      <c r="P2208" s="13" t="s">
        <v>397</v>
      </c>
      <c r="Q2208" s="11" t="s">
        <v>24</v>
      </c>
      <c r="R2208" s="11" t="s">
        <v>25</v>
      </c>
    </row>
    <row r="2209" spans="1:18" ht="24" x14ac:dyDescent="0.15">
      <c r="A2209" s="11">
        <v>2208</v>
      </c>
      <c r="B2209" s="2" t="s">
        <v>5362</v>
      </c>
      <c r="C2209" s="3" t="s">
        <v>5518</v>
      </c>
      <c r="D2209" s="7">
        <f>VLOOKUP(C2209,[1]圆通全网结算明细!$A:$B,2,0)</f>
        <v>5203697348</v>
      </c>
      <c r="E2209" s="4">
        <v>101</v>
      </c>
      <c r="F2209" s="5" t="s">
        <v>153</v>
      </c>
      <c r="G2209" s="5" t="s">
        <v>4882</v>
      </c>
      <c r="H2209" s="12" t="s">
        <v>961</v>
      </c>
      <c r="I2209" s="12">
        <f t="shared" si="69"/>
        <v>3</v>
      </c>
      <c r="J2209" s="12">
        <v>5</v>
      </c>
      <c r="K2209" s="12">
        <v>2</v>
      </c>
      <c r="L2209" s="12">
        <f t="shared" si="68"/>
        <v>9</v>
      </c>
      <c r="M2209" s="2">
        <v>42985</v>
      </c>
      <c r="N2209" s="16" t="s">
        <v>21</v>
      </c>
      <c r="O2209" s="13" t="s">
        <v>351</v>
      </c>
      <c r="P2209" s="13" t="s">
        <v>352</v>
      </c>
      <c r="Q2209" s="11" t="s">
        <v>24</v>
      </c>
      <c r="R2209" s="11" t="s">
        <v>89</v>
      </c>
    </row>
    <row r="2210" spans="1:18" ht="24" x14ac:dyDescent="0.15">
      <c r="A2210" s="11">
        <v>2209</v>
      </c>
      <c r="B2210" s="2" t="s">
        <v>5362</v>
      </c>
      <c r="C2210" s="3" t="s">
        <v>5519</v>
      </c>
      <c r="D2210" s="7">
        <f>VLOOKUP(C2210,[1]圆通全网结算明细!$A:$B,2,0)</f>
        <v>5203752978</v>
      </c>
      <c r="E2210" s="4">
        <v>101</v>
      </c>
      <c r="F2210" s="5" t="s">
        <v>262</v>
      </c>
      <c r="G2210" s="5" t="s">
        <v>5520</v>
      </c>
      <c r="H2210" s="12" t="s">
        <v>3921</v>
      </c>
      <c r="I2210" s="12">
        <f t="shared" si="69"/>
        <v>4</v>
      </c>
      <c r="J2210" s="12">
        <v>5</v>
      </c>
      <c r="K2210" s="12">
        <v>2</v>
      </c>
      <c r="L2210" s="12">
        <f t="shared" si="68"/>
        <v>11</v>
      </c>
      <c r="M2210" s="2">
        <v>42985</v>
      </c>
      <c r="N2210" s="16" t="s">
        <v>21</v>
      </c>
      <c r="O2210" s="13" t="s">
        <v>2227</v>
      </c>
      <c r="P2210" s="13" t="s">
        <v>2228</v>
      </c>
      <c r="Q2210" s="11" t="s">
        <v>24</v>
      </c>
      <c r="R2210" s="11" t="s">
        <v>134</v>
      </c>
    </row>
    <row r="2211" spans="1:18" ht="24" x14ac:dyDescent="0.15">
      <c r="A2211" s="11">
        <v>2210</v>
      </c>
      <c r="B2211" s="2" t="s">
        <v>5362</v>
      </c>
      <c r="C2211" s="3" t="s">
        <v>5521</v>
      </c>
      <c r="D2211" s="7">
        <f>VLOOKUP(C2211,[1]圆通全网结算明细!$A:$B,2,0)</f>
        <v>5203712863</v>
      </c>
      <c r="E2211" s="4">
        <v>101</v>
      </c>
      <c r="F2211" s="5" t="s">
        <v>262</v>
      </c>
      <c r="G2211" s="5" t="s">
        <v>5522</v>
      </c>
      <c r="H2211" s="12" t="s">
        <v>406</v>
      </c>
      <c r="I2211" s="12">
        <f t="shared" si="69"/>
        <v>4</v>
      </c>
      <c r="J2211" s="12">
        <v>5</v>
      </c>
      <c r="K2211" s="12">
        <v>2</v>
      </c>
      <c r="L2211" s="12">
        <f t="shared" si="68"/>
        <v>11</v>
      </c>
      <c r="M2211" s="2">
        <v>42985</v>
      </c>
      <c r="N2211" s="16" t="s">
        <v>21</v>
      </c>
      <c r="O2211" s="13" t="s">
        <v>1992</v>
      </c>
      <c r="P2211" s="13" t="s">
        <v>1993</v>
      </c>
      <c r="Q2211" s="11" t="s">
        <v>24</v>
      </c>
      <c r="R2211" s="11" t="s">
        <v>25</v>
      </c>
    </row>
    <row r="2212" spans="1:18" ht="24" x14ac:dyDescent="0.15">
      <c r="A2212" s="11">
        <v>2211</v>
      </c>
      <c r="B2212" s="2" t="s">
        <v>5362</v>
      </c>
      <c r="C2212" s="3" t="s">
        <v>5523</v>
      </c>
      <c r="D2212" s="7">
        <f>VLOOKUP(C2212,[1]圆通全网结算明细!$A:$B,2,0)</f>
        <v>5203741013</v>
      </c>
      <c r="E2212" s="4">
        <v>101</v>
      </c>
      <c r="F2212" s="5" t="s">
        <v>262</v>
      </c>
      <c r="G2212" s="5" t="s">
        <v>5524</v>
      </c>
      <c r="H2212" s="12" t="s">
        <v>5525</v>
      </c>
      <c r="I2212" s="12">
        <f t="shared" si="69"/>
        <v>4</v>
      </c>
      <c r="J2212" s="12">
        <v>5</v>
      </c>
      <c r="K2212" s="12">
        <v>2</v>
      </c>
      <c r="L2212" s="12">
        <f t="shared" si="68"/>
        <v>11</v>
      </c>
      <c r="M2212" s="2">
        <v>42985</v>
      </c>
      <c r="N2212" s="16" t="s">
        <v>21</v>
      </c>
      <c r="O2212" s="13" t="s">
        <v>1992</v>
      </c>
      <c r="P2212" s="13" t="s">
        <v>1993</v>
      </c>
      <c r="Q2212" s="11" t="s">
        <v>24</v>
      </c>
      <c r="R2212" s="11" t="s">
        <v>89</v>
      </c>
    </row>
    <row r="2213" spans="1:18" x14ac:dyDescent="0.15">
      <c r="A2213" s="11">
        <v>2212</v>
      </c>
      <c r="B2213" s="2" t="s">
        <v>5362</v>
      </c>
      <c r="C2213" s="3" t="s">
        <v>5526</v>
      </c>
      <c r="D2213" s="7">
        <f>VLOOKUP(C2213,[1]圆通全网结算明细!$A:$B,2,0)</f>
        <v>5203700957</v>
      </c>
      <c r="E2213" s="4">
        <v>101</v>
      </c>
      <c r="F2213" s="5" t="s">
        <v>262</v>
      </c>
      <c r="G2213" s="5" t="s">
        <v>5527</v>
      </c>
      <c r="H2213" s="12" t="s">
        <v>1587</v>
      </c>
      <c r="I2213" s="12">
        <f t="shared" si="69"/>
        <v>2</v>
      </c>
      <c r="J2213" s="12">
        <v>5</v>
      </c>
      <c r="K2213" s="12">
        <v>2</v>
      </c>
      <c r="L2213" s="12">
        <f t="shared" si="68"/>
        <v>7</v>
      </c>
      <c r="M2213" s="2">
        <v>42985</v>
      </c>
      <c r="N2213" s="16" t="s">
        <v>7145</v>
      </c>
      <c r="O2213" s="13" t="s">
        <v>1992</v>
      </c>
      <c r="P2213" s="13" t="s">
        <v>1993</v>
      </c>
      <c r="Q2213" s="11" t="s">
        <v>24</v>
      </c>
      <c r="R2213" s="11" t="s">
        <v>25</v>
      </c>
    </row>
    <row r="2214" spans="1:18" ht="24" x14ac:dyDescent="0.15">
      <c r="A2214" s="11">
        <v>2213</v>
      </c>
      <c r="B2214" s="2" t="s">
        <v>5362</v>
      </c>
      <c r="C2214" s="3" t="s">
        <v>5528</v>
      </c>
      <c r="D2214" s="7">
        <f>VLOOKUP(C2214,[1]圆通全网结算明细!$A:$B,2,0)</f>
        <v>5203753443</v>
      </c>
      <c r="E2214" s="4">
        <v>101</v>
      </c>
      <c r="F2214" s="5" t="s">
        <v>262</v>
      </c>
      <c r="G2214" s="5" t="s">
        <v>5529</v>
      </c>
      <c r="H2214" s="12" t="s">
        <v>193</v>
      </c>
      <c r="I2214" s="12">
        <f t="shared" si="69"/>
        <v>2</v>
      </c>
      <c r="J2214" s="12">
        <v>5</v>
      </c>
      <c r="K2214" s="12">
        <v>2</v>
      </c>
      <c r="L2214" s="12">
        <f t="shared" si="68"/>
        <v>7</v>
      </c>
      <c r="M2214" s="2">
        <v>42985</v>
      </c>
      <c r="N2214" s="16" t="s">
        <v>21</v>
      </c>
      <c r="O2214" s="13" t="s">
        <v>5487</v>
      </c>
      <c r="P2214" s="13" t="s">
        <v>5488</v>
      </c>
      <c r="Q2214" s="11" t="s">
        <v>24</v>
      </c>
      <c r="R2214" s="11" t="s">
        <v>25</v>
      </c>
    </row>
    <row r="2215" spans="1:18" ht="24" x14ac:dyDescent="0.15">
      <c r="A2215" s="11">
        <v>2214</v>
      </c>
      <c r="B2215" s="2" t="s">
        <v>5362</v>
      </c>
      <c r="C2215" s="3" t="s">
        <v>5530</v>
      </c>
      <c r="D2215" s="7">
        <f>VLOOKUP(C2215,[1]圆通全网结算明细!$A:$B,2,0)</f>
        <v>5203797737</v>
      </c>
      <c r="E2215" s="4">
        <v>101</v>
      </c>
      <c r="F2215" s="5" t="s">
        <v>262</v>
      </c>
      <c r="G2215" s="5" t="s">
        <v>5531</v>
      </c>
      <c r="H2215" s="12" t="s">
        <v>961</v>
      </c>
      <c r="I2215" s="12">
        <f t="shared" si="69"/>
        <v>3</v>
      </c>
      <c r="J2215" s="12">
        <v>5</v>
      </c>
      <c r="K2215" s="12">
        <v>2</v>
      </c>
      <c r="L2215" s="12">
        <f t="shared" si="68"/>
        <v>9</v>
      </c>
      <c r="M2215" s="2">
        <v>42985</v>
      </c>
      <c r="N2215" s="16" t="s">
        <v>21</v>
      </c>
      <c r="O2215" s="13" t="s">
        <v>351</v>
      </c>
      <c r="P2215" s="13" t="s">
        <v>352</v>
      </c>
      <c r="Q2215" s="11" t="s">
        <v>24</v>
      </c>
      <c r="R2215" s="11" t="s">
        <v>89</v>
      </c>
    </row>
    <row r="2216" spans="1:18" ht="24" x14ac:dyDescent="0.15">
      <c r="A2216" s="11">
        <v>2215</v>
      </c>
      <c r="B2216" s="2" t="s">
        <v>5362</v>
      </c>
      <c r="C2216" s="3" t="s">
        <v>5532</v>
      </c>
      <c r="D2216" s="7">
        <f>VLOOKUP(C2216,[1]圆通全网结算明细!$A:$B,2,0)</f>
        <v>5203738472</v>
      </c>
      <c r="E2216" s="4">
        <v>101</v>
      </c>
      <c r="F2216" s="5" t="s">
        <v>262</v>
      </c>
      <c r="G2216" s="5" t="s">
        <v>5533</v>
      </c>
      <c r="H2216" s="12" t="s">
        <v>176</v>
      </c>
      <c r="I2216" s="12">
        <f t="shared" si="69"/>
        <v>3</v>
      </c>
      <c r="J2216" s="12">
        <v>5</v>
      </c>
      <c r="K2216" s="12">
        <v>2</v>
      </c>
      <c r="L2216" s="12">
        <f t="shared" si="68"/>
        <v>9</v>
      </c>
      <c r="M2216" s="2">
        <v>42985</v>
      </c>
      <c r="N2216" s="16" t="s">
        <v>21</v>
      </c>
      <c r="O2216" s="13" t="s">
        <v>2924</v>
      </c>
      <c r="P2216" s="13" t="s">
        <v>2925</v>
      </c>
      <c r="Q2216" s="11" t="s">
        <v>24</v>
      </c>
      <c r="R2216" s="11" t="s">
        <v>89</v>
      </c>
    </row>
    <row r="2217" spans="1:18" x14ac:dyDescent="0.15">
      <c r="A2217" s="11">
        <v>2216</v>
      </c>
      <c r="B2217" s="2" t="s">
        <v>5362</v>
      </c>
      <c r="C2217" s="3" t="s">
        <v>5534</v>
      </c>
      <c r="D2217" s="7">
        <f>VLOOKUP(C2217,[1]圆通全网结算明细!$A:$B,2,0)</f>
        <v>5203706030</v>
      </c>
      <c r="E2217" s="4">
        <v>101</v>
      </c>
      <c r="F2217" s="5" t="s">
        <v>262</v>
      </c>
      <c r="G2217" s="5" t="s">
        <v>3061</v>
      </c>
      <c r="H2217" s="12" t="s">
        <v>1262</v>
      </c>
      <c r="I2217" s="12">
        <f t="shared" si="69"/>
        <v>4</v>
      </c>
      <c r="J2217" s="12">
        <v>5</v>
      </c>
      <c r="K2217" s="12">
        <v>2</v>
      </c>
      <c r="L2217" s="12">
        <f t="shared" si="68"/>
        <v>11</v>
      </c>
      <c r="M2217" s="2">
        <v>42985</v>
      </c>
      <c r="N2217" s="16" t="s">
        <v>21</v>
      </c>
      <c r="O2217" s="13" t="s">
        <v>4865</v>
      </c>
      <c r="P2217" s="13" t="s">
        <v>4866</v>
      </c>
      <c r="Q2217" s="11" t="s">
        <v>24</v>
      </c>
      <c r="R2217" s="11" t="s">
        <v>89</v>
      </c>
    </row>
    <row r="2218" spans="1:18" ht="24" x14ac:dyDescent="0.15">
      <c r="A2218" s="11">
        <v>2217</v>
      </c>
      <c r="B2218" s="2" t="s">
        <v>5362</v>
      </c>
      <c r="C2218" s="3" t="s">
        <v>5535</v>
      </c>
      <c r="D2218" s="7">
        <f>VLOOKUP(C2218,[1]圆通全网结算明细!$A:$B,2,0)</f>
        <v>5203689577</v>
      </c>
      <c r="E2218" s="4">
        <v>101</v>
      </c>
      <c r="F2218" s="5" t="s">
        <v>262</v>
      </c>
      <c r="G2218" s="5" t="s">
        <v>5536</v>
      </c>
      <c r="H2218" s="12" t="s">
        <v>1756</v>
      </c>
      <c r="I2218" s="12">
        <f t="shared" si="69"/>
        <v>3</v>
      </c>
      <c r="J2218" s="12">
        <v>5</v>
      </c>
      <c r="K2218" s="12">
        <v>2</v>
      </c>
      <c r="L2218" s="12">
        <f t="shared" si="68"/>
        <v>9</v>
      </c>
      <c r="M2218" s="2">
        <v>42985</v>
      </c>
      <c r="N2218" s="16" t="s">
        <v>7145</v>
      </c>
      <c r="O2218" s="13" t="s">
        <v>4865</v>
      </c>
      <c r="P2218" s="13" t="s">
        <v>4866</v>
      </c>
      <c r="Q2218" s="11" t="s">
        <v>24</v>
      </c>
      <c r="R2218" s="11" t="s">
        <v>25</v>
      </c>
    </row>
    <row r="2219" spans="1:18" ht="24" x14ac:dyDescent="0.15">
      <c r="A2219" s="11">
        <v>2218</v>
      </c>
      <c r="B2219" s="2" t="s">
        <v>5362</v>
      </c>
      <c r="C2219" s="3" t="s">
        <v>5537</v>
      </c>
      <c r="D2219" s="7">
        <f>VLOOKUP(C2219,[1]圆通全网结算明细!$A:$B,2,0)</f>
        <v>5203706252</v>
      </c>
      <c r="E2219" s="4">
        <v>101</v>
      </c>
      <c r="F2219" s="5" t="s">
        <v>262</v>
      </c>
      <c r="G2219" s="5" t="s">
        <v>3063</v>
      </c>
      <c r="H2219" s="12" t="s">
        <v>809</v>
      </c>
      <c r="I2219" s="12">
        <f t="shared" si="69"/>
        <v>2</v>
      </c>
      <c r="J2219" s="12">
        <v>5</v>
      </c>
      <c r="K2219" s="12">
        <v>2</v>
      </c>
      <c r="L2219" s="12">
        <f t="shared" si="68"/>
        <v>7</v>
      </c>
      <c r="M2219" s="2">
        <v>42985</v>
      </c>
      <c r="N2219" s="16" t="s">
        <v>21</v>
      </c>
      <c r="O2219" s="13" t="s">
        <v>1382</v>
      </c>
      <c r="P2219" s="13" t="s">
        <v>1383</v>
      </c>
      <c r="Q2219" s="11" t="s">
        <v>24</v>
      </c>
      <c r="R2219" s="11" t="s">
        <v>25</v>
      </c>
    </row>
    <row r="2220" spans="1:18" ht="24" x14ac:dyDescent="0.15">
      <c r="A2220" s="11">
        <v>2219</v>
      </c>
      <c r="B2220" s="2" t="s">
        <v>5362</v>
      </c>
      <c r="C2220" s="3" t="s">
        <v>5538</v>
      </c>
      <c r="D2220" s="7">
        <f>VLOOKUP(C2220,[1]圆通全网结算明细!$A:$B,2,0)</f>
        <v>5203754924</v>
      </c>
      <c r="E2220" s="4">
        <v>101</v>
      </c>
      <c r="F2220" s="5" t="s">
        <v>149</v>
      </c>
      <c r="G2220" s="5" t="s">
        <v>5539</v>
      </c>
      <c r="H2220" s="12" t="s">
        <v>1298</v>
      </c>
      <c r="I2220" s="12">
        <f t="shared" si="69"/>
        <v>2</v>
      </c>
      <c r="J2220" s="12">
        <v>5</v>
      </c>
      <c r="K2220" s="12">
        <v>2</v>
      </c>
      <c r="L2220" s="12">
        <f t="shared" si="68"/>
        <v>7</v>
      </c>
      <c r="M2220" s="2">
        <v>42985</v>
      </c>
      <c r="N2220" s="16" t="s">
        <v>21</v>
      </c>
      <c r="O2220" s="13" t="s">
        <v>5540</v>
      </c>
      <c r="P2220" s="13" t="s">
        <v>5541</v>
      </c>
      <c r="Q2220" s="11" t="s">
        <v>24</v>
      </c>
      <c r="R2220" s="11" t="s">
        <v>25</v>
      </c>
    </row>
    <row r="2221" spans="1:18" ht="24" x14ac:dyDescent="0.15">
      <c r="A2221" s="11">
        <v>2220</v>
      </c>
      <c r="B2221" s="2" t="s">
        <v>5362</v>
      </c>
      <c r="C2221" s="3" t="s">
        <v>5542</v>
      </c>
      <c r="D2221" s="7">
        <f>VLOOKUP(C2221,[1]圆通全网结算明细!$A:$B,2,0)</f>
        <v>5203749544</v>
      </c>
      <c r="E2221" s="4">
        <v>101</v>
      </c>
      <c r="F2221" s="5" t="s">
        <v>294</v>
      </c>
      <c r="G2221" s="5" t="s">
        <v>5543</v>
      </c>
      <c r="H2221" s="12" t="s">
        <v>721</v>
      </c>
      <c r="I2221" s="12">
        <f t="shared" si="69"/>
        <v>4</v>
      </c>
      <c r="J2221" s="12">
        <v>5</v>
      </c>
      <c r="K2221" s="12">
        <v>2</v>
      </c>
      <c r="L2221" s="12">
        <f t="shared" si="68"/>
        <v>11</v>
      </c>
      <c r="M2221" s="2">
        <v>42985</v>
      </c>
      <c r="N2221" s="16" t="s">
        <v>21</v>
      </c>
      <c r="O2221" s="13" t="s">
        <v>1992</v>
      </c>
      <c r="P2221" s="13" t="s">
        <v>1993</v>
      </c>
      <c r="Q2221" s="11" t="s">
        <v>24</v>
      </c>
      <c r="R2221" s="11" t="s">
        <v>25</v>
      </c>
    </row>
    <row r="2222" spans="1:18" ht="36" x14ac:dyDescent="0.15">
      <c r="A2222" s="11">
        <v>2221</v>
      </c>
      <c r="B2222" s="2" t="s">
        <v>5362</v>
      </c>
      <c r="C2222" s="3" t="s">
        <v>5544</v>
      </c>
      <c r="D2222" s="7">
        <f>VLOOKUP(C2222,[1]圆通全网结算明细!$A:$B,2,0)</f>
        <v>5203746866</v>
      </c>
      <c r="E2222" s="4">
        <v>101</v>
      </c>
      <c r="F2222" s="5" t="s">
        <v>153</v>
      </c>
      <c r="G2222" s="5" t="s">
        <v>5545</v>
      </c>
      <c r="H2222" s="12" t="s">
        <v>412</v>
      </c>
      <c r="I2222" s="12">
        <f t="shared" si="69"/>
        <v>1</v>
      </c>
      <c r="J2222" s="12">
        <v>5</v>
      </c>
      <c r="K2222" s="12">
        <v>2</v>
      </c>
      <c r="L2222" s="12">
        <f t="shared" si="68"/>
        <v>5</v>
      </c>
      <c r="M2222" s="2">
        <v>42985</v>
      </c>
      <c r="N2222" s="16" t="s">
        <v>7145</v>
      </c>
      <c r="O2222" s="13" t="s">
        <v>1382</v>
      </c>
      <c r="P2222" s="13" t="s">
        <v>1383</v>
      </c>
      <c r="Q2222" s="11" t="s">
        <v>24</v>
      </c>
      <c r="R2222" s="11" t="s">
        <v>89</v>
      </c>
    </row>
    <row r="2223" spans="1:18" ht="24" x14ac:dyDescent="0.15">
      <c r="A2223" s="11">
        <v>2222</v>
      </c>
      <c r="B2223" s="2" t="s">
        <v>5362</v>
      </c>
      <c r="C2223" s="3" t="s">
        <v>5546</v>
      </c>
      <c r="D2223" s="7">
        <f>VLOOKUP(C2223,[1]圆通全网结算明细!$A:$B,2,0)</f>
        <v>5203763556</v>
      </c>
      <c r="E2223" s="4">
        <v>101</v>
      </c>
      <c r="F2223" s="5" t="s">
        <v>153</v>
      </c>
      <c r="G2223" s="5" t="s">
        <v>5547</v>
      </c>
      <c r="H2223" s="12" t="s">
        <v>1541</v>
      </c>
      <c r="I2223" s="12">
        <f t="shared" si="69"/>
        <v>1</v>
      </c>
      <c r="J2223" s="12">
        <v>5</v>
      </c>
      <c r="K2223" s="12">
        <v>2</v>
      </c>
      <c r="L2223" s="12">
        <f t="shared" si="68"/>
        <v>5</v>
      </c>
      <c r="M2223" s="2">
        <v>42985</v>
      </c>
      <c r="N2223" s="16" t="s">
        <v>7145</v>
      </c>
      <c r="O2223" s="13" t="s">
        <v>5548</v>
      </c>
      <c r="P2223" s="13" t="s">
        <v>5384</v>
      </c>
      <c r="Q2223" s="11" t="s">
        <v>24</v>
      </c>
      <c r="R2223" s="11" t="s">
        <v>25</v>
      </c>
    </row>
    <row r="2224" spans="1:18" ht="24" x14ac:dyDescent="0.15">
      <c r="A2224" s="11">
        <v>2223</v>
      </c>
      <c r="B2224" s="2" t="s">
        <v>5362</v>
      </c>
      <c r="C2224" s="3" t="s">
        <v>5549</v>
      </c>
      <c r="D2224" s="7">
        <f>VLOOKUP(C2224,[1]圆通全网结算明细!$A:$B,2,0)</f>
        <v>5203715975</v>
      </c>
      <c r="E2224" s="4">
        <v>101</v>
      </c>
      <c r="F2224" s="5" t="s">
        <v>153</v>
      </c>
      <c r="G2224" s="5" t="s">
        <v>3895</v>
      </c>
      <c r="H2224" s="12" t="s">
        <v>468</v>
      </c>
      <c r="I2224" s="12">
        <f t="shared" si="69"/>
        <v>3</v>
      </c>
      <c r="J2224" s="12">
        <v>5</v>
      </c>
      <c r="K2224" s="12">
        <v>2</v>
      </c>
      <c r="L2224" s="12">
        <f t="shared" si="68"/>
        <v>9</v>
      </c>
      <c r="M2224" s="2">
        <v>42985</v>
      </c>
      <c r="N2224" s="16" t="s">
        <v>21</v>
      </c>
      <c r="O2224" s="13" t="s">
        <v>5550</v>
      </c>
      <c r="P2224" s="13" t="s">
        <v>5551</v>
      </c>
      <c r="Q2224" s="11" t="s">
        <v>24</v>
      </c>
      <c r="R2224" s="11" t="s">
        <v>25</v>
      </c>
    </row>
    <row r="2225" spans="1:18" ht="24" x14ac:dyDescent="0.15">
      <c r="A2225" s="11">
        <v>2224</v>
      </c>
      <c r="B2225" s="2" t="s">
        <v>5362</v>
      </c>
      <c r="C2225" s="3" t="s">
        <v>5552</v>
      </c>
      <c r="D2225" s="7">
        <f>VLOOKUP(C2225,[1]圆通全网结算明细!$A:$B,2,0)</f>
        <v>5203717736</v>
      </c>
      <c r="E2225" s="4">
        <v>101</v>
      </c>
      <c r="F2225" s="5" t="s">
        <v>153</v>
      </c>
      <c r="G2225" s="5" t="s">
        <v>5553</v>
      </c>
      <c r="H2225" s="12" t="s">
        <v>1262</v>
      </c>
      <c r="I2225" s="12">
        <f t="shared" si="69"/>
        <v>4</v>
      </c>
      <c r="J2225" s="12">
        <v>5</v>
      </c>
      <c r="K2225" s="12">
        <v>2</v>
      </c>
      <c r="L2225" s="12">
        <f t="shared" si="68"/>
        <v>11</v>
      </c>
      <c r="M2225" s="2">
        <v>42985</v>
      </c>
      <c r="N2225" s="16" t="s">
        <v>21</v>
      </c>
      <c r="O2225" s="13" t="s">
        <v>4865</v>
      </c>
      <c r="P2225" s="13" t="s">
        <v>4866</v>
      </c>
      <c r="Q2225" s="11" t="s">
        <v>24</v>
      </c>
      <c r="R2225" s="11" t="s">
        <v>25</v>
      </c>
    </row>
    <row r="2226" spans="1:18" ht="24" x14ac:dyDescent="0.15">
      <c r="A2226" s="11">
        <v>2225</v>
      </c>
      <c r="B2226" s="2" t="s">
        <v>5362</v>
      </c>
      <c r="C2226" s="3" t="s">
        <v>5554</v>
      </c>
      <c r="D2226" s="7">
        <f>VLOOKUP(C2226,[1]圆通全网结算明细!$A:$B,2,0)</f>
        <v>5203763630</v>
      </c>
      <c r="E2226" s="4">
        <v>101</v>
      </c>
      <c r="F2226" s="5" t="s">
        <v>153</v>
      </c>
      <c r="G2226" s="5" t="s">
        <v>5555</v>
      </c>
      <c r="H2226" s="12" t="s">
        <v>3484</v>
      </c>
      <c r="I2226" s="12">
        <f t="shared" si="69"/>
        <v>3</v>
      </c>
      <c r="J2226" s="12">
        <v>5</v>
      </c>
      <c r="K2226" s="12">
        <v>2</v>
      </c>
      <c r="L2226" s="12">
        <f t="shared" si="68"/>
        <v>9</v>
      </c>
      <c r="M2226" s="2">
        <v>42985</v>
      </c>
      <c r="N2226" s="16" t="s">
        <v>7145</v>
      </c>
      <c r="O2226" s="13" t="s">
        <v>4865</v>
      </c>
      <c r="P2226" s="13" t="s">
        <v>4866</v>
      </c>
      <c r="Q2226" s="11" t="s">
        <v>24</v>
      </c>
      <c r="R2226" s="11" t="s">
        <v>89</v>
      </c>
    </row>
    <row r="2227" spans="1:18" ht="24" x14ac:dyDescent="0.15">
      <c r="A2227" s="11">
        <v>2226</v>
      </c>
      <c r="B2227" s="2" t="s">
        <v>5362</v>
      </c>
      <c r="C2227" s="3" t="s">
        <v>5556</v>
      </c>
      <c r="D2227" s="7">
        <f>VLOOKUP(C2227,[1]圆通全网结算明细!$A:$B,2,0)</f>
        <v>5203821416</v>
      </c>
      <c r="E2227" s="4">
        <v>101</v>
      </c>
      <c r="F2227" s="5" t="s">
        <v>153</v>
      </c>
      <c r="G2227" s="5" t="s">
        <v>5557</v>
      </c>
      <c r="H2227" s="12" t="s">
        <v>1193</v>
      </c>
      <c r="I2227" s="12">
        <f t="shared" si="69"/>
        <v>4</v>
      </c>
      <c r="J2227" s="12">
        <v>5</v>
      </c>
      <c r="K2227" s="12">
        <v>2</v>
      </c>
      <c r="L2227" s="12">
        <f t="shared" si="68"/>
        <v>11</v>
      </c>
      <c r="M2227" s="2">
        <v>42985</v>
      </c>
      <c r="N2227" s="16" t="s">
        <v>21</v>
      </c>
      <c r="O2227" s="13" t="s">
        <v>1992</v>
      </c>
      <c r="P2227" s="13" t="s">
        <v>1993</v>
      </c>
      <c r="Q2227" s="11" t="s">
        <v>24</v>
      </c>
      <c r="R2227" s="11" t="s">
        <v>89</v>
      </c>
    </row>
    <row r="2228" spans="1:18" ht="24" x14ac:dyDescent="0.15">
      <c r="A2228" s="11">
        <v>2227</v>
      </c>
      <c r="B2228" s="2" t="s">
        <v>5362</v>
      </c>
      <c r="C2228" s="3" t="s">
        <v>5558</v>
      </c>
      <c r="D2228" s="7">
        <f>VLOOKUP(C2228,[1]圆通全网结算明细!$A:$B,2,0)</f>
        <v>5203787672</v>
      </c>
      <c r="E2228" s="4">
        <v>101</v>
      </c>
      <c r="F2228" s="5" t="s">
        <v>153</v>
      </c>
      <c r="G2228" s="5" t="s">
        <v>5559</v>
      </c>
      <c r="H2228" s="12" t="s">
        <v>4884</v>
      </c>
      <c r="I2228" s="12">
        <f t="shared" si="69"/>
        <v>4</v>
      </c>
      <c r="J2228" s="12">
        <v>5</v>
      </c>
      <c r="K2228" s="12">
        <v>2</v>
      </c>
      <c r="L2228" s="12">
        <f t="shared" si="68"/>
        <v>11</v>
      </c>
      <c r="M2228" s="2">
        <v>42985</v>
      </c>
      <c r="N2228" s="16" t="s">
        <v>21</v>
      </c>
      <c r="O2228" s="13" t="s">
        <v>4865</v>
      </c>
      <c r="P2228" s="13" t="s">
        <v>4866</v>
      </c>
      <c r="Q2228" s="11" t="s">
        <v>24</v>
      </c>
      <c r="R2228" s="11" t="s">
        <v>89</v>
      </c>
    </row>
    <row r="2229" spans="1:18" ht="24" x14ac:dyDescent="0.15">
      <c r="A2229" s="11">
        <v>2228</v>
      </c>
      <c r="B2229" s="2" t="s">
        <v>5362</v>
      </c>
      <c r="C2229" s="3" t="s">
        <v>5560</v>
      </c>
      <c r="D2229" s="7">
        <f>VLOOKUP(C2229,[1]圆通全网结算明细!$A:$B,2,0)</f>
        <v>5203787157</v>
      </c>
      <c r="E2229" s="4">
        <v>101</v>
      </c>
      <c r="F2229" s="5" t="s">
        <v>153</v>
      </c>
      <c r="G2229" s="5" t="s">
        <v>5561</v>
      </c>
      <c r="H2229" s="12" t="s">
        <v>1262</v>
      </c>
      <c r="I2229" s="12">
        <f t="shared" si="69"/>
        <v>4</v>
      </c>
      <c r="J2229" s="12">
        <v>5</v>
      </c>
      <c r="K2229" s="12">
        <v>2</v>
      </c>
      <c r="L2229" s="12">
        <f t="shared" si="68"/>
        <v>11</v>
      </c>
      <c r="M2229" s="2">
        <v>42985</v>
      </c>
      <c r="N2229" s="16" t="s">
        <v>21</v>
      </c>
      <c r="O2229" s="13" t="s">
        <v>4865</v>
      </c>
      <c r="P2229" s="13" t="s">
        <v>4866</v>
      </c>
      <c r="Q2229" s="11" t="s">
        <v>24</v>
      </c>
      <c r="R2229" s="11" t="s">
        <v>25</v>
      </c>
    </row>
    <row r="2230" spans="1:18" ht="36" x14ac:dyDescent="0.15">
      <c r="A2230" s="11">
        <v>2229</v>
      </c>
      <c r="B2230" s="2" t="s">
        <v>5362</v>
      </c>
      <c r="C2230" s="3" t="s">
        <v>5562</v>
      </c>
      <c r="D2230" s="7">
        <f>VLOOKUP(C2230,[1]圆通全网结算明细!$A:$B,2,0)</f>
        <v>5203709466</v>
      </c>
      <c r="E2230" s="4">
        <v>101</v>
      </c>
      <c r="F2230" s="5" t="s">
        <v>153</v>
      </c>
      <c r="G2230" s="5" t="s">
        <v>5563</v>
      </c>
      <c r="H2230" s="12" t="s">
        <v>3042</v>
      </c>
      <c r="I2230" s="12">
        <f t="shared" si="69"/>
        <v>4</v>
      </c>
      <c r="J2230" s="12">
        <v>5</v>
      </c>
      <c r="K2230" s="12">
        <v>2</v>
      </c>
      <c r="L2230" s="12">
        <f t="shared" si="68"/>
        <v>11</v>
      </c>
      <c r="M2230" s="2">
        <v>42985</v>
      </c>
      <c r="N2230" s="16" t="s">
        <v>21</v>
      </c>
      <c r="O2230" s="13" t="s">
        <v>1992</v>
      </c>
      <c r="P2230" s="13" t="s">
        <v>1993</v>
      </c>
      <c r="Q2230" s="11" t="s">
        <v>24</v>
      </c>
      <c r="R2230" s="11" t="s">
        <v>25</v>
      </c>
    </row>
    <row r="2231" spans="1:18" ht="24" x14ac:dyDescent="0.15">
      <c r="A2231" s="11">
        <v>2230</v>
      </c>
      <c r="B2231" s="2" t="s">
        <v>5362</v>
      </c>
      <c r="C2231" s="3" t="s">
        <v>5564</v>
      </c>
      <c r="D2231" s="7">
        <f>VLOOKUP(C2231,[1]圆通全网结算明细!$A:$B,2,0)</f>
        <v>5203793707</v>
      </c>
      <c r="E2231" s="4">
        <v>101</v>
      </c>
      <c r="F2231" s="5" t="s">
        <v>153</v>
      </c>
      <c r="G2231" s="5" t="s">
        <v>5565</v>
      </c>
      <c r="H2231" s="12" t="s">
        <v>122</v>
      </c>
      <c r="I2231" s="12">
        <f t="shared" si="69"/>
        <v>1</v>
      </c>
      <c r="J2231" s="12">
        <v>5</v>
      </c>
      <c r="K2231" s="12">
        <v>2</v>
      </c>
      <c r="L2231" s="12">
        <f t="shared" si="68"/>
        <v>5</v>
      </c>
      <c r="M2231" s="2">
        <v>42985</v>
      </c>
      <c r="N2231" s="16" t="s">
        <v>21</v>
      </c>
      <c r="O2231" s="13" t="s">
        <v>5410</v>
      </c>
      <c r="P2231" s="13" t="s">
        <v>5411</v>
      </c>
      <c r="Q2231" s="11" t="s">
        <v>24</v>
      </c>
      <c r="R2231" s="11" t="s">
        <v>25</v>
      </c>
    </row>
    <row r="2232" spans="1:18" ht="24" x14ac:dyDescent="0.15">
      <c r="A2232" s="11">
        <v>2231</v>
      </c>
      <c r="B2232" s="2" t="s">
        <v>5362</v>
      </c>
      <c r="C2232" s="3" t="s">
        <v>5566</v>
      </c>
      <c r="D2232" s="7">
        <f>VLOOKUP(C2232,[1]圆通全网结算明细!$A:$B,2,0)</f>
        <v>5203739714</v>
      </c>
      <c r="E2232" s="4">
        <v>101</v>
      </c>
      <c r="F2232" s="5" t="s">
        <v>153</v>
      </c>
      <c r="G2232" s="5" t="s">
        <v>5567</v>
      </c>
      <c r="H2232" s="12" t="s">
        <v>232</v>
      </c>
      <c r="I2232" s="12">
        <f t="shared" si="69"/>
        <v>1</v>
      </c>
      <c r="J2232" s="12">
        <v>5</v>
      </c>
      <c r="K2232" s="12">
        <v>2</v>
      </c>
      <c r="L2232" s="12">
        <f t="shared" si="68"/>
        <v>5</v>
      </c>
      <c r="M2232" s="2">
        <v>42985</v>
      </c>
      <c r="N2232" s="16" t="s">
        <v>21</v>
      </c>
      <c r="O2232" s="13" t="s">
        <v>366</v>
      </c>
      <c r="P2232" s="13" t="s">
        <v>367</v>
      </c>
      <c r="Q2232" s="11" t="s">
        <v>24</v>
      </c>
      <c r="R2232" s="11" t="s">
        <v>25</v>
      </c>
    </row>
    <row r="2233" spans="1:18" ht="24" x14ac:dyDescent="0.15">
      <c r="A2233" s="11">
        <v>2232</v>
      </c>
      <c r="B2233" s="2" t="s">
        <v>5362</v>
      </c>
      <c r="C2233" s="3" t="s">
        <v>5568</v>
      </c>
      <c r="D2233" s="7">
        <f>VLOOKUP(C2233,[1]圆通全网结算明细!$A:$B,2,0)</f>
        <v>5203736695</v>
      </c>
      <c r="E2233" s="4">
        <v>101</v>
      </c>
      <c r="F2233" s="5" t="s">
        <v>153</v>
      </c>
      <c r="G2233" s="5" t="s">
        <v>5569</v>
      </c>
      <c r="H2233" s="12" t="s">
        <v>168</v>
      </c>
      <c r="I2233" s="12">
        <f t="shared" si="69"/>
        <v>4</v>
      </c>
      <c r="J2233" s="12">
        <v>5</v>
      </c>
      <c r="K2233" s="12">
        <v>2</v>
      </c>
      <c r="L2233" s="12">
        <f t="shared" si="68"/>
        <v>11</v>
      </c>
      <c r="M2233" s="2">
        <v>42985</v>
      </c>
      <c r="N2233" s="16" t="s">
        <v>21</v>
      </c>
      <c r="O2233" s="13" t="s">
        <v>169</v>
      </c>
      <c r="P2233" s="13" t="s">
        <v>170</v>
      </c>
      <c r="Q2233" s="11" t="s">
        <v>24</v>
      </c>
      <c r="R2233" s="11" t="s">
        <v>89</v>
      </c>
    </row>
    <row r="2234" spans="1:18" ht="24" x14ac:dyDescent="0.15">
      <c r="A2234" s="11">
        <v>2233</v>
      </c>
      <c r="B2234" s="2" t="s">
        <v>5362</v>
      </c>
      <c r="C2234" s="3" t="s">
        <v>5570</v>
      </c>
      <c r="D2234" s="7">
        <f>VLOOKUP(C2234,[1]圆通全网结算明细!$A:$B,2,0)</f>
        <v>5203752948</v>
      </c>
      <c r="E2234" s="4">
        <v>101</v>
      </c>
      <c r="F2234" s="5" t="s">
        <v>153</v>
      </c>
      <c r="G2234" s="5" t="s">
        <v>5571</v>
      </c>
      <c r="H2234" s="12" t="s">
        <v>105</v>
      </c>
      <c r="I2234" s="12">
        <f t="shared" si="69"/>
        <v>5</v>
      </c>
      <c r="J2234" s="12">
        <v>5</v>
      </c>
      <c r="K2234" s="12">
        <v>2</v>
      </c>
      <c r="L2234" s="12">
        <f t="shared" si="68"/>
        <v>13</v>
      </c>
      <c r="M2234" s="2">
        <v>42985</v>
      </c>
      <c r="N2234" s="16" t="s">
        <v>21</v>
      </c>
      <c r="O2234" s="13" t="s">
        <v>106</v>
      </c>
      <c r="P2234" s="13" t="s">
        <v>107</v>
      </c>
      <c r="Q2234" s="11" t="s">
        <v>24</v>
      </c>
      <c r="R2234" s="11" t="s">
        <v>25</v>
      </c>
    </row>
    <row r="2235" spans="1:18" ht="24" x14ac:dyDescent="0.15">
      <c r="A2235" s="11">
        <v>2234</v>
      </c>
      <c r="B2235" s="2" t="s">
        <v>5362</v>
      </c>
      <c r="C2235" s="3" t="s">
        <v>5572</v>
      </c>
      <c r="D2235" s="7">
        <f>VLOOKUP(C2235,[1]圆通全网结算明细!$A:$B,2,0)</f>
        <v>5203701949</v>
      </c>
      <c r="E2235" s="4">
        <v>101</v>
      </c>
      <c r="F2235" s="5" t="s">
        <v>153</v>
      </c>
      <c r="G2235" s="5" t="s">
        <v>5573</v>
      </c>
      <c r="H2235" s="12" t="s">
        <v>663</v>
      </c>
      <c r="I2235" s="12">
        <f t="shared" si="69"/>
        <v>3</v>
      </c>
      <c r="J2235" s="12">
        <v>5</v>
      </c>
      <c r="K2235" s="12">
        <v>2</v>
      </c>
      <c r="L2235" s="12">
        <f t="shared" si="68"/>
        <v>9</v>
      </c>
      <c r="M2235" s="2">
        <v>42985</v>
      </c>
      <c r="N2235" s="16" t="s">
        <v>21</v>
      </c>
      <c r="O2235" s="13" t="s">
        <v>351</v>
      </c>
      <c r="P2235" s="13" t="s">
        <v>352</v>
      </c>
      <c r="Q2235" s="11" t="s">
        <v>24</v>
      </c>
      <c r="R2235" s="11" t="s">
        <v>25</v>
      </c>
    </row>
    <row r="2236" spans="1:18" ht="36" x14ac:dyDescent="0.15">
      <c r="A2236" s="11">
        <v>2235</v>
      </c>
      <c r="B2236" s="2" t="s">
        <v>5362</v>
      </c>
      <c r="C2236" s="3" t="s">
        <v>5574</v>
      </c>
      <c r="D2236" s="7">
        <f>VLOOKUP(C2236,[1]圆通全网结算明细!$A:$B,2,0)</f>
        <v>5203767841</v>
      </c>
      <c r="E2236" s="4">
        <v>101</v>
      </c>
      <c r="F2236" s="5" t="s">
        <v>153</v>
      </c>
      <c r="G2236" s="5" t="s">
        <v>2359</v>
      </c>
      <c r="H2236" s="12" t="s">
        <v>481</v>
      </c>
      <c r="I2236" s="12">
        <f t="shared" si="69"/>
        <v>4</v>
      </c>
      <c r="J2236" s="12">
        <v>5</v>
      </c>
      <c r="K2236" s="12">
        <v>2</v>
      </c>
      <c r="L2236" s="12">
        <f t="shared" si="68"/>
        <v>11</v>
      </c>
      <c r="M2236" s="2">
        <v>42985</v>
      </c>
      <c r="N2236" s="16" t="s">
        <v>21</v>
      </c>
      <c r="O2236" s="13" t="s">
        <v>4865</v>
      </c>
      <c r="P2236" s="13" t="s">
        <v>4866</v>
      </c>
      <c r="Q2236" s="11" t="s">
        <v>24</v>
      </c>
      <c r="R2236" s="11" t="s">
        <v>25</v>
      </c>
    </row>
    <row r="2237" spans="1:18" ht="36" x14ac:dyDescent="0.15">
      <c r="A2237" s="11">
        <v>2236</v>
      </c>
      <c r="B2237" s="2" t="s">
        <v>5362</v>
      </c>
      <c r="C2237" s="3" t="s">
        <v>5575</v>
      </c>
      <c r="D2237" s="7">
        <f>VLOOKUP(C2237,[1]圆通全网结算明细!$A:$B,2,0)</f>
        <v>5203763659</v>
      </c>
      <c r="E2237" s="4">
        <v>101</v>
      </c>
      <c r="F2237" s="5" t="s">
        <v>153</v>
      </c>
      <c r="G2237" s="5" t="s">
        <v>2361</v>
      </c>
      <c r="H2237" s="12" t="s">
        <v>1529</v>
      </c>
      <c r="I2237" s="12">
        <f t="shared" si="69"/>
        <v>3</v>
      </c>
      <c r="J2237" s="12">
        <v>5</v>
      </c>
      <c r="K2237" s="12">
        <v>2</v>
      </c>
      <c r="L2237" s="12">
        <f t="shared" si="68"/>
        <v>9</v>
      </c>
      <c r="M2237" s="2">
        <v>42985</v>
      </c>
      <c r="N2237" s="16" t="s">
        <v>21</v>
      </c>
      <c r="O2237" s="13" t="s">
        <v>1435</v>
      </c>
      <c r="P2237" s="13" t="s">
        <v>1436</v>
      </c>
      <c r="Q2237" s="11" t="s">
        <v>24</v>
      </c>
      <c r="R2237" s="11" t="s">
        <v>25</v>
      </c>
    </row>
    <row r="2238" spans="1:18" ht="36" x14ac:dyDescent="0.15">
      <c r="A2238" s="11">
        <v>2237</v>
      </c>
      <c r="B2238" s="2" t="s">
        <v>5362</v>
      </c>
      <c r="C2238" s="3" t="s">
        <v>5576</v>
      </c>
      <c r="D2238" s="7">
        <f>VLOOKUP(C2238,[1]圆通全网结算明细!$A:$B,2,0)</f>
        <v>5203796733</v>
      </c>
      <c r="E2238" s="4">
        <v>101</v>
      </c>
      <c r="F2238" s="5" t="s">
        <v>153</v>
      </c>
      <c r="G2238" s="5" t="s">
        <v>2361</v>
      </c>
      <c r="H2238" s="12" t="s">
        <v>2978</v>
      </c>
      <c r="I2238" s="12">
        <f t="shared" si="69"/>
        <v>4</v>
      </c>
      <c r="J2238" s="12">
        <v>5</v>
      </c>
      <c r="K2238" s="12">
        <v>2</v>
      </c>
      <c r="L2238" s="12">
        <f t="shared" si="68"/>
        <v>11</v>
      </c>
      <c r="M2238" s="2">
        <v>42985</v>
      </c>
      <c r="N2238" s="16" t="s">
        <v>21</v>
      </c>
      <c r="O2238" s="13" t="s">
        <v>1182</v>
      </c>
      <c r="P2238" s="13" t="s">
        <v>1183</v>
      </c>
      <c r="Q2238" s="11" t="s">
        <v>24</v>
      </c>
      <c r="R2238" s="11" t="s">
        <v>25</v>
      </c>
    </row>
    <row r="2239" spans="1:18" ht="24" x14ac:dyDescent="0.15">
      <c r="A2239" s="11">
        <v>2238</v>
      </c>
      <c r="B2239" s="2" t="s">
        <v>5362</v>
      </c>
      <c r="C2239" s="3" t="s">
        <v>5577</v>
      </c>
      <c r="D2239" s="7">
        <f>VLOOKUP(C2239,[1]圆通全网结算明细!$A:$B,2,0)</f>
        <v>5203742151</v>
      </c>
      <c r="E2239" s="4">
        <v>101</v>
      </c>
      <c r="F2239" s="5" t="s">
        <v>153</v>
      </c>
      <c r="G2239" s="5" t="s">
        <v>5578</v>
      </c>
      <c r="H2239" s="12" t="s">
        <v>1469</v>
      </c>
      <c r="I2239" s="12">
        <f t="shared" si="69"/>
        <v>3</v>
      </c>
      <c r="J2239" s="12">
        <v>5</v>
      </c>
      <c r="K2239" s="12">
        <v>2</v>
      </c>
      <c r="L2239" s="12">
        <f t="shared" si="68"/>
        <v>9</v>
      </c>
      <c r="M2239" s="2">
        <v>42985</v>
      </c>
      <c r="N2239" s="16" t="s">
        <v>21</v>
      </c>
      <c r="O2239" s="13" t="s">
        <v>2924</v>
      </c>
      <c r="P2239" s="13" t="s">
        <v>2925</v>
      </c>
      <c r="Q2239" s="11" t="s">
        <v>24</v>
      </c>
      <c r="R2239" s="11" t="s">
        <v>25</v>
      </c>
    </row>
    <row r="2240" spans="1:18" ht="24" x14ac:dyDescent="0.15">
      <c r="A2240" s="11">
        <v>2239</v>
      </c>
      <c r="B2240" s="2" t="s">
        <v>5362</v>
      </c>
      <c r="C2240" s="3" t="s">
        <v>5579</v>
      </c>
      <c r="D2240" s="7">
        <f>VLOOKUP(C2240,[1]圆通全网结算明细!$A:$B,2,0)</f>
        <v>5203790954</v>
      </c>
      <c r="E2240" s="4">
        <v>101</v>
      </c>
      <c r="F2240" s="5" t="s">
        <v>153</v>
      </c>
      <c r="G2240" s="5" t="s">
        <v>5580</v>
      </c>
      <c r="H2240" s="12" t="s">
        <v>1193</v>
      </c>
      <c r="I2240" s="12">
        <f t="shared" si="69"/>
        <v>4</v>
      </c>
      <c r="J2240" s="12">
        <v>5</v>
      </c>
      <c r="K2240" s="12">
        <v>2</v>
      </c>
      <c r="L2240" s="12">
        <f t="shared" si="68"/>
        <v>11</v>
      </c>
      <c r="M2240" s="2">
        <v>42985</v>
      </c>
      <c r="N2240" s="16" t="s">
        <v>21</v>
      </c>
      <c r="O2240" s="13" t="s">
        <v>169</v>
      </c>
      <c r="P2240" s="13" t="s">
        <v>170</v>
      </c>
      <c r="Q2240" s="11" t="s">
        <v>24</v>
      </c>
      <c r="R2240" s="11" t="s">
        <v>89</v>
      </c>
    </row>
    <row r="2241" spans="1:18" ht="36" x14ac:dyDescent="0.15">
      <c r="A2241" s="11">
        <v>2240</v>
      </c>
      <c r="B2241" s="2" t="s">
        <v>5362</v>
      </c>
      <c r="C2241" s="3" t="s">
        <v>5581</v>
      </c>
      <c r="D2241" s="7">
        <f>VLOOKUP(C2241,[1]圆通全网结算明细!$A:$B,2,0)</f>
        <v>5203761984</v>
      </c>
      <c r="E2241" s="4">
        <v>101</v>
      </c>
      <c r="F2241" s="5" t="s">
        <v>153</v>
      </c>
      <c r="G2241" s="5" t="s">
        <v>4930</v>
      </c>
      <c r="H2241" s="12" t="s">
        <v>160</v>
      </c>
      <c r="I2241" s="12">
        <f t="shared" si="69"/>
        <v>2</v>
      </c>
      <c r="J2241" s="12">
        <v>5</v>
      </c>
      <c r="K2241" s="12">
        <v>2</v>
      </c>
      <c r="L2241" s="12">
        <f t="shared" si="68"/>
        <v>7</v>
      </c>
      <c r="M2241" s="2">
        <v>42985</v>
      </c>
      <c r="N2241" s="16" t="s">
        <v>21</v>
      </c>
      <c r="O2241" s="13" t="s">
        <v>5582</v>
      </c>
      <c r="P2241" s="13" t="s">
        <v>5583</v>
      </c>
      <c r="Q2241" s="11" t="s">
        <v>24</v>
      </c>
      <c r="R2241" s="11" t="s">
        <v>25</v>
      </c>
    </row>
    <row r="2242" spans="1:18" ht="24" x14ac:dyDescent="0.15">
      <c r="A2242" s="11">
        <v>2241</v>
      </c>
      <c r="B2242" s="2" t="s">
        <v>5362</v>
      </c>
      <c r="C2242" s="3" t="s">
        <v>5584</v>
      </c>
      <c r="D2242" s="7">
        <f>VLOOKUP(C2242,[1]圆通全网结算明细!$A:$B,2,0)</f>
        <v>5203771586</v>
      </c>
      <c r="E2242" s="4">
        <v>101</v>
      </c>
      <c r="F2242" s="5" t="s">
        <v>153</v>
      </c>
      <c r="G2242" s="5" t="s">
        <v>5585</v>
      </c>
      <c r="H2242" s="12" t="s">
        <v>1262</v>
      </c>
      <c r="I2242" s="12">
        <f t="shared" si="69"/>
        <v>4</v>
      </c>
      <c r="J2242" s="12">
        <v>5</v>
      </c>
      <c r="K2242" s="12">
        <v>2</v>
      </c>
      <c r="L2242" s="12">
        <f t="shared" ref="L2242:L2305" si="70">J2242+(I2242-1)*K2242</f>
        <v>11</v>
      </c>
      <c r="M2242" s="2">
        <v>42985</v>
      </c>
      <c r="N2242" s="16" t="s">
        <v>21</v>
      </c>
      <c r="O2242" s="13" t="s">
        <v>4865</v>
      </c>
      <c r="P2242" s="13" t="s">
        <v>4866</v>
      </c>
      <c r="Q2242" s="11" t="s">
        <v>24</v>
      </c>
      <c r="R2242" s="11" t="s">
        <v>25</v>
      </c>
    </row>
    <row r="2243" spans="1:18" ht="24" x14ac:dyDescent="0.15">
      <c r="A2243" s="11">
        <v>2242</v>
      </c>
      <c r="B2243" s="2" t="s">
        <v>5362</v>
      </c>
      <c r="C2243" s="3" t="s">
        <v>5586</v>
      </c>
      <c r="D2243" s="7">
        <f>VLOOKUP(C2243,[1]圆通全网结算明细!$A:$B,2,0)</f>
        <v>5203804066</v>
      </c>
      <c r="E2243" s="4">
        <v>101</v>
      </c>
      <c r="F2243" s="5" t="s">
        <v>153</v>
      </c>
      <c r="G2243" s="5" t="s">
        <v>5587</v>
      </c>
      <c r="H2243" s="12" t="s">
        <v>330</v>
      </c>
      <c r="I2243" s="12">
        <f t="shared" ref="I2243:I2306" si="71">CEILING(H2243,1)</f>
        <v>3</v>
      </c>
      <c r="J2243" s="12">
        <v>5</v>
      </c>
      <c r="K2243" s="12">
        <v>2</v>
      </c>
      <c r="L2243" s="12">
        <f t="shared" si="70"/>
        <v>9</v>
      </c>
      <c r="M2243" s="2">
        <v>42985</v>
      </c>
      <c r="N2243" s="16" t="s">
        <v>21</v>
      </c>
      <c r="O2243" s="13" t="s">
        <v>72</v>
      </c>
      <c r="P2243" s="13" t="s">
        <v>73</v>
      </c>
      <c r="Q2243" s="11" t="s">
        <v>24</v>
      </c>
      <c r="R2243" s="11" t="s">
        <v>25</v>
      </c>
    </row>
    <row r="2244" spans="1:18" ht="24" x14ac:dyDescent="0.15">
      <c r="A2244" s="11">
        <v>2243</v>
      </c>
      <c r="B2244" s="2" t="s">
        <v>5362</v>
      </c>
      <c r="C2244" s="3" t="s">
        <v>5588</v>
      </c>
      <c r="D2244" s="7">
        <f>VLOOKUP(C2244,[1]圆通全网结算明细!$A:$B,2,0)</f>
        <v>5203731941</v>
      </c>
      <c r="E2244" s="4">
        <v>101</v>
      </c>
      <c r="F2244" s="5" t="s">
        <v>153</v>
      </c>
      <c r="G2244" s="5" t="s">
        <v>5589</v>
      </c>
      <c r="H2244" s="12" t="s">
        <v>406</v>
      </c>
      <c r="I2244" s="12">
        <f t="shared" si="71"/>
        <v>4</v>
      </c>
      <c r="J2244" s="12">
        <v>5</v>
      </c>
      <c r="K2244" s="12">
        <v>2</v>
      </c>
      <c r="L2244" s="12">
        <f t="shared" si="70"/>
        <v>11</v>
      </c>
      <c r="M2244" s="2">
        <v>42985</v>
      </c>
      <c r="N2244" s="16" t="s">
        <v>21</v>
      </c>
      <c r="O2244" s="13" t="s">
        <v>1992</v>
      </c>
      <c r="P2244" s="13" t="s">
        <v>1993</v>
      </c>
      <c r="Q2244" s="11" t="s">
        <v>24</v>
      </c>
      <c r="R2244" s="11" t="s">
        <v>25</v>
      </c>
    </row>
    <row r="2245" spans="1:18" ht="24" x14ac:dyDescent="0.15">
      <c r="A2245" s="11">
        <v>2244</v>
      </c>
      <c r="B2245" s="2" t="s">
        <v>5362</v>
      </c>
      <c r="C2245" s="3" t="s">
        <v>5590</v>
      </c>
      <c r="D2245" s="7">
        <f>VLOOKUP(C2245,[1]圆通全网结算明细!$A:$B,2,0)</f>
        <v>5203757666</v>
      </c>
      <c r="E2245" s="4">
        <v>101</v>
      </c>
      <c r="F2245" s="5" t="s">
        <v>153</v>
      </c>
      <c r="G2245" s="5" t="s">
        <v>5591</v>
      </c>
      <c r="H2245" s="12" t="s">
        <v>105</v>
      </c>
      <c r="I2245" s="12">
        <f t="shared" si="71"/>
        <v>5</v>
      </c>
      <c r="J2245" s="12">
        <v>5</v>
      </c>
      <c r="K2245" s="12">
        <v>2</v>
      </c>
      <c r="L2245" s="12">
        <f t="shared" si="70"/>
        <v>13</v>
      </c>
      <c r="M2245" s="2">
        <v>42985</v>
      </c>
      <c r="N2245" s="16" t="s">
        <v>21</v>
      </c>
      <c r="O2245" s="13" t="s">
        <v>106</v>
      </c>
      <c r="P2245" s="13" t="s">
        <v>107</v>
      </c>
      <c r="Q2245" s="11" t="s">
        <v>24</v>
      </c>
      <c r="R2245" s="11" t="s">
        <v>89</v>
      </c>
    </row>
    <row r="2246" spans="1:18" ht="24" x14ac:dyDescent="0.15">
      <c r="A2246" s="11">
        <v>2245</v>
      </c>
      <c r="B2246" s="2" t="s">
        <v>5362</v>
      </c>
      <c r="C2246" s="3" t="s">
        <v>5592</v>
      </c>
      <c r="D2246" s="7">
        <f>VLOOKUP(C2246,[1]圆通全网结算明细!$A:$B,2,0)</f>
        <v>5203713825</v>
      </c>
      <c r="E2246" s="4">
        <v>101</v>
      </c>
      <c r="F2246" s="5" t="s">
        <v>153</v>
      </c>
      <c r="G2246" s="5" t="s">
        <v>5593</v>
      </c>
      <c r="H2246" s="12" t="s">
        <v>3081</v>
      </c>
      <c r="I2246" s="12">
        <f t="shared" si="71"/>
        <v>4</v>
      </c>
      <c r="J2246" s="12">
        <v>5</v>
      </c>
      <c r="K2246" s="12">
        <v>2</v>
      </c>
      <c r="L2246" s="12">
        <f t="shared" si="70"/>
        <v>11</v>
      </c>
      <c r="M2246" s="2">
        <v>42985</v>
      </c>
      <c r="N2246" s="16" t="s">
        <v>21</v>
      </c>
      <c r="O2246" s="13" t="s">
        <v>1992</v>
      </c>
      <c r="P2246" s="13" t="s">
        <v>1993</v>
      </c>
      <c r="Q2246" s="11" t="s">
        <v>24</v>
      </c>
      <c r="R2246" s="11" t="s">
        <v>89</v>
      </c>
    </row>
    <row r="2247" spans="1:18" ht="36" x14ac:dyDescent="0.15">
      <c r="A2247" s="11">
        <v>2246</v>
      </c>
      <c r="B2247" s="2" t="s">
        <v>5362</v>
      </c>
      <c r="C2247" s="3" t="s">
        <v>5594</v>
      </c>
      <c r="D2247" s="7">
        <f>VLOOKUP(C2247,[1]圆通全网结算明细!$A:$B,2,0)</f>
        <v>5203797440</v>
      </c>
      <c r="E2247" s="4">
        <v>101</v>
      </c>
      <c r="F2247" s="5" t="s">
        <v>153</v>
      </c>
      <c r="G2247" s="5" t="s">
        <v>5595</v>
      </c>
      <c r="H2247" s="12" t="s">
        <v>3005</v>
      </c>
      <c r="I2247" s="12">
        <f t="shared" si="71"/>
        <v>3</v>
      </c>
      <c r="J2247" s="12">
        <v>5</v>
      </c>
      <c r="K2247" s="12">
        <v>2</v>
      </c>
      <c r="L2247" s="12">
        <f t="shared" si="70"/>
        <v>9</v>
      </c>
      <c r="M2247" s="2">
        <v>42985</v>
      </c>
      <c r="N2247" s="16" t="s">
        <v>21</v>
      </c>
      <c r="O2247" s="13" t="s">
        <v>2924</v>
      </c>
      <c r="P2247" s="13" t="s">
        <v>2925</v>
      </c>
      <c r="Q2247" s="11" t="s">
        <v>24</v>
      </c>
      <c r="R2247" s="11" t="s">
        <v>89</v>
      </c>
    </row>
    <row r="2248" spans="1:18" ht="24" x14ac:dyDescent="0.15">
      <c r="A2248" s="11">
        <v>2247</v>
      </c>
      <c r="B2248" s="2" t="s">
        <v>5362</v>
      </c>
      <c r="C2248" s="3" t="s">
        <v>5596</v>
      </c>
      <c r="D2248" s="7">
        <f>VLOOKUP(C2248,[1]圆通全网结算明细!$A:$B,2,0)</f>
        <v>5203697291</v>
      </c>
      <c r="E2248" s="4">
        <v>101</v>
      </c>
      <c r="F2248" s="5" t="s">
        <v>153</v>
      </c>
      <c r="G2248" s="5" t="s">
        <v>5597</v>
      </c>
      <c r="H2248" s="12" t="s">
        <v>929</v>
      </c>
      <c r="I2248" s="12">
        <f t="shared" si="71"/>
        <v>2</v>
      </c>
      <c r="J2248" s="12">
        <v>5</v>
      </c>
      <c r="K2248" s="12">
        <v>2</v>
      </c>
      <c r="L2248" s="12">
        <f t="shared" si="70"/>
        <v>7</v>
      </c>
      <c r="M2248" s="2">
        <v>42985</v>
      </c>
      <c r="N2248" s="16" t="s">
        <v>21</v>
      </c>
      <c r="O2248" s="13" t="s">
        <v>5598</v>
      </c>
      <c r="P2248" s="13" t="s">
        <v>5599</v>
      </c>
      <c r="Q2248" s="11" t="s">
        <v>24</v>
      </c>
      <c r="R2248" s="11" t="s">
        <v>89</v>
      </c>
    </row>
    <row r="2249" spans="1:18" ht="24" x14ac:dyDescent="0.15">
      <c r="A2249" s="11">
        <v>2248</v>
      </c>
      <c r="B2249" s="2" t="s">
        <v>5362</v>
      </c>
      <c r="C2249" s="3" t="s">
        <v>5600</v>
      </c>
      <c r="D2249" s="7">
        <f>VLOOKUP(C2249,[1]圆通全网结算明细!$A:$B,2,0)</f>
        <v>5203724307</v>
      </c>
      <c r="E2249" s="4">
        <v>101</v>
      </c>
      <c r="F2249" s="5" t="s">
        <v>153</v>
      </c>
      <c r="G2249" s="5" t="s">
        <v>5601</v>
      </c>
      <c r="H2249" s="12" t="s">
        <v>151</v>
      </c>
      <c r="I2249" s="12">
        <f t="shared" si="71"/>
        <v>5</v>
      </c>
      <c r="J2249" s="12">
        <v>5</v>
      </c>
      <c r="K2249" s="12">
        <v>2</v>
      </c>
      <c r="L2249" s="12">
        <f t="shared" si="70"/>
        <v>13</v>
      </c>
      <c r="M2249" s="2">
        <v>42985</v>
      </c>
      <c r="N2249" s="16" t="s">
        <v>21</v>
      </c>
      <c r="O2249" s="13" t="s">
        <v>106</v>
      </c>
      <c r="P2249" s="13" t="s">
        <v>107</v>
      </c>
      <c r="Q2249" s="11" t="s">
        <v>24</v>
      </c>
      <c r="R2249" s="11" t="s">
        <v>89</v>
      </c>
    </row>
    <row r="2250" spans="1:18" ht="24" x14ac:dyDescent="0.15">
      <c r="A2250" s="11">
        <v>2249</v>
      </c>
      <c r="B2250" s="2" t="s">
        <v>5362</v>
      </c>
      <c r="C2250" s="3" t="s">
        <v>5602</v>
      </c>
      <c r="D2250" s="7">
        <f>VLOOKUP(C2250,[1]圆通全网结算明细!$A:$B,2,0)</f>
        <v>5203757409</v>
      </c>
      <c r="E2250" s="4">
        <v>101</v>
      </c>
      <c r="F2250" s="5" t="s">
        <v>153</v>
      </c>
      <c r="G2250" s="5" t="s">
        <v>5603</v>
      </c>
      <c r="H2250" s="12" t="s">
        <v>406</v>
      </c>
      <c r="I2250" s="12">
        <f t="shared" si="71"/>
        <v>4</v>
      </c>
      <c r="J2250" s="12">
        <v>5</v>
      </c>
      <c r="K2250" s="12">
        <v>2</v>
      </c>
      <c r="L2250" s="12">
        <f t="shared" si="70"/>
        <v>11</v>
      </c>
      <c r="M2250" s="2">
        <v>42985</v>
      </c>
      <c r="N2250" s="16" t="s">
        <v>21</v>
      </c>
      <c r="O2250" s="13" t="s">
        <v>169</v>
      </c>
      <c r="P2250" s="13" t="s">
        <v>170</v>
      </c>
      <c r="Q2250" s="11" t="s">
        <v>24</v>
      </c>
      <c r="R2250" s="11" t="s">
        <v>25</v>
      </c>
    </row>
    <row r="2251" spans="1:18" ht="24" x14ac:dyDescent="0.15">
      <c r="A2251" s="11">
        <v>2250</v>
      </c>
      <c r="B2251" s="2" t="s">
        <v>5362</v>
      </c>
      <c r="C2251" s="3" t="s">
        <v>5604</v>
      </c>
      <c r="D2251" s="7">
        <f>VLOOKUP(C2251,[1]圆通全网结算明细!$A:$B,2,0)</f>
        <v>5203694665</v>
      </c>
      <c r="E2251" s="4">
        <v>101</v>
      </c>
      <c r="F2251" s="5" t="s">
        <v>153</v>
      </c>
      <c r="G2251" s="5" t="s">
        <v>5605</v>
      </c>
      <c r="H2251" s="12" t="s">
        <v>1262</v>
      </c>
      <c r="I2251" s="12">
        <f t="shared" si="71"/>
        <v>4</v>
      </c>
      <c r="J2251" s="12">
        <v>5</v>
      </c>
      <c r="K2251" s="12">
        <v>2</v>
      </c>
      <c r="L2251" s="12">
        <f t="shared" si="70"/>
        <v>11</v>
      </c>
      <c r="M2251" s="2">
        <v>42985</v>
      </c>
      <c r="N2251" s="16" t="s">
        <v>21</v>
      </c>
      <c r="O2251" s="13" t="s">
        <v>4865</v>
      </c>
      <c r="P2251" s="13" t="s">
        <v>4866</v>
      </c>
      <c r="Q2251" s="11" t="s">
        <v>24</v>
      </c>
      <c r="R2251" s="11" t="s">
        <v>25</v>
      </c>
    </row>
    <row r="2252" spans="1:18" ht="36" x14ac:dyDescent="0.15">
      <c r="A2252" s="11">
        <v>2251</v>
      </c>
      <c r="B2252" s="2" t="s">
        <v>5362</v>
      </c>
      <c r="C2252" s="3" t="s">
        <v>5606</v>
      </c>
      <c r="D2252" s="7">
        <f>VLOOKUP(C2252,[1]圆通全网结算明细!$A:$B,2,0)</f>
        <v>5203698277</v>
      </c>
      <c r="E2252" s="4">
        <v>101</v>
      </c>
      <c r="F2252" s="5" t="s">
        <v>153</v>
      </c>
      <c r="G2252" s="5" t="s">
        <v>5607</v>
      </c>
      <c r="H2252" s="12" t="s">
        <v>4958</v>
      </c>
      <c r="I2252" s="12">
        <f t="shared" si="71"/>
        <v>4</v>
      </c>
      <c r="J2252" s="12">
        <v>5</v>
      </c>
      <c r="K2252" s="12">
        <v>2</v>
      </c>
      <c r="L2252" s="12">
        <f t="shared" si="70"/>
        <v>11</v>
      </c>
      <c r="M2252" s="2">
        <v>42985</v>
      </c>
      <c r="N2252" s="16" t="s">
        <v>21</v>
      </c>
      <c r="O2252" s="13" t="s">
        <v>2868</v>
      </c>
      <c r="P2252" s="13" t="s">
        <v>2869</v>
      </c>
      <c r="Q2252" s="11" t="s">
        <v>24</v>
      </c>
      <c r="R2252" s="11" t="s">
        <v>25</v>
      </c>
    </row>
    <row r="2253" spans="1:18" ht="24" x14ac:dyDescent="0.15">
      <c r="A2253" s="11">
        <v>2252</v>
      </c>
      <c r="B2253" s="2" t="s">
        <v>5362</v>
      </c>
      <c r="C2253" s="3" t="s">
        <v>5608</v>
      </c>
      <c r="D2253" s="7">
        <f>VLOOKUP(C2253,[1]圆通全网结算明细!$A:$B,2,0)</f>
        <v>5203715773</v>
      </c>
      <c r="E2253" s="4">
        <v>101</v>
      </c>
      <c r="F2253" s="5" t="s">
        <v>153</v>
      </c>
      <c r="G2253" s="5" t="s">
        <v>5609</v>
      </c>
      <c r="H2253" s="12" t="s">
        <v>100</v>
      </c>
      <c r="I2253" s="12">
        <f t="shared" si="71"/>
        <v>3</v>
      </c>
      <c r="J2253" s="12">
        <v>5</v>
      </c>
      <c r="K2253" s="12">
        <v>2</v>
      </c>
      <c r="L2253" s="12">
        <f t="shared" si="70"/>
        <v>9</v>
      </c>
      <c r="M2253" s="2">
        <v>42985</v>
      </c>
      <c r="N2253" s="16" t="s">
        <v>21</v>
      </c>
      <c r="O2253" s="13" t="s">
        <v>1435</v>
      </c>
      <c r="P2253" s="13" t="s">
        <v>1436</v>
      </c>
      <c r="Q2253" s="11" t="s">
        <v>24</v>
      </c>
      <c r="R2253" s="11" t="s">
        <v>25</v>
      </c>
    </row>
    <row r="2254" spans="1:18" ht="24" x14ac:dyDescent="0.15">
      <c r="A2254" s="11">
        <v>2253</v>
      </c>
      <c r="B2254" s="2" t="s">
        <v>5362</v>
      </c>
      <c r="C2254" s="3" t="s">
        <v>5610</v>
      </c>
      <c r="D2254" s="7">
        <f>VLOOKUP(C2254,[1]圆通全网结算明细!$A:$B,2,0)</f>
        <v>5203805216</v>
      </c>
      <c r="E2254" s="4">
        <v>101</v>
      </c>
      <c r="F2254" s="5" t="s">
        <v>153</v>
      </c>
      <c r="G2254" s="5" t="s">
        <v>5611</v>
      </c>
      <c r="H2254" s="12" t="s">
        <v>1262</v>
      </c>
      <c r="I2254" s="12">
        <f t="shared" si="71"/>
        <v>4</v>
      </c>
      <c r="J2254" s="12">
        <v>5</v>
      </c>
      <c r="K2254" s="12">
        <v>2</v>
      </c>
      <c r="L2254" s="12">
        <f t="shared" si="70"/>
        <v>11</v>
      </c>
      <c r="M2254" s="2">
        <v>42985</v>
      </c>
      <c r="N2254" s="16" t="s">
        <v>21</v>
      </c>
      <c r="O2254" s="13" t="s">
        <v>4865</v>
      </c>
      <c r="P2254" s="13" t="s">
        <v>4866</v>
      </c>
      <c r="Q2254" s="11" t="s">
        <v>24</v>
      </c>
      <c r="R2254" s="11" t="s">
        <v>25</v>
      </c>
    </row>
    <row r="2255" spans="1:18" ht="24" x14ac:dyDescent="0.15">
      <c r="A2255" s="11">
        <v>2254</v>
      </c>
      <c r="B2255" s="2" t="s">
        <v>5362</v>
      </c>
      <c r="C2255" s="3" t="s">
        <v>5612</v>
      </c>
      <c r="D2255" s="7">
        <f>VLOOKUP(C2255,[1]圆通全网结算明细!$A:$B,2,0)</f>
        <v>5203729896</v>
      </c>
      <c r="E2255" s="4">
        <v>101</v>
      </c>
      <c r="F2255" s="5" t="s">
        <v>399</v>
      </c>
      <c r="G2255" s="5" t="s">
        <v>5613</v>
      </c>
      <c r="H2255" s="12" t="s">
        <v>833</v>
      </c>
      <c r="I2255" s="12">
        <f t="shared" si="71"/>
        <v>3</v>
      </c>
      <c r="J2255" s="12">
        <v>5</v>
      </c>
      <c r="K2255" s="12">
        <v>2</v>
      </c>
      <c r="L2255" s="12">
        <f t="shared" si="70"/>
        <v>9</v>
      </c>
      <c r="M2255" s="2">
        <v>42985</v>
      </c>
      <c r="N2255" s="16" t="s">
        <v>7145</v>
      </c>
      <c r="O2255" s="13" t="s">
        <v>4865</v>
      </c>
      <c r="P2255" s="13" t="s">
        <v>4866</v>
      </c>
      <c r="Q2255" s="11" t="s">
        <v>24</v>
      </c>
      <c r="R2255" s="11" t="s">
        <v>25</v>
      </c>
    </row>
    <row r="2256" spans="1:18" ht="24" x14ac:dyDescent="0.15">
      <c r="A2256" s="11">
        <v>2255</v>
      </c>
      <c r="B2256" s="2" t="s">
        <v>5362</v>
      </c>
      <c r="C2256" s="3" t="s">
        <v>5614</v>
      </c>
      <c r="D2256" s="7">
        <f>VLOOKUP(C2256,[1]圆通全网结算明细!$A:$B,2,0)</f>
        <v>5203752119</v>
      </c>
      <c r="E2256" s="4">
        <v>101</v>
      </c>
      <c r="F2256" s="5" t="s">
        <v>136</v>
      </c>
      <c r="G2256" s="5" t="s">
        <v>5615</v>
      </c>
      <c r="H2256" s="12" t="s">
        <v>1262</v>
      </c>
      <c r="I2256" s="12">
        <f t="shared" si="71"/>
        <v>4</v>
      </c>
      <c r="J2256" s="12">
        <v>5</v>
      </c>
      <c r="K2256" s="12">
        <v>2</v>
      </c>
      <c r="L2256" s="12">
        <f t="shared" si="70"/>
        <v>11</v>
      </c>
      <c r="M2256" s="2">
        <v>42985</v>
      </c>
      <c r="N2256" s="16" t="s">
        <v>21</v>
      </c>
      <c r="O2256" s="13" t="s">
        <v>682</v>
      </c>
      <c r="P2256" s="13" t="s">
        <v>683</v>
      </c>
      <c r="Q2256" s="11" t="s">
        <v>24</v>
      </c>
      <c r="R2256" s="11" t="s">
        <v>89</v>
      </c>
    </row>
    <row r="2257" spans="1:18" ht="24" x14ac:dyDescent="0.15">
      <c r="A2257" s="11">
        <v>2256</v>
      </c>
      <c r="B2257" s="2" t="s">
        <v>5362</v>
      </c>
      <c r="C2257" s="3" t="s">
        <v>5616</v>
      </c>
      <c r="D2257" s="7">
        <f>VLOOKUP(C2257,[1]圆通全网结算明细!$A:$B,2,0)</f>
        <v>5203697638</v>
      </c>
      <c r="E2257" s="4">
        <v>101</v>
      </c>
      <c r="F2257" s="5" t="s">
        <v>136</v>
      </c>
      <c r="G2257" s="5" t="s">
        <v>5617</v>
      </c>
      <c r="H2257" s="12" t="s">
        <v>782</v>
      </c>
      <c r="I2257" s="12">
        <f t="shared" si="71"/>
        <v>1</v>
      </c>
      <c r="J2257" s="12">
        <v>5</v>
      </c>
      <c r="K2257" s="12">
        <v>2</v>
      </c>
      <c r="L2257" s="12">
        <f t="shared" si="70"/>
        <v>5</v>
      </c>
      <c r="M2257" s="2">
        <v>42985</v>
      </c>
      <c r="N2257" s="16" t="s">
        <v>21</v>
      </c>
      <c r="O2257" s="13" t="s">
        <v>791</v>
      </c>
      <c r="P2257" s="13" t="s">
        <v>792</v>
      </c>
      <c r="Q2257" s="11" t="s">
        <v>24</v>
      </c>
      <c r="R2257" s="11" t="s">
        <v>89</v>
      </c>
    </row>
    <row r="2258" spans="1:18" ht="24" x14ac:dyDescent="0.15">
      <c r="A2258" s="11">
        <v>2257</v>
      </c>
      <c r="B2258" s="2" t="s">
        <v>5362</v>
      </c>
      <c r="C2258" s="3" t="s">
        <v>5618</v>
      </c>
      <c r="D2258" s="7">
        <f>VLOOKUP(C2258,[1]圆通全网结算明细!$A:$B,2,0)</f>
        <v>5203741849</v>
      </c>
      <c r="E2258" s="4">
        <v>101</v>
      </c>
      <c r="F2258" s="5" t="s">
        <v>153</v>
      </c>
      <c r="G2258" s="5" t="s">
        <v>5619</v>
      </c>
      <c r="H2258" s="12" t="s">
        <v>1193</v>
      </c>
      <c r="I2258" s="12">
        <f t="shared" si="71"/>
        <v>4</v>
      </c>
      <c r="J2258" s="12">
        <v>5</v>
      </c>
      <c r="K2258" s="12">
        <v>2</v>
      </c>
      <c r="L2258" s="12">
        <f t="shared" si="70"/>
        <v>11</v>
      </c>
      <c r="M2258" s="2">
        <v>42985</v>
      </c>
      <c r="N2258" s="16" t="s">
        <v>21</v>
      </c>
      <c r="O2258" s="13" t="s">
        <v>169</v>
      </c>
      <c r="P2258" s="13" t="s">
        <v>170</v>
      </c>
      <c r="Q2258" s="11" t="s">
        <v>24</v>
      </c>
      <c r="R2258" s="11" t="s">
        <v>89</v>
      </c>
    </row>
    <row r="2259" spans="1:18" ht="24" x14ac:dyDescent="0.15">
      <c r="A2259" s="11">
        <v>2258</v>
      </c>
      <c r="B2259" s="2" t="s">
        <v>5362</v>
      </c>
      <c r="C2259" s="3" t="s">
        <v>5620</v>
      </c>
      <c r="D2259" s="7">
        <f>VLOOKUP(C2259,[1]圆通全网结算明细!$A:$B,2,0)</f>
        <v>5203740243</v>
      </c>
      <c r="E2259" s="4">
        <v>101</v>
      </c>
      <c r="F2259" s="5" t="s">
        <v>250</v>
      </c>
      <c r="G2259" s="5" t="s">
        <v>5621</v>
      </c>
      <c r="H2259" s="12" t="s">
        <v>232</v>
      </c>
      <c r="I2259" s="12">
        <f t="shared" si="71"/>
        <v>1</v>
      </c>
      <c r="J2259" s="12">
        <v>5</v>
      </c>
      <c r="K2259" s="12">
        <v>2</v>
      </c>
      <c r="L2259" s="12">
        <f t="shared" si="70"/>
        <v>5</v>
      </c>
      <c r="M2259" s="2">
        <v>42985</v>
      </c>
      <c r="N2259" s="16" t="s">
        <v>21</v>
      </c>
      <c r="O2259" s="13" t="s">
        <v>5622</v>
      </c>
      <c r="P2259" s="13" t="s">
        <v>5623</v>
      </c>
      <c r="Q2259" s="11" t="s">
        <v>24</v>
      </c>
      <c r="R2259" s="11" t="s">
        <v>25</v>
      </c>
    </row>
    <row r="2260" spans="1:18" ht="36" x14ac:dyDescent="0.15">
      <c r="A2260" s="11">
        <v>2259</v>
      </c>
      <c r="B2260" s="2" t="s">
        <v>5362</v>
      </c>
      <c r="C2260" s="3" t="s">
        <v>5624</v>
      </c>
      <c r="D2260" s="7">
        <f>VLOOKUP(C2260,[1]圆通全网结算明细!$A:$B,2,0)</f>
        <v>5203804562</v>
      </c>
      <c r="E2260" s="4">
        <v>101</v>
      </c>
      <c r="F2260" s="5" t="s">
        <v>39</v>
      </c>
      <c r="G2260" s="5" t="s">
        <v>5625</v>
      </c>
      <c r="H2260" s="12" t="s">
        <v>777</v>
      </c>
      <c r="I2260" s="12">
        <f t="shared" si="71"/>
        <v>1</v>
      </c>
      <c r="J2260" s="12">
        <v>5</v>
      </c>
      <c r="K2260" s="12">
        <v>2</v>
      </c>
      <c r="L2260" s="12">
        <f t="shared" si="70"/>
        <v>5</v>
      </c>
      <c r="M2260" s="2">
        <v>42985</v>
      </c>
      <c r="N2260" s="16" t="s">
        <v>21</v>
      </c>
      <c r="O2260" s="13" t="s">
        <v>5626</v>
      </c>
      <c r="P2260" s="13" t="s">
        <v>5627</v>
      </c>
      <c r="Q2260" s="11" t="s">
        <v>24</v>
      </c>
      <c r="R2260" s="11" t="s">
        <v>25</v>
      </c>
    </row>
    <row r="2261" spans="1:18" ht="24" x14ac:dyDescent="0.15">
      <c r="A2261" s="11">
        <v>2260</v>
      </c>
      <c r="B2261" s="2" t="s">
        <v>5362</v>
      </c>
      <c r="C2261" s="3" t="s">
        <v>5628</v>
      </c>
      <c r="D2261" s="7">
        <f>VLOOKUP(C2261,[1]圆通全网结算明细!$A:$B,2,0)</f>
        <v>5203775916</v>
      </c>
      <c r="E2261" s="4">
        <v>101</v>
      </c>
      <c r="F2261" s="5" t="s">
        <v>39</v>
      </c>
      <c r="G2261" s="5" t="s">
        <v>5629</v>
      </c>
      <c r="H2261" s="12" t="s">
        <v>163</v>
      </c>
      <c r="I2261" s="12">
        <f t="shared" si="71"/>
        <v>1</v>
      </c>
      <c r="J2261" s="12">
        <v>5</v>
      </c>
      <c r="K2261" s="12">
        <v>2</v>
      </c>
      <c r="L2261" s="12">
        <f t="shared" si="70"/>
        <v>5</v>
      </c>
      <c r="M2261" s="2">
        <v>42985</v>
      </c>
      <c r="N2261" s="16" t="s">
        <v>21</v>
      </c>
      <c r="O2261" s="13" t="s">
        <v>5630</v>
      </c>
      <c r="P2261" s="13" t="s">
        <v>5631</v>
      </c>
      <c r="Q2261" s="11" t="s">
        <v>24</v>
      </c>
      <c r="R2261" s="11" t="s">
        <v>89</v>
      </c>
    </row>
    <row r="2262" spans="1:18" ht="24" x14ac:dyDescent="0.15">
      <c r="A2262" s="11">
        <v>2261</v>
      </c>
      <c r="B2262" s="2" t="s">
        <v>5362</v>
      </c>
      <c r="C2262" s="3" t="s">
        <v>5632</v>
      </c>
      <c r="D2262" s="7">
        <f>VLOOKUP(C2262,[1]圆通全网结算明细!$A:$B,2,0)</f>
        <v>5203756296</v>
      </c>
      <c r="E2262" s="4">
        <v>101</v>
      </c>
      <c r="F2262" s="5" t="s">
        <v>255</v>
      </c>
      <c r="G2262" s="5" t="s">
        <v>5633</v>
      </c>
      <c r="H2262" s="12" t="s">
        <v>105</v>
      </c>
      <c r="I2262" s="12">
        <f t="shared" si="71"/>
        <v>5</v>
      </c>
      <c r="J2262" s="12">
        <v>5</v>
      </c>
      <c r="K2262" s="12">
        <v>2</v>
      </c>
      <c r="L2262" s="12">
        <f t="shared" si="70"/>
        <v>13</v>
      </c>
      <c r="M2262" s="2">
        <v>42985</v>
      </c>
      <c r="N2262" s="16" t="s">
        <v>21</v>
      </c>
      <c r="O2262" s="13" t="s">
        <v>106</v>
      </c>
      <c r="P2262" s="13" t="s">
        <v>107</v>
      </c>
      <c r="Q2262" s="11" t="s">
        <v>24</v>
      </c>
      <c r="R2262" s="11" t="s">
        <v>25</v>
      </c>
    </row>
    <row r="2263" spans="1:18" ht="36" x14ac:dyDescent="0.15">
      <c r="A2263" s="11">
        <v>2262</v>
      </c>
      <c r="B2263" s="2" t="s">
        <v>5362</v>
      </c>
      <c r="C2263" s="3" t="s">
        <v>5634</v>
      </c>
      <c r="D2263" s="7">
        <f>VLOOKUP(C2263,[1]圆通全网结算明细!$A:$B,2,0)</f>
        <v>5203740560</v>
      </c>
      <c r="E2263" s="4">
        <v>101</v>
      </c>
      <c r="F2263" s="5" t="s">
        <v>255</v>
      </c>
      <c r="G2263" s="5" t="s">
        <v>5635</v>
      </c>
      <c r="H2263" s="12" t="s">
        <v>714</v>
      </c>
      <c r="I2263" s="12">
        <f t="shared" si="71"/>
        <v>2</v>
      </c>
      <c r="J2263" s="12">
        <v>5</v>
      </c>
      <c r="K2263" s="12">
        <v>2</v>
      </c>
      <c r="L2263" s="12">
        <f t="shared" si="70"/>
        <v>7</v>
      </c>
      <c r="M2263" s="2">
        <v>42985</v>
      </c>
      <c r="N2263" s="16" t="s">
        <v>21</v>
      </c>
      <c r="O2263" s="13" t="s">
        <v>5548</v>
      </c>
      <c r="P2263" s="13" t="s">
        <v>5384</v>
      </c>
      <c r="Q2263" s="11" t="s">
        <v>24</v>
      </c>
      <c r="R2263" s="11" t="s">
        <v>25</v>
      </c>
    </row>
    <row r="2264" spans="1:18" ht="24" x14ac:dyDescent="0.15">
      <c r="A2264" s="11">
        <v>2263</v>
      </c>
      <c r="B2264" s="2" t="s">
        <v>5362</v>
      </c>
      <c r="C2264" s="3" t="s">
        <v>5636</v>
      </c>
      <c r="D2264" s="7">
        <f>VLOOKUP(C2264,[1]圆通全网结算明细!$A:$B,2,0)</f>
        <v>5203803014</v>
      </c>
      <c r="E2264" s="4">
        <v>101</v>
      </c>
      <c r="F2264" s="5" t="s">
        <v>294</v>
      </c>
      <c r="G2264" s="5" t="s">
        <v>5637</v>
      </c>
      <c r="H2264" s="12" t="s">
        <v>122</v>
      </c>
      <c r="I2264" s="12">
        <f t="shared" si="71"/>
        <v>1</v>
      </c>
      <c r="J2264" s="12">
        <v>5</v>
      </c>
      <c r="K2264" s="12">
        <v>2</v>
      </c>
      <c r="L2264" s="12">
        <f t="shared" si="70"/>
        <v>5</v>
      </c>
      <c r="M2264" s="2">
        <v>42985</v>
      </c>
      <c r="N2264" s="16" t="s">
        <v>7145</v>
      </c>
      <c r="O2264" s="13" t="s">
        <v>5383</v>
      </c>
      <c r="P2264" s="13" t="s">
        <v>5384</v>
      </c>
      <c r="Q2264" s="11" t="s">
        <v>24</v>
      </c>
      <c r="R2264" s="11" t="s">
        <v>89</v>
      </c>
    </row>
    <row r="2265" spans="1:18" ht="24" x14ac:dyDescent="0.15">
      <c r="A2265" s="11">
        <v>2264</v>
      </c>
      <c r="B2265" s="2" t="s">
        <v>5362</v>
      </c>
      <c r="C2265" s="3" t="s">
        <v>5638</v>
      </c>
      <c r="D2265" s="7">
        <f>VLOOKUP(C2265,[1]圆通全网结算明细!$A:$B,2,0)</f>
        <v>5203776684</v>
      </c>
      <c r="E2265" s="4">
        <v>101</v>
      </c>
      <c r="F2265" s="5" t="s">
        <v>294</v>
      </c>
      <c r="G2265" s="5" t="s">
        <v>4981</v>
      </c>
      <c r="H2265" s="12" t="s">
        <v>383</v>
      </c>
      <c r="I2265" s="12">
        <f t="shared" si="71"/>
        <v>1</v>
      </c>
      <c r="J2265" s="12">
        <v>5</v>
      </c>
      <c r="K2265" s="12">
        <v>2</v>
      </c>
      <c r="L2265" s="12">
        <f t="shared" si="70"/>
        <v>5</v>
      </c>
      <c r="M2265" s="2">
        <v>42985</v>
      </c>
      <c r="N2265" s="16" t="s">
        <v>21</v>
      </c>
      <c r="O2265" s="13" t="s">
        <v>5639</v>
      </c>
      <c r="P2265" s="13" t="s">
        <v>5640</v>
      </c>
      <c r="Q2265" s="11" t="s">
        <v>24</v>
      </c>
      <c r="R2265" s="11" t="s">
        <v>25</v>
      </c>
    </row>
    <row r="2266" spans="1:18" ht="24" x14ac:dyDescent="0.15">
      <c r="A2266" s="11">
        <v>2265</v>
      </c>
      <c r="B2266" s="2" t="s">
        <v>5362</v>
      </c>
      <c r="C2266" s="3" t="s">
        <v>5641</v>
      </c>
      <c r="D2266" s="7">
        <f>VLOOKUP(C2266,[1]圆通全网结算明细!$A:$B,2,0)</f>
        <v>5203691289</v>
      </c>
      <c r="E2266" s="4">
        <v>101</v>
      </c>
      <c r="F2266" s="5" t="s">
        <v>444</v>
      </c>
      <c r="G2266" s="5" t="s">
        <v>5642</v>
      </c>
      <c r="H2266" s="12" t="s">
        <v>1587</v>
      </c>
      <c r="I2266" s="12">
        <f t="shared" si="71"/>
        <v>2</v>
      </c>
      <c r="J2266" s="12">
        <v>5</v>
      </c>
      <c r="K2266" s="12">
        <v>2</v>
      </c>
      <c r="L2266" s="12">
        <f t="shared" si="70"/>
        <v>7</v>
      </c>
      <c r="M2266" s="2">
        <v>42985</v>
      </c>
      <c r="N2266" s="16" t="s">
        <v>21</v>
      </c>
      <c r="O2266" s="13" t="s">
        <v>2417</v>
      </c>
      <c r="P2266" s="13" t="s">
        <v>2418</v>
      </c>
      <c r="Q2266" s="11" t="s">
        <v>24</v>
      </c>
      <c r="R2266" s="11" t="s">
        <v>25</v>
      </c>
    </row>
    <row r="2267" spans="1:18" ht="24" x14ac:dyDescent="0.15">
      <c r="A2267" s="11">
        <v>2266</v>
      </c>
      <c r="B2267" s="2" t="s">
        <v>5362</v>
      </c>
      <c r="C2267" s="3" t="s">
        <v>5643</v>
      </c>
      <c r="D2267" s="7">
        <f>VLOOKUP(C2267,[1]圆通全网结算明细!$A:$B,2,0)</f>
        <v>5203744602</v>
      </c>
      <c r="E2267" s="4">
        <v>101</v>
      </c>
      <c r="F2267" s="5" t="s">
        <v>444</v>
      </c>
      <c r="G2267" s="5" t="s">
        <v>5644</v>
      </c>
      <c r="H2267" s="12" t="s">
        <v>529</v>
      </c>
      <c r="I2267" s="12">
        <f t="shared" si="71"/>
        <v>1</v>
      </c>
      <c r="J2267" s="12">
        <v>5</v>
      </c>
      <c r="K2267" s="12">
        <v>2</v>
      </c>
      <c r="L2267" s="12">
        <f t="shared" si="70"/>
        <v>5</v>
      </c>
      <c r="M2267" s="2">
        <v>42985</v>
      </c>
      <c r="N2267" s="16" t="s">
        <v>21</v>
      </c>
      <c r="O2267" s="13" t="s">
        <v>291</v>
      </c>
      <c r="P2267" s="13" t="s">
        <v>292</v>
      </c>
      <c r="Q2267" s="11" t="s">
        <v>24</v>
      </c>
      <c r="R2267" s="11" t="s">
        <v>25</v>
      </c>
    </row>
    <row r="2268" spans="1:18" ht="24" x14ac:dyDescent="0.15">
      <c r="A2268" s="11">
        <v>2267</v>
      </c>
      <c r="B2268" s="2" t="s">
        <v>5362</v>
      </c>
      <c r="C2268" s="3" t="s">
        <v>5645</v>
      </c>
      <c r="D2268" s="7">
        <f>VLOOKUP(C2268,[1]圆通全网结算明细!$A:$B,2,0)</f>
        <v>5203740348</v>
      </c>
      <c r="E2268" s="4">
        <v>101</v>
      </c>
      <c r="F2268" s="5" t="s">
        <v>444</v>
      </c>
      <c r="G2268" s="5" t="s">
        <v>5646</v>
      </c>
      <c r="H2268" s="12" t="s">
        <v>403</v>
      </c>
      <c r="I2268" s="12">
        <f t="shared" si="71"/>
        <v>2</v>
      </c>
      <c r="J2268" s="12">
        <v>5</v>
      </c>
      <c r="K2268" s="12">
        <v>2</v>
      </c>
      <c r="L2268" s="12">
        <f t="shared" si="70"/>
        <v>7</v>
      </c>
      <c r="M2268" s="2">
        <v>42985</v>
      </c>
      <c r="N2268" s="16" t="s">
        <v>21</v>
      </c>
      <c r="O2268" s="13" t="s">
        <v>1592</v>
      </c>
      <c r="P2268" s="13" t="s">
        <v>1593</v>
      </c>
      <c r="Q2268" s="11" t="s">
        <v>24</v>
      </c>
      <c r="R2268" s="11" t="s">
        <v>25</v>
      </c>
    </row>
    <row r="2269" spans="1:18" ht="24" x14ac:dyDescent="0.15">
      <c r="A2269" s="11">
        <v>2268</v>
      </c>
      <c r="B2269" s="2" t="s">
        <v>5362</v>
      </c>
      <c r="C2269" s="3" t="s">
        <v>5647</v>
      </c>
      <c r="D2269" s="7">
        <f>VLOOKUP(C2269,[1]圆通全网结算明细!$A:$B,2,0)</f>
        <v>5203740223</v>
      </c>
      <c r="E2269" s="4">
        <v>101</v>
      </c>
      <c r="F2269" s="5" t="s">
        <v>444</v>
      </c>
      <c r="G2269" s="5" t="s">
        <v>5648</v>
      </c>
      <c r="H2269" s="12" t="s">
        <v>97</v>
      </c>
      <c r="I2269" s="12">
        <f t="shared" si="71"/>
        <v>2</v>
      </c>
      <c r="J2269" s="12">
        <v>5</v>
      </c>
      <c r="K2269" s="12">
        <v>2</v>
      </c>
      <c r="L2269" s="12">
        <f t="shared" si="70"/>
        <v>7</v>
      </c>
      <c r="M2269" s="2">
        <v>42985</v>
      </c>
      <c r="N2269" s="16" t="s">
        <v>21</v>
      </c>
      <c r="O2269" s="13" t="s">
        <v>146</v>
      </c>
      <c r="P2269" s="13" t="s">
        <v>147</v>
      </c>
      <c r="Q2269" s="11" t="s">
        <v>24</v>
      </c>
      <c r="R2269" s="11" t="s">
        <v>25</v>
      </c>
    </row>
    <row r="2270" spans="1:18" ht="24" x14ac:dyDescent="0.15">
      <c r="A2270" s="11">
        <v>2269</v>
      </c>
      <c r="B2270" s="2" t="s">
        <v>5362</v>
      </c>
      <c r="C2270" s="3" t="s">
        <v>5649</v>
      </c>
      <c r="D2270" s="7">
        <f>VLOOKUP(C2270,[1]圆通全网结算明细!$A:$B,2,0)</f>
        <v>5203768394</v>
      </c>
      <c r="E2270" s="4">
        <v>101</v>
      </c>
      <c r="F2270" s="5" t="s">
        <v>153</v>
      </c>
      <c r="G2270" s="5" t="s">
        <v>5650</v>
      </c>
      <c r="H2270" s="12" t="s">
        <v>29</v>
      </c>
      <c r="I2270" s="12">
        <f t="shared" si="71"/>
        <v>2</v>
      </c>
      <c r="J2270" s="12">
        <v>5</v>
      </c>
      <c r="K2270" s="12">
        <v>2</v>
      </c>
      <c r="L2270" s="12">
        <f t="shared" si="70"/>
        <v>7</v>
      </c>
      <c r="M2270" s="2">
        <v>42985</v>
      </c>
      <c r="N2270" s="16" t="s">
        <v>21</v>
      </c>
      <c r="O2270" s="13" t="s">
        <v>5651</v>
      </c>
      <c r="P2270" s="13" t="s">
        <v>5652</v>
      </c>
      <c r="Q2270" s="11" t="s">
        <v>24</v>
      </c>
      <c r="R2270" s="11" t="s">
        <v>25</v>
      </c>
    </row>
    <row r="2271" spans="1:18" ht="24" x14ac:dyDescent="0.15">
      <c r="A2271" s="11">
        <v>2270</v>
      </c>
      <c r="B2271" s="2" t="s">
        <v>5362</v>
      </c>
      <c r="C2271" s="3" t="s">
        <v>5653</v>
      </c>
      <c r="D2271" s="7">
        <f>VLOOKUP(C2271,[1]圆通全网结算明细!$A:$B,2,0)</f>
        <v>5203712455</v>
      </c>
      <c r="E2271" s="4">
        <v>101</v>
      </c>
      <c r="F2271" s="5" t="s">
        <v>153</v>
      </c>
      <c r="G2271" s="5" t="s">
        <v>3159</v>
      </c>
      <c r="H2271" s="12" t="s">
        <v>468</v>
      </c>
      <c r="I2271" s="12">
        <f t="shared" si="71"/>
        <v>3</v>
      </c>
      <c r="J2271" s="12">
        <v>5</v>
      </c>
      <c r="K2271" s="12">
        <v>2</v>
      </c>
      <c r="L2271" s="12">
        <f t="shared" si="70"/>
        <v>9</v>
      </c>
      <c r="M2271" s="2">
        <v>42985</v>
      </c>
      <c r="N2271" s="16" t="s">
        <v>21</v>
      </c>
      <c r="O2271" s="13" t="s">
        <v>3069</v>
      </c>
      <c r="P2271" s="13" t="s">
        <v>3070</v>
      </c>
      <c r="Q2271" s="11" t="s">
        <v>24</v>
      </c>
      <c r="R2271" s="11" t="s">
        <v>25</v>
      </c>
    </row>
    <row r="2272" spans="1:18" ht="24" x14ac:dyDescent="0.15">
      <c r="A2272" s="11">
        <v>2271</v>
      </c>
      <c r="B2272" s="2" t="s">
        <v>5362</v>
      </c>
      <c r="C2272" s="3" t="s">
        <v>5654</v>
      </c>
      <c r="D2272" s="7">
        <f>VLOOKUP(C2272,[1]圆通全网结算明细!$A:$B,2,0)</f>
        <v>5203744928</v>
      </c>
      <c r="E2272" s="4">
        <v>101</v>
      </c>
      <c r="F2272" s="5" t="s">
        <v>255</v>
      </c>
      <c r="G2272" s="5" t="s">
        <v>5655</v>
      </c>
      <c r="H2272" s="12" t="s">
        <v>856</v>
      </c>
      <c r="I2272" s="12">
        <f t="shared" si="71"/>
        <v>4</v>
      </c>
      <c r="J2272" s="12">
        <v>5</v>
      </c>
      <c r="K2272" s="12">
        <v>2</v>
      </c>
      <c r="L2272" s="12">
        <f t="shared" si="70"/>
        <v>11</v>
      </c>
      <c r="M2272" s="2">
        <v>42985</v>
      </c>
      <c r="N2272" s="19" t="s">
        <v>7144</v>
      </c>
      <c r="O2272" s="13" t="s">
        <v>1992</v>
      </c>
      <c r="P2272" s="13" t="s">
        <v>1993</v>
      </c>
      <c r="Q2272" s="11" t="s">
        <v>24</v>
      </c>
      <c r="R2272" s="11" t="s">
        <v>89</v>
      </c>
    </row>
    <row r="2273" spans="1:18" ht="24" x14ac:dyDescent="0.15">
      <c r="A2273" s="11">
        <v>2272</v>
      </c>
      <c r="B2273" s="2" t="s">
        <v>5362</v>
      </c>
      <c r="C2273" s="3" t="s">
        <v>5656</v>
      </c>
      <c r="D2273" s="7">
        <f>VLOOKUP(C2273,[1]圆通全网结算明细!$A:$B,2,0)</f>
        <v>5203797418</v>
      </c>
      <c r="E2273" s="4">
        <v>101</v>
      </c>
      <c r="F2273" s="5" t="s">
        <v>255</v>
      </c>
      <c r="G2273" s="5" t="s">
        <v>5657</v>
      </c>
      <c r="H2273" s="12" t="s">
        <v>1469</v>
      </c>
      <c r="I2273" s="12">
        <f t="shared" si="71"/>
        <v>3</v>
      </c>
      <c r="J2273" s="12">
        <v>5</v>
      </c>
      <c r="K2273" s="12">
        <v>2</v>
      </c>
      <c r="L2273" s="12">
        <f t="shared" si="70"/>
        <v>9</v>
      </c>
      <c r="M2273" s="2">
        <v>42985</v>
      </c>
      <c r="N2273" s="16" t="s">
        <v>21</v>
      </c>
      <c r="O2273" s="13" t="s">
        <v>1513</v>
      </c>
      <c r="P2273" s="13" t="s">
        <v>1514</v>
      </c>
      <c r="Q2273" s="11" t="s">
        <v>24</v>
      </c>
      <c r="R2273" s="11" t="s">
        <v>25</v>
      </c>
    </row>
    <row r="2274" spans="1:18" ht="24" x14ac:dyDescent="0.15">
      <c r="A2274" s="11">
        <v>2273</v>
      </c>
      <c r="B2274" s="2" t="s">
        <v>5362</v>
      </c>
      <c r="C2274" s="3" t="s">
        <v>5658</v>
      </c>
      <c r="D2274" s="7">
        <f>VLOOKUP(C2274,[1]圆通全网结算明细!$A:$B,2,0)</f>
        <v>5203694240</v>
      </c>
      <c r="E2274" s="4">
        <v>101</v>
      </c>
      <c r="F2274" s="5" t="s">
        <v>255</v>
      </c>
      <c r="G2274" s="5" t="s">
        <v>5657</v>
      </c>
      <c r="H2274" s="12" t="s">
        <v>5659</v>
      </c>
      <c r="I2274" s="12">
        <f t="shared" si="71"/>
        <v>4</v>
      </c>
      <c r="J2274" s="12">
        <v>5</v>
      </c>
      <c r="K2274" s="12">
        <v>2</v>
      </c>
      <c r="L2274" s="12">
        <f t="shared" si="70"/>
        <v>11</v>
      </c>
      <c r="M2274" s="2">
        <v>42985</v>
      </c>
      <c r="N2274" s="16" t="s">
        <v>21</v>
      </c>
      <c r="O2274" s="13" t="s">
        <v>4865</v>
      </c>
      <c r="P2274" s="13" t="s">
        <v>4866</v>
      </c>
      <c r="Q2274" s="11" t="s">
        <v>24</v>
      </c>
      <c r="R2274" s="11" t="s">
        <v>25</v>
      </c>
    </row>
    <row r="2275" spans="1:18" ht="24" x14ac:dyDescent="0.15">
      <c r="A2275" s="11">
        <v>2274</v>
      </c>
      <c r="B2275" s="2" t="s">
        <v>5362</v>
      </c>
      <c r="C2275" s="3" t="s">
        <v>5660</v>
      </c>
      <c r="D2275" s="7">
        <f>VLOOKUP(C2275,[1]圆通全网结算明细!$A:$B,2,0)</f>
        <v>5203705862</v>
      </c>
      <c r="E2275" s="4">
        <v>101</v>
      </c>
      <c r="F2275" s="5" t="s">
        <v>255</v>
      </c>
      <c r="G2275" s="5" t="s">
        <v>5661</v>
      </c>
      <c r="H2275" s="12" t="s">
        <v>1714</v>
      </c>
      <c r="I2275" s="12">
        <f t="shared" si="71"/>
        <v>3</v>
      </c>
      <c r="J2275" s="12">
        <v>5</v>
      </c>
      <c r="K2275" s="12">
        <v>2</v>
      </c>
      <c r="L2275" s="12">
        <f t="shared" si="70"/>
        <v>9</v>
      </c>
      <c r="M2275" s="2">
        <v>42985</v>
      </c>
      <c r="N2275" s="16" t="s">
        <v>21</v>
      </c>
      <c r="O2275" s="13" t="s">
        <v>351</v>
      </c>
      <c r="P2275" s="13" t="s">
        <v>352</v>
      </c>
      <c r="Q2275" s="11" t="s">
        <v>24</v>
      </c>
      <c r="R2275" s="11" t="s">
        <v>89</v>
      </c>
    </row>
    <row r="2276" spans="1:18" ht="24" x14ac:dyDescent="0.15">
      <c r="A2276" s="11">
        <v>2275</v>
      </c>
      <c r="B2276" s="2" t="s">
        <v>5362</v>
      </c>
      <c r="C2276" s="3" t="s">
        <v>5662</v>
      </c>
      <c r="D2276" s="7">
        <f>VLOOKUP(C2276,[1]圆通全网结算明细!$A:$B,2,0)</f>
        <v>5203763728</v>
      </c>
      <c r="E2276" s="4">
        <v>101</v>
      </c>
      <c r="F2276" s="5" t="s">
        <v>255</v>
      </c>
      <c r="G2276" s="5" t="s">
        <v>5663</v>
      </c>
      <c r="H2276" s="12" t="s">
        <v>1262</v>
      </c>
      <c r="I2276" s="12">
        <f t="shared" si="71"/>
        <v>4</v>
      </c>
      <c r="J2276" s="12">
        <v>5</v>
      </c>
      <c r="K2276" s="12">
        <v>2</v>
      </c>
      <c r="L2276" s="12">
        <f t="shared" si="70"/>
        <v>11</v>
      </c>
      <c r="M2276" s="2">
        <v>42985</v>
      </c>
      <c r="N2276" s="16" t="s">
        <v>21</v>
      </c>
      <c r="O2276" s="13" t="s">
        <v>4865</v>
      </c>
      <c r="P2276" s="13" t="s">
        <v>4866</v>
      </c>
      <c r="Q2276" s="11" t="s">
        <v>24</v>
      </c>
      <c r="R2276" s="11" t="s">
        <v>89</v>
      </c>
    </row>
    <row r="2277" spans="1:18" ht="24" x14ac:dyDescent="0.15">
      <c r="A2277" s="11">
        <v>2276</v>
      </c>
      <c r="B2277" s="2" t="s">
        <v>5362</v>
      </c>
      <c r="C2277" s="3" t="s">
        <v>5664</v>
      </c>
      <c r="D2277" s="7">
        <f>VLOOKUP(C2277,[1]圆通全网结算明细!$A:$B,2,0)</f>
        <v>5203694174</v>
      </c>
      <c r="E2277" s="4">
        <v>101</v>
      </c>
      <c r="F2277" s="5" t="s">
        <v>255</v>
      </c>
      <c r="G2277" s="5" t="s">
        <v>5665</v>
      </c>
      <c r="H2277" s="12" t="s">
        <v>1371</v>
      </c>
      <c r="I2277" s="12">
        <f t="shared" si="71"/>
        <v>3</v>
      </c>
      <c r="J2277" s="12">
        <v>5</v>
      </c>
      <c r="K2277" s="12">
        <v>2</v>
      </c>
      <c r="L2277" s="12">
        <f t="shared" si="70"/>
        <v>9</v>
      </c>
      <c r="M2277" s="2">
        <v>42985</v>
      </c>
      <c r="N2277" s="16" t="s">
        <v>21</v>
      </c>
      <c r="O2277" s="13" t="s">
        <v>469</v>
      </c>
      <c r="P2277" s="13" t="s">
        <v>470</v>
      </c>
      <c r="Q2277" s="11" t="s">
        <v>24</v>
      </c>
      <c r="R2277" s="11" t="s">
        <v>25</v>
      </c>
    </row>
    <row r="2278" spans="1:18" ht="36" x14ac:dyDescent="0.15">
      <c r="A2278" s="11">
        <v>2277</v>
      </c>
      <c r="B2278" s="2" t="s">
        <v>5362</v>
      </c>
      <c r="C2278" s="3" t="s">
        <v>5666</v>
      </c>
      <c r="D2278" s="7">
        <f>VLOOKUP(C2278,[1]圆通全网结算明细!$A:$B,2,0)</f>
        <v>5203694511</v>
      </c>
      <c r="E2278" s="4">
        <v>101</v>
      </c>
      <c r="F2278" s="5" t="s">
        <v>39</v>
      </c>
      <c r="G2278" s="5" t="s">
        <v>5667</v>
      </c>
      <c r="H2278" s="12" t="s">
        <v>3826</v>
      </c>
      <c r="I2278" s="12">
        <f t="shared" si="71"/>
        <v>3</v>
      </c>
      <c r="J2278" s="12">
        <v>5</v>
      </c>
      <c r="K2278" s="12">
        <v>2</v>
      </c>
      <c r="L2278" s="12">
        <f t="shared" si="70"/>
        <v>9</v>
      </c>
      <c r="M2278" s="2">
        <v>42985</v>
      </c>
      <c r="N2278" s="16" t="s">
        <v>21</v>
      </c>
      <c r="O2278" s="13" t="s">
        <v>2924</v>
      </c>
      <c r="P2278" s="13" t="s">
        <v>2925</v>
      </c>
      <c r="Q2278" s="11" t="s">
        <v>24</v>
      </c>
      <c r="R2278" s="11" t="s">
        <v>25</v>
      </c>
    </row>
    <row r="2279" spans="1:18" ht="24" x14ac:dyDescent="0.15">
      <c r="A2279" s="11">
        <v>2278</v>
      </c>
      <c r="B2279" s="2" t="s">
        <v>5362</v>
      </c>
      <c r="C2279" s="3" t="s">
        <v>5668</v>
      </c>
      <c r="D2279" s="7">
        <f>VLOOKUP(C2279,[1]圆通全网结算明细!$A:$B,2,0)</f>
        <v>5203722227</v>
      </c>
      <c r="E2279" s="4">
        <v>101</v>
      </c>
      <c r="F2279" s="5" t="s">
        <v>39</v>
      </c>
      <c r="G2279" s="5" t="s">
        <v>5669</v>
      </c>
      <c r="H2279" s="12" t="s">
        <v>193</v>
      </c>
      <c r="I2279" s="12">
        <f t="shared" si="71"/>
        <v>2</v>
      </c>
      <c r="J2279" s="12">
        <v>5</v>
      </c>
      <c r="K2279" s="12">
        <v>2</v>
      </c>
      <c r="L2279" s="12">
        <f t="shared" si="70"/>
        <v>7</v>
      </c>
      <c r="M2279" s="2">
        <v>42985</v>
      </c>
      <c r="N2279" s="16" t="s">
        <v>21</v>
      </c>
      <c r="O2279" s="13" t="s">
        <v>5487</v>
      </c>
      <c r="P2279" s="13" t="s">
        <v>5488</v>
      </c>
      <c r="Q2279" s="11" t="s">
        <v>24</v>
      </c>
      <c r="R2279" s="11" t="s">
        <v>25</v>
      </c>
    </row>
    <row r="2280" spans="1:18" ht="24" x14ac:dyDescent="0.15">
      <c r="A2280" s="11">
        <v>2279</v>
      </c>
      <c r="B2280" s="2" t="s">
        <v>5362</v>
      </c>
      <c r="C2280" s="3" t="s">
        <v>5670</v>
      </c>
      <c r="D2280" s="7">
        <f>VLOOKUP(C2280,[1]圆通全网结算明细!$A:$B,2,0)</f>
        <v>5203798603</v>
      </c>
      <c r="E2280" s="4">
        <v>101</v>
      </c>
      <c r="F2280" s="5" t="s">
        <v>39</v>
      </c>
      <c r="G2280" s="5" t="s">
        <v>5671</v>
      </c>
      <c r="H2280" s="12" t="s">
        <v>3941</v>
      </c>
      <c r="I2280" s="12">
        <f t="shared" si="71"/>
        <v>3</v>
      </c>
      <c r="J2280" s="12">
        <v>5</v>
      </c>
      <c r="K2280" s="12">
        <v>2</v>
      </c>
      <c r="L2280" s="12">
        <f t="shared" si="70"/>
        <v>9</v>
      </c>
      <c r="M2280" s="2">
        <v>42985</v>
      </c>
      <c r="N2280" s="16" t="s">
        <v>21</v>
      </c>
      <c r="O2280" s="13" t="s">
        <v>2924</v>
      </c>
      <c r="P2280" s="13" t="s">
        <v>2925</v>
      </c>
      <c r="Q2280" s="11" t="s">
        <v>24</v>
      </c>
      <c r="R2280" s="11" t="s">
        <v>89</v>
      </c>
    </row>
    <row r="2281" spans="1:18" ht="24" x14ac:dyDescent="0.15">
      <c r="A2281" s="11">
        <v>2280</v>
      </c>
      <c r="B2281" s="2" t="s">
        <v>5362</v>
      </c>
      <c r="C2281" s="3" t="s">
        <v>5672</v>
      </c>
      <c r="D2281" s="7">
        <f>VLOOKUP(C2281,[1]圆通全网结算明细!$A:$B,2,0)</f>
        <v>5203789165</v>
      </c>
      <c r="E2281" s="4">
        <v>101</v>
      </c>
      <c r="F2281" s="5" t="s">
        <v>39</v>
      </c>
      <c r="G2281" s="5" t="s">
        <v>4088</v>
      </c>
      <c r="H2281" s="12" t="s">
        <v>151</v>
      </c>
      <c r="I2281" s="12">
        <f t="shared" si="71"/>
        <v>5</v>
      </c>
      <c r="J2281" s="12">
        <v>5</v>
      </c>
      <c r="K2281" s="12">
        <v>2</v>
      </c>
      <c r="L2281" s="12">
        <f t="shared" si="70"/>
        <v>13</v>
      </c>
      <c r="M2281" s="2">
        <v>42985</v>
      </c>
      <c r="N2281" s="16" t="s">
        <v>21</v>
      </c>
      <c r="O2281" s="13" t="s">
        <v>106</v>
      </c>
      <c r="P2281" s="13" t="s">
        <v>107</v>
      </c>
      <c r="Q2281" s="11" t="s">
        <v>24</v>
      </c>
      <c r="R2281" s="11" t="s">
        <v>89</v>
      </c>
    </row>
    <row r="2282" spans="1:18" ht="24" x14ac:dyDescent="0.15">
      <c r="A2282" s="11">
        <v>2281</v>
      </c>
      <c r="B2282" s="2" t="s">
        <v>5362</v>
      </c>
      <c r="C2282" s="3" t="s">
        <v>5673</v>
      </c>
      <c r="D2282" s="7">
        <f>VLOOKUP(C2282,[1]圆通全网结算明细!$A:$B,2,0)</f>
        <v>5203751141</v>
      </c>
      <c r="E2282" s="4">
        <v>101</v>
      </c>
      <c r="F2282" s="5" t="s">
        <v>39</v>
      </c>
      <c r="G2282" s="5" t="s">
        <v>5674</v>
      </c>
      <c r="H2282" s="12" t="s">
        <v>5525</v>
      </c>
      <c r="I2282" s="12">
        <f t="shared" si="71"/>
        <v>4</v>
      </c>
      <c r="J2282" s="12">
        <v>5</v>
      </c>
      <c r="K2282" s="12">
        <v>2</v>
      </c>
      <c r="L2282" s="12">
        <f t="shared" si="70"/>
        <v>11</v>
      </c>
      <c r="M2282" s="2">
        <v>42985</v>
      </c>
      <c r="N2282" s="16" t="s">
        <v>21</v>
      </c>
      <c r="O2282" s="13" t="s">
        <v>1992</v>
      </c>
      <c r="P2282" s="13" t="s">
        <v>1993</v>
      </c>
      <c r="Q2282" s="11" t="s">
        <v>24</v>
      </c>
      <c r="R2282" s="11" t="s">
        <v>25</v>
      </c>
    </row>
    <row r="2283" spans="1:18" ht="24" x14ac:dyDescent="0.15">
      <c r="A2283" s="11">
        <v>2282</v>
      </c>
      <c r="B2283" s="2" t="s">
        <v>5362</v>
      </c>
      <c r="C2283" s="3" t="s">
        <v>5675</v>
      </c>
      <c r="D2283" s="7">
        <f>VLOOKUP(C2283,[1]圆通全网结算明细!$A:$B,2,0)</f>
        <v>5203792546</v>
      </c>
      <c r="E2283" s="4">
        <v>101</v>
      </c>
      <c r="F2283" s="5" t="s">
        <v>39</v>
      </c>
      <c r="G2283" s="5" t="s">
        <v>5676</v>
      </c>
      <c r="H2283" s="12" t="s">
        <v>1262</v>
      </c>
      <c r="I2283" s="12">
        <f t="shared" si="71"/>
        <v>4</v>
      </c>
      <c r="J2283" s="12">
        <v>5</v>
      </c>
      <c r="K2283" s="12">
        <v>2</v>
      </c>
      <c r="L2283" s="12">
        <f t="shared" si="70"/>
        <v>11</v>
      </c>
      <c r="M2283" s="2">
        <v>42985</v>
      </c>
      <c r="N2283" s="16" t="s">
        <v>21</v>
      </c>
      <c r="O2283" s="13" t="s">
        <v>4865</v>
      </c>
      <c r="P2283" s="13" t="s">
        <v>4866</v>
      </c>
      <c r="Q2283" s="11" t="s">
        <v>24</v>
      </c>
      <c r="R2283" s="11" t="s">
        <v>89</v>
      </c>
    </row>
    <row r="2284" spans="1:18" ht="24" x14ac:dyDescent="0.15">
      <c r="A2284" s="11">
        <v>2283</v>
      </c>
      <c r="B2284" s="2" t="s">
        <v>5362</v>
      </c>
      <c r="C2284" s="3" t="s">
        <v>5677</v>
      </c>
      <c r="D2284" s="7">
        <f>VLOOKUP(C2284,[1]圆通全网结算明细!$A:$B,2,0)</f>
        <v>5203775229</v>
      </c>
      <c r="E2284" s="4">
        <v>101</v>
      </c>
      <c r="F2284" s="5" t="s">
        <v>39</v>
      </c>
      <c r="G2284" s="5" t="s">
        <v>1607</v>
      </c>
      <c r="H2284" s="12" t="s">
        <v>644</v>
      </c>
      <c r="I2284" s="12">
        <f t="shared" si="71"/>
        <v>5</v>
      </c>
      <c r="J2284" s="12">
        <v>5</v>
      </c>
      <c r="K2284" s="12">
        <v>2</v>
      </c>
      <c r="L2284" s="12">
        <f t="shared" si="70"/>
        <v>13</v>
      </c>
      <c r="M2284" s="2">
        <v>42985</v>
      </c>
      <c r="N2284" s="16" t="s">
        <v>21</v>
      </c>
      <c r="O2284" s="13" t="s">
        <v>72</v>
      </c>
      <c r="P2284" s="13" t="s">
        <v>73</v>
      </c>
      <c r="Q2284" s="11" t="s">
        <v>24</v>
      </c>
      <c r="R2284" s="11" t="s">
        <v>25</v>
      </c>
    </row>
    <row r="2285" spans="1:18" ht="24" x14ac:dyDescent="0.15">
      <c r="A2285" s="11">
        <v>2284</v>
      </c>
      <c r="B2285" s="2" t="s">
        <v>5362</v>
      </c>
      <c r="C2285" s="3" t="s">
        <v>5678</v>
      </c>
      <c r="D2285" s="7">
        <f>VLOOKUP(C2285,[1]圆通全网结算明细!$A:$B,2,0)</f>
        <v>5203789598</v>
      </c>
      <c r="E2285" s="4">
        <v>101</v>
      </c>
      <c r="F2285" s="5" t="s">
        <v>39</v>
      </c>
      <c r="G2285" s="5" t="s">
        <v>5679</v>
      </c>
      <c r="H2285" s="12" t="s">
        <v>181</v>
      </c>
      <c r="I2285" s="12">
        <f t="shared" si="71"/>
        <v>1</v>
      </c>
      <c r="J2285" s="12">
        <v>5</v>
      </c>
      <c r="K2285" s="12">
        <v>2</v>
      </c>
      <c r="L2285" s="12">
        <f t="shared" si="70"/>
        <v>5</v>
      </c>
      <c r="M2285" s="2">
        <v>42985</v>
      </c>
      <c r="N2285" s="16" t="s">
        <v>21</v>
      </c>
      <c r="O2285" s="13" t="s">
        <v>1343</v>
      </c>
      <c r="P2285" s="13" t="s">
        <v>1344</v>
      </c>
      <c r="Q2285" s="11" t="s">
        <v>24</v>
      </c>
      <c r="R2285" s="11" t="s">
        <v>25</v>
      </c>
    </row>
    <row r="2286" spans="1:18" ht="24" x14ac:dyDescent="0.15">
      <c r="A2286" s="11">
        <v>2285</v>
      </c>
      <c r="B2286" s="2" t="s">
        <v>5362</v>
      </c>
      <c r="C2286" s="3" t="s">
        <v>5680</v>
      </c>
      <c r="D2286" s="7">
        <f>VLOOKUP(C2286,[1]圆通全网结算明细!$A:$B,2,0)</f>
        <v>5203689530</v>
      </c>
      <c r="E2286" s="4">
        <v>101</v>
      </c>
      <c r="F2286" s="5" t="s">
        <v>39</v>
      </c>
      <c r="G2286" s="5" t="s">
        <v>5681</v>
      </c>
      <c r="H2286" s="12" t="s">
        <v>655</v>
      </c>
      <c r="I2286" s="12">
        <f t="shared" si="71"/>
        <v>1</v>
      </c>
      <c r="J2286" s="12">
        <v>5</v>
      </c>
      <c r="K2286" s="12">
        <v>2</v>
      </c>
      <c r="L2286" s="12">
        <f t="shared" si="70"/>
        <v>5</v>
      </c>
      <c r="M2286" s="2">
        <v>42985</v>
      </c>
      <c r="N2286" s="16" t="s">
        <v>7145</v>
      </c>
      <c r="O2286" s="13" t="s">
        <v>4865</v>
      </c>
      <c r="P2286" s="13" t="s">
        <v>4866</v>
      </c>
      <c r="Q2286" s="11" t="s">
        <v>24</v>
      </c>
      <c r="R2286" s="11" t="s">
        <v>25</v>
      </c>
    </row>
    <row r="2287" spans="1:18" ht="24" x14ac:dyDescent="0.15">
      <c r="A2287" s="11">
        <v>2286</v>
      </c>
      <c r="B2287" s="2" t="s">
        <v>5362</v>
      </c>
      <c r="C2287" s="3" t="s">
        <v>5682</v>
      </c>
      <c r="D2287" s="7">
        <f>VLOOKUP(C2287,[1]圆通全网结算明细!$A:$B,2,0)</f>
        <v>5203715957</v>
      </c>
      <c r="E2287" s="4">
        <v>101</v>
      </c>
      <c r="F2287" s="5" t="s">
        <v>39</v>
      </c>
      <c r="G2287" s="5" t="s">
        <v>5683</v>
      </c>
      <c r="H2287" s="12" t="s">
        <v>2928</v>
      </c>
      <c r="I2287" s="12">
        <f t="shared" si="71"/>
        <v>4</v>
      </c>
      <c r="J2287" s="12">
        <v>5</v>
      </c>
      <c r="K2287" s="12">
        <v>2</v>
      </c>
      <c r="L2287" s="12">
        <f t="shared" si="70"/>
        <v>11</v>
      </c>
      <c r="M2287" s="2">
        <v>42985</v>
      </c>
      <c r="N2287" s="16" t="s">
        <v>21</v>
      </c>
      <c r="O2287" s="13" t="s">
        <v>1992</v>
      </c>
      <c r="P2287" s="13" t="s">
        <v>1993</v>
      </c>
      <c r="Q2287" s="11" t="s">
        <v>24</v>
      </c>
      <c r="R2287" s="11" t="s">
        <v>89</v>
      </c>
    </row>
    <row r="2288" spans="1:18" ht="24" x14ac:dyDescent="0.15">
      <c r="A2288" s="11">
        <v>2287</v>
      </c>
      <c r="B2288" s="2" t="s">
        <v>5362</v>
      </c>
      <c r="C2288" s="3" t="s">
        <v>5684</v>
      </c>
      <c r="D2288" s="7">
        <f>VLOOKUP(C2288,[1]圆通全网结算明细!$A:$B,2,0)</f>
        <v>5203740045</v>
      </c>
      <c r="E2288" s="4">
        <v>101</v>
      </c>
      <c r="F2288" s="5" t="s">
        <v>18</v>
      </c>
      <c r="G2288" s="5" t="s">
        <v>5685</v>
      </c>
      <c r="H2288" s="12" t="s">
        <v>1479</v>
      </c>
      <c r="I2288" s="12">
        <f t="shared" si="71"/>
        <v>2</v>
      </c>
      <c r="J2288" s="12">
        <v>5</v>
      </c>
      <c r="K2288" s="12">
        <v>2</v>
      </c>
      <c r="L2288" s="12">
        <f t="shared" si="70"/>
        <v>7</v>
      </c>
      <c r="M2288" s="2">
        <v>42985</v>
      </c>
      <c r="N2288" s="16" t="s">
        <v>21</v>
      </c>
      <c r="O2288" s="13" t="s">
        <v>3147</v>
      </c>
      <c r="P2288" s="13" t="s">
        <v>3148</v>
      </c>
      <c r="Q2288" s="11" t="s">
        <v>24</v>
      </c>
      <c r="R2288" s="11" t="s">
        <v>25</v>
      </c>
    </row>
    <row r="2289" spans="1:18" ht="24" x14ac:dyDescent="0.15">
      <c r="A2289" s="11">
        <v>2288</v>
      </c>
      <c r="B2289" s="2" t="s">
        <v>5362</v>
      </c>
      <c r="C2289" s="3" t="s">
        <v>5686</v>
      </c>
      <c r="D2289" s="7">
        <f>VLOOKUP(C2289,[1]圆通全网结算明细!$A:$B,2,0)</f>
        <v>5203739986</v>
      </c>
      <c r="E2289" s="4">
        <v>101</v>
      </c>
      <c r="F2289" s="5" t="s">
        <v>39</v>
      </c>
      <c r="G2289" s="5" t="s">
        <v>5687</v>
      </c>
      <c r="H2289" s="12" t="s">
        <v>721</v>
      </c>
      <c r="I2289" s="12">
        <f t="shared" si="71"/>
        <v>4</v>
      </c>
      <c r="J2289" s="12">
        <v>5</v>
      </c>
      <c r="K2289" s="12">
        <v>2</v>
      </c>
      <c r="L2289" s="12">
        <f t="shared" si="70"/>
        <v>11</v>
      </c>
      <c r="M2289" s="2">
        <v>42985</v>
      </c>
      <c r="N2289" s="16" t="s">
        <v>21</v>
      </c>
      <c r="O2289" s="13" t="s">
        <v>1992</v>
      </c>
      <c r="P2289" s="13" t="s">
        <v>1993</v>
      </c>
      <c r="Q2289" s="11" t="s">
        <v>24</v>
      </c>
      <c r="R2289" s="11" t="s">
        <v>25</v>
      </c>
    </row>
    <row r="2290" spans="1:18" ht="36" x14ac:dyDescent="0.15">
      <c r="A2290" s="11">
        <v>2289</v>
      </c>
      <c r="B2290" s="2" t="s">
        <v>5362</v>
      </c>
      <c r="C2290" s="3" t="s">
        <v>5688</v>
      </c>
      <c r="D2290" s="7">
        <f>VLOOKUP(C2290,[1]圆通全网结算明细!$A:$B,2,0)</f>
        <v>5203721775</v>
      </c>
      <c r="E2290" s="4">
        <v>101</v>
      </c>
      <c r="F2290" s="5" t="s">
        <v>39</v>
      </c>
      <c r="G2290" s="5" t="s">
        <v>5689</v>
      </c>
      <c r="H2290" s="12" t="s">
        <v>961</v>
      </c>
      <c r="I2290" s="12">
        <f t="shared" si="71"/>
        <v>3</v>
      </c>
      <c r="J2290" s="12">
        <v>5</v>
      </c>
      <c r="K2290" s="12">
        <v>2</v>
      </c>
      <c r="L2290" s="12">
        <f t="shared" si="70"/>
        <v>9</v>
      </c>
      <c r="M2290" s="2">
        <v>42985</v>
      </c>
      <c r="N2290" s="16" t="s">
        <v>21</v>
      </c>
      <c r="O2290" s="13" t="s">
        <v>351</v>
      </c>
      <c r="P2290" s="13" t="s">
        <v>352</v>
      </c>
      <c r="Q2290" s="11" t="s">
        <v>24</v>
      </c>
      <c r="R2290" s="11" t="s">
        <v>25</v>
      </c>
    </row>
    <row r="2291" spans="1:18" ht="24" x14ac:dyDescent="0.15">
      <c r="A2291" s="11">
        <v>2290</v>
      </c>
      <c r="B2291" s="2" t="s">
        <v>5362</v>
      </c>
      <c r="C2291" s="3" t="s">
        <v>5690</v>
      </c>
      <c r="D2291" s="7">
        <f>VLOOKUP(C2291,[1]圆通全网结算明细!$A:$B,2,0)</f>
        <v>5203740229</v>
      </c>
      <c r="E2291" s="4">
        <v>101</v>
      </c>
      <c r="F2291" s="5" t="s">
        <v>262</v>
      </c>
      <c r="G2291" s="5" t="s">
        <v>5691</v>
      </c>
      <c r="H2291" s="12" t="s">
        <v>122</v>
      </c>
      <c r="I2291" s="12">
        <f t="shared" si="71"/>
        <v>1</v>
      </c>
      <c r="J2291" s="12">
        <v>5</v>
      </c>
      <c r="K2291" s="12">
        <v>2</v>
      </c>
      <c r="L2291" s="12">
        <f t="shared" si="70"/>
        <v>5</v>
      </c>
      <c r="M2291" s="2">
        <v>42985</v>
      </c>
      <c r="N2291" s="16" t="s">
        <v>21</v>
      </c>
      <c r="O2291" s="13" t="s">
        <v>5692</v>
      </c>
      <c r="P2291" s="13" t="s">
        <v>5693</v>
      </c>
      <c r="Q2291" s="11" t="s">
        <v>24</v>
      </c>
      <c r="R2291" s="11" t="s">
        <v>25</v>
      </c>
    </row>
    <row r="2292" spans="1:18" ht="24" x14ac:dyDescent="0.15">
      <c r="A2292" s="11">
        <v>2291</v>
      </c>
      <c r="B2292" s="2" t="s">
        <v>5362</v>
      </c>
      <c r="C2292" s="3" t="s">
        <v>5694</v>
      </c>
      <c r="D2292" s="7">
        <f>VLOOKUP(C2292,[1]圆通全网结算明细!$A:$B,2,0)</f>
        <v>5203774048</v>
      </c>
      <c r="E2292" s="4">
        <v>101</v>
      </c>
      <c r="F2292" s="5" t="s">
        <v>153</v>
      </c>
      <c r="G2292" s="5" t="s">
        <v>5695</v>
      </c>
      <c r="H2292" s="12" t="s">
        <v>1262</v>
      </c>
      <c r="I2292" s="12">
        <f t="shared" si="71"/>
        <v>4</v>
      </c>
      <c r="J2292" s="12">
        <v>5</v>
      </c>
      <c r="K2292" s="12">
        <v>2</v>
      </c>
      <c r="L2292" s="12">
        <f t="shared" si="70"/>
        <v>11</v>
      </c>
      <c r="M2292" s="2">
        <v>42985</v>
      </c>
      <c r="N2292" s="16" t="s">
        <v>21</v>
      </c>
      <c r="O2292" s="13" t="s">
        <v>4865</v>
      </c>
      <c r="P2292" s="13" t="s">
        <v>4866</v>
      </c>
      <c r="Q2292" s="11" t="s">
        <v>24</v>
      </c>
      <c r="R2292" s="11" t="s">
        <v>25</v>
      </c>
    </row>
    <row r="2293" spans="1:18" ht="24" x14ac:dyDescent="0.15">
      <c r="A2293" s="11">
        <v>2292</v>
      </c>
      <c r="B2293" s="2" t="s">
        <v>5362</v>
      </c>
      <c r="C2293" s="3" t="s">
        <v>5696</v>
      </c>
      <c r="D2293" s="7">
        <f>VLOOKUP(C2293,[1]圆通全网结算明细!$A:$B,2,0)</f>
        <v>5203698848</v>
      </c>
      <c r="E2293" s="4">
        <v>101</v>
      </c>
      <c r="F2293" s="5" t="s">
        <v>18</v>
      </c>
      <c r="G2293" s="5" t="s">
        <v>5697</v>
      </c>
      <c r="H2293" s="12" t="s">
        <v>406</v>
      </c>
      <c r="I2293" s="12">
        <f t="shared" si="71"/>
        <v>4</v>
      </c>
      <c r="J2293" s="12">
        <v>5</v>
      </c>
      <c r="K2293" s="12">
        <v>2</v>
      </c>
      <c r="L2293" s="12">
        <f t="shared" si="70"/>
        <v>11</v>
      </c>
      <c r="M2293" s="2">
        <v>42985</v>
      </c>
      <c r="N2293" s="16" t="s">
        <v>21</v>
      </c>
      <c r="O2293" s="13" t="s">
        <v>169</v>
      </c>
      <c r="P2293" s="13" t="s">
        <v>170</v>
      </c>
      <c r="Q2293" s="11" t="s">
        <v>24</v>
      </c>
      <c r="R2293" s="11" t="s">
        <v>89</v>
      </c>
    </row>
    <row r="2294" spans="1:18" ht="24" x14ac:dyDescent="0.15">
      <c r="A2294" s="11">
        <v>2293</v>
      </c>
      <c r="B2294" s="2" t="s">
        <v>5362</v>
      </c>
      <c r="C2294" s="3" t="s">
        <v>5698</v>
      </c>
      <c r="D2294" s="7">
        <f>VLOOKUP(C2294,[1]圆通全网结算明细!$A:$B,2,0)</f>
        <v>5203695547</v>
      </c>
      <c r="E2294" s="4">
        <v>101</v>
      </c>
      <c r="F2294" s="5" t="s">
        <v>18</v>
      </c>
      <c r="G2294" s="5" t="s">
        <v>5699</v>
      </c>
      <c r="H2294" s="12" t="s">
        <v>1529</v>
      </c>
      <c r="I2294" s="12">
        <f t="shared" si="71"/>
        <v>3</v>
      </c>
      <c r="J2294" s="12">
        <v>5</v>
      </c>
      <c r="K2294" s="12">
        <v>2</v>
      </c>
      <c r="L2294" s="12">
        <f t="shared" si="70"/>
        <v>9</v>
      </c>
      <c r="M2294" s="2">
        <v>42985</v>
      </c>
      <c r="N2294" s="16" t="s">
        <v>21</v>
      </c>
      <c r="O2294" s="13" t="s">
        <v>5700</v>
      </c>
      <c r="P2294" s="13" t="s">
        <v>5701</v>
      </c>
      <c r="Q2294" s="11" t="s">
        <v>24</v>
      </c>
      <c r="R2294" s="11" t="s">
        <v>89</v>
      </c>
    </row>
    <row r="2295" spans="1:18" ht="24" x14ac:dyDescent="0.15">
      <c r="A2295" s="11">
        <v>2294</v>
      </c>
      <c r="B2295" s="2" t="s">
        <v>5362</v>
      </c>
      <c r="C2295" s="3" t="s">
        <v>5702</v>
      </c>
      <c r="D2295" s="7">
        <f>VLOOKUP(C2295,[1]圆通全网结算明细!$A:$B,2,0)</f>
        <v>5203807458</v>
      </c>
      <c r="E2295" s="4">
        <v>101</v>
      </c>
      <c r="F2295" s="5" t="s">
        <v>18</v>
      </c>
      <c r="G2295" s="5" t="s">
        <v>5703</v>
      </c>
      <c r="H2295" s="12" t="s">
        <v>961</v>
      </c>
      <c r="I2295" s="12">
        <f t="shared" si="71"/>
        <v>3</v>
      </c>
      <c r="J2295" s="12">
        <v>5</v>
      </c>
      <c r="K2295" s="12">
        <v>2</v>
      </c>
      <c r="L2295" s="12">
        <f t="shared" si="70"/>
        <v>9</v>
      </c>
      <c r="M2295" s="2">
        <v>42985</v>
      </c>
      <c r="N2295" s="16" t="s">
        <v>21</v>
      </c>
      <c r="O2295" s="13" t="s">
        <v>351</v>
      </c>
      <c r="P2295" s="13" t="s">
        <v>352</v>
      </c>
      <c r="Q2295" s="11" t="s">
        <v>24</v>
      </c>
      <c r="R2295" s="11" t="s">
        <v>89</v>
      </c>
    </row>
    <row r="2296" spans="1:18" ht="36" x14ac:dyDescent="0.15">
      <c r="A2296" s="11">
        <v>2295</v>
      </c>
      <c r="B2296" s="2" t="s">
        <v>5362</v>
      </c>
      <c r="C2296" s="3" t="s">
        <v>5704</v>
      </c>
      <c r="D2296" s="7">
        <f>VLOOKUP(C2296,[1]圆通全网结算明细!$A:$B,2,0)</f>
        <v>5203726216</v>
      </c>
      <c r="E2296" s="4">
        <v>101</v>
      </c>
      <c r="F2296" s="5" t="s">
        <v>294</v>
      </c>
      <c r="G2296" s="5" t="s">
        <v>5705</v>
      </c>
      <c r="H2296" s="12" t="s">
        <v>1262</v>
      </c>
      <c r="I2296" s="12">
        <f t="shared" si="71"/>
        <v>4</v>
      </c>
      <c r="J2296" s="12">
        <v>5</v>
      </c>
      <c r="K2296" s="12">
        <v>2</v>
      </c>
      <c r="L2296" s="12">
        <f t="shared" si="70"/>
        <v>11</v>
      </c>
      <c r="M2296" s="2">
        <v>42985</v>
      </c>
      <c r="N2296" s="16" t="s">
        <v>21</v>
      </c>
      <c r="O2296" s="13" t="s">
        <v>4865</v>
      </c>
      <c r="P2296" s="13" t="s">
        <v>4866</v>
      </c>
      <c r="Q2296" s="11" t="s">
        <v>24</v>
      </c>
      <c r="R2296" s="11" t="s">
        <v>25</v>
      </c>
    </row>
    <row r="2297" spans="1:18" ht="36" x14ac:dyDescent="0.15">
      <c r="A2297" s="11">
        <v>2296</v>
      </c>
      <c r="B2297" s="2" t="s">
        <v>5362</v>
      </c>
      <c r="C2297" s="3" t="s">
        <v>5706</v>
      </c>
      <c r="D2297" s="7">
        <f>VLOOKUP(C2297,[1]圆通全网结算明细!$A:$B,2,0)</f>
        <v>5203763427</v>
      </c>
      <c r="E2297" s="4">
        <v>101</v>
      </c>
      <c r="F2297" s="5" t="s">
        <v>294</v>
      </c>
      <c r="G2297" s="5" t="s">
        <v>5707</v>
      </c>
      <c r="H2297" s="12" t="s">
        <v>721</v>
      </c>
      <c r="I2297" s="12">
        <f t="shared" si="71"/>
        <v>4</v>
      </c>
      <c r="J2297" s="12">
        <v>5</v>
      </c>
      <c r="K2297" s="12">
        <v>2</v>
      </c>
      <c r="L2297" s="12">
        <f t="shared" si="70"/>
        <v>11</v>
      </c>
      <c r="M2297" s="2">
        <v>42985</v>
      </c>
      <c r="N2297" s="16" t="s">
        <v>21</v>
      </c>
      <c r="O2297" s="13" t="s">
        <v>1992</v>
      </c>
      <c r="P2297" s="13" t="s">
        <v>1993</v>
      </c>
      <c r="Q2297" s="11" t="s">
        <v>24</v>
      </c>
      <c r="R2297" s="11" t="s">
        <v>25</v>
      </c>
    </row>
    <row r="2298" spans="1:18" ht="24" x14ac:dyDescent="0.15">
      <c r="A2298" s="11">
        <v>2297</v>
      </c>
      <c r="B2298" s="2" t="s">
        <v>5362</v>
      </c>
      <c r="C2298" s="3" t="s">
        <v>5708</v>
      </c>
      <c r="D2298" s="7">
        <f>VLOOKUP(C2298,[1]圆通全网结算明细!$A:$B,2,0)</f>
        <v>5203756833</v>
      </c>
      <c r="E2298" s="4">
        <v>101</v>
      </c>
      <c r="F2298" s="5" t="s">
        <v>294</v>
      </c>
      <c r="G2298" s="5" t="s">
        <v>5709</v>
      </c>
      <c r="H2298" s="12" t="s">
        <v>122</v>
      </c>
      <c r="I2298" s="12">
        <f t="shared" si="71"/>
        <v>1</v>
      </c>
      <c r="J2298" s="12">
        <v>5</v>
      </c>
      <c r="K2298" s="12">
        <v>2</v>
      </c>
      <c r="L2298" s="12">
        <f t="shared" si="70"/>
        <v>5</v>
      </c>
      <c r="M2298" s="2">
        <v>42985</v>
      </c>
      <c r="N2298" s="16" t="s">
        <v>21</v>
      </c>
      <c r="O2298" s="13" t="s">
        <v>5410</v>
      </c>
      <c r="P2298" s="13" t="s">
        <v>5411</v>
      </c>
      <c r="Q2298" s="11" t="s">
        <v>24</v>
      </c>
      <c r="R2298" s="11" t="s">
        <v>25</v>
      </c>
    </row>
    <row r="2299" spans="1:18" ht="24" x14ac:dyDescent="0.15">
      <c r="A2299" s="11">
        <v>2298</v>
      </c>
      <c r="B2299" s="2" t="s">
        <v>5362</v>
      </c>
      <c r="C2299" s="3" t="s">
        <v>5710</v>
      </c>
      <c r="D2299" s="7">
        <f>VLOOKUP(C2299,[1]圆通全网结算明细!$A:$B,2,0)</f>
        <v>5203763660</v>
      </c>
      <c r="E2299" s="4">
        <v>101</v>
      </c>
      <c r="F2299" s="5" t="s">
        <v>294</v>
      </c>
      <c r="G2299" s="5" t="s">
        <v>5711</v>
      </c>
      <c r="H2299" s="12" t="s">
        <v>1262</v>
      </c>
      <c r="I2299" s="12">
        <f t="shared" si="71"/>
        <v>4</v>
      </c>
      <c r="J2299" s="12">
        <v>5</v>
      </c>
      <c r="K2299" s="12">
        <v>2</v>
      </c>
      <c r="L2299" s="12">
        <f t="shared" si="70"/>
        <v>11</v>
      </c>
      <c r="M2299" s="2">
        <v>42985</v>
      </c>
      <c r="N2299" s="16" t="s">
        <v>21</v>
      </c>
      <c r="O2299" s="13" t="s">
        <v>4865</v>
      </c>
      <c r="P2299" s="13" t="s">
        <v>4866</v>
      </c>
      <c r="Q2299" s="11" t="s">
        <v>24</v>
      </c>
      <c r="R2299" s="11" t="s">
        <v>89</v>
      </c>
    </row>
    <row r="2300" spans="1:18" ht="36" x14ac:dyDescent="0.15">
      <c r="A2300" s="11">
        <v>2299</v>
      </c>
      <c r="B2300" s="2" t="s">
        <v>5362</v>
      </c>
      <c r="C2300" s="3" t="s">
        <v>5712</v>
      </c>
      <c r="D2300" s="7">
        <f>VLOOKUP(C2300,[1]圆通全网结算明细!$A:$B,2,0)</f>
        <v>5203720230</v>
      </c>
      <c r="E2300" s="4">
        <v>101</v>
      </c>
      <c r="F2300" s="5" t="s">
        <v>294</v>
      </c>
      <c r="G2300" s="5" t="s">
        <v>5713</v>
      </c>
      <c r="H2300" s="12" t="s">
        <v>809</v>
      </c>
      <c r="I2300" s="12">
        <f t="shared" si="71"/>
        <v>2</v>
      </c>
      <c r="J2300" s="12">
        <v>5</v>
      </c>
      <c r="K2300" s="12">
        <v>2</v>
      </c>
      <c r="L2300" s="12">
        <f t="shared" si="70"/>
        <v>7</v>
      </c>
      <c r="M2300" s="2">
        <v>42985</v>
      </c>
      <c r="N2300" s="16" t="s">
        <v>21</v>
      </c>
      <c r="O2300" s="13" t="s">
        <v>1382</v>
      </c>
      <c r="P2300" s="13" t="s">
        <v>1383</v>
      </c>
      <c r="Q2300" s="11" t="s">
        <v>24</v>
      </c>
      <c r="R2300" s="11" t="s">
        <v>25</v>
      </c>
    </row>
    <row r="2301" spans="1:18" ht="24" x14ac:dyDescent="0.15">
      <c r="A2301" s="11">
        <v>2300</v>
      </c>
      <c r="B2301" s="2" t="s">
        <v>5362</v>
      </c>
      <c r="C2301" s="3" t="s">
        <v>5714</v>
      </c>
      <c r="D2301" s="7">
        <f>VLOOKUP(C2301,[1]圆通全网结算明细!$A:$B,2,0)</f>
        <v>5203692272</v>
      </c>
      <c r="E2301" s="4">
        <v>101</v>
      </c>
      <c r="F2301" s="5" t="s">
        <v>294</v>
      </c>
      <c r="G2301" s="5" t="s">
        <v>5715</v>
      </c>
      <c r="H2301" s="12" t="s">
        <v>961</v>
      </c>
      <c r="I2301" s="12">
        <f t="shared" si="71"/>
        <v>3</v>
      </c>
      <c r="J2301" s="12">
        <v>5</v>
      </c>
      <c r="K2301" s="12">
        <v>2</v>
      </c>
      <c r="L2301" s="12">
        <f t="shared" si="70"/>
        <v>9</v>
      </c>
      <c r="M2301" s="2">
        <v>42985</v>
      </c>
      <c r="N2301" s="16" t="s">
        <v>21</v>
      </c>
      <c r="O2301" s="13" t="s">
        <v>351</v>
      </c>
      <c r="P2301" s="13" t="s">
        <v>352</v>
      </c>
      <c r="Q2301" s="11" t="s">
        <v>24</v>
      </c>
      <c r="R2301" s="11" t="s">
        <v>25</v>
      </c>
    </row>
    <row r="2302" spans="1:18" ht="24" x14ac:dyDescent="0.15">
      <c r="A2302" s="11">
        <v>2301</v>
      </c>
      <c r="B2302" s="2" t="s">
        <v>5362</v>
      </c>
      <c r="C2302" s="3" t="s">
        <v>5716</v>
      </c>
      <c r="D2302" s="7">
        <f>VLOOKUP(C2302,[1]圆通全网结算明细!$A:$B,2,0)</f>
        <v>5203720741</v>
      </c>
      <c r="E2302" s="4">
        <v>101</v>
      </c>
      <c r="F2302" s="5" t="s">
        <v>18</v>
      </c>
      <c r="G2302" s="5" t="s">
        <v>5717</v>
      </c>
      <c r="H2302" s="12" t="s">
        <v>151</v>
      </c>
      <c r="I2302" s="12">
        <f t="shared" si="71"/>
        <v>5</v>
      </c>
      <c r="J2302" s="12">
        <v>5</v>
      </c>
      <c r="K2302" s="12">
        <v>2</v>
      </c>
      <c r="L2302" s="12">
        <f t="shared" si="70"/>
        <v>13</v>
      </c>
      <c r="M2302" s="2">
        <v>42985</v>
      </c>
      <c r="N2302" s="16" t="s">
        <v>21</v>
      </c>
      <c r="O2302" s="13" t="s">
        <v>106</v>
      </c>
      <c r="P2302" s="13" t="s">
        <v>107</v>
      </c>
      <c r="Q2302" s="11" t="s">
        <v>24</v>
      </c>
      <c r="R2302" s="11" t="s">
        <v>89</v>
      </c>
    </row>
    <row r="2303" spans="1:18" ht="24" x14ac:dyDescent="0.15">
      <c r="A2303" s="11">
        <v>2302</v>
      </c>
      <c r="B2303" s="2" t="s">
        <v>5362</v>
      </c>
      <c r="C2303" s="3" t="s">
        <v>5718</v>
      </c>
      <c r="D2303" s="7">
        <f>VLOOKUP(C2303,[1]圆通全网结算明细!$A:$B,2,0)</f>
        <v>5203803082</v>
      </c>
      <c r="E2303" s="4">
        <v>101</v>
      </c>
      <c r="F2303" s="5" t="s">
        <v>18</v>
      </c>
      <c r="G2303" s="5" t="s">
        <v>5719</v>
      </c>
      <c r="H2303" s="12" t="s">
        <v>1193</v>
      </c>
      <c r="I2303" s="12">
        <f t="shared" si="71"/>
        <v>4</v>
      </c>
      <c r="J2303" s="12">
        <v>5</v>
      </c>
      <c r="K2303" s="12">
        <v>2</v>
      </c>
      <c r="L2303" s="12">
        <f t="shared" si="70"/>
        <v>11</v>
      </c>
      <c r="M2303" s="2">
        <v>42985</v>
      </c>
      <c r="N2303" s="16" t="s">
        <v>21</v>
      </c>
      <c r="O2303" s="13" t="s">
        <v>169</v>
      </c>
      <c r="P2303" s="13" t="s">
        <v>170</v>
      </c>
      <c r="Q2303" s="11" t="s">
        <v>24</v>
      </c>
      <c r="R2303" s="11" t="s">
        <v>89</v>
      </c>
    </row>
    <row r="2304" spans="1:18" ht="24" x14ac:dyDescent="0.15">
      <c r="A2304" s="11">
        <v>2303</v>
      </c>
      <c r="B2304" s="2" t="s">
        <v>5362</v>
      </c>
      <c r="C2304" s="3" t="s">
        <v>5720</v>
      </c>
      <c r="D2304" s="7">
        <f>VLOOKUP(C2304,[1]圆通全网结算明细!$A:$B,2,0)</f>
        <v>5203771628</v>
      </c>
      <c r="E2304" s="4">
        <v>101</v>
      </c>
      <c r="F2304" s="5" t="s">
        <v>432</v>
      </c>
      <c r="G2304" s="5" t="s">
        <v>5721</v>
      </c>
      <c r="H2304" s="12" t="s">
        <v>81</v>
      </c>
      <c r="I2304" s="12">
        <f t="shared" si="71"/>
        <v>2</v>
      </c>
      <c r="J2304" s="12">
        <v>5</v>
      </c>
      <c r="K2304" s="12">
        <v>2</v>
      </c>
      <c r="L2304" s="12">
        <f t="shared" si="70"/>
        <v>7</v>
      </c>
      <c r="M2304" s="2">
        <v>42985</v>
      </c>
      <c r="N2304" s="16" t="s">
        <v>21</v>
      </c>
      <c r="O2304" s="13" t="s">
        <v>423</v>
      </c>
      <c r="P2304" s="13" t="s">
        <v>424</v>
      </c>
      <c r="Q2304" s="11" t="s">
        <v>24</v>
      </c>
      <c r="R2304" s="11" t="s">
        <v>25</v>
      </c>
    </row>
    <row r="2305" spans="1:18" ht="24" x14ac:dyDescent="0.15">
      <c r="A2305" s="11">
        <v>2304</v>
      </c>
      <c r="B2305" s="2" t="s">
        <v>5362</v>
      </c>
      <c r="C2305" s="3" t="s">
        <v>5722</v>
      </c>
      <c r="D2305" s="7">
        <f>VLOOKUP(C2305,[1]圆通全网结算明细!$A:$B,2,0)</f>
        <v>5203716016</v>
      </c>
      <c r="E2305" s="4">
        <v>101</v>
      </c>
      <c r="F2305" s="5" t="s">
        <v>432</v>
      </c>
      <c r="G2305" s="5" t="s">
        <v>5723</v>
      </c>
      <c r="H2305" s="12" t="s">
        <v>412</v>
      </c>
      <c r="I2305" s="12">
        <f t="shared" si="71"/>
        <v>1</v>
      </c>
      <c r="J2305" s="12">
        <v>5</v>
      </c>
      <c r="K2305" s="12">
        <v>2</v>
      </c>
      <c r="L2305" s="12">
        <f t="shared" si="70"/>
        <v>5</v>
      </c>
      <c r="M2305" s="2">
        <v>42985</v>
      </c>
      <c r="N2305" s="16" t="s">
        <v>7145</v>
      </c>
      <c r="O2305" s="13" t="s">
        <v>5487</v>
      </c>
      <c r="P2305" s="13" t="s">
        <v>5488</v>
      </c>
      <c r="Q2305" s="11" t="s">
        <v>24</v>
      </c>
      <c r="R2305" s="11" t="s">
        <v>25</v>
      </c>
    </row>
    <row r="2306" spans="1:18" ht="24" x14ac:dyDescent="0.15">
      <c r="A2306" s="11">
        <v>2305</v>
      </c>
      <c r="B2306" s="2" t="s">
        <v>5362</v>
      </c>
      <c r="C2306" s="3" t="s">
        <v>5724</v>
      </c>
      <c r="D2306" s="7">
        <f>VLOOKUP(C2306,[1]圆通全网结算明细!$A:$B,2,0)</f>
        <v>5203797357</v>
      </c>
      <c r="E2306" s="4">
        <v>101</v>
      </c>
      <c r="F2306" s="5" t="s">
        <v>432</v>
      </c>
      <c r="G2306" s="5" t="s">
        <v>5725</v>
      </c>
      <c r="H2306" s="12" t="s">
        <v>619</v>
      </c>
      <c r="I2306" s="12">
        <f t="shared" si="71"/>
        <v>2</v>
      </c>
      <c r="J2306" s="12">
        <v>5</v>
      </c>
      <c r="K2306" s="12">
        <v>2</v>
      </c>
      <c r="L2306" s="12">
        <f t="shared" ref="L2306:L2369" si="72">J2306+(I2306-1)*K2306</f>
        <v>7</v>
      </c>
      <c r="M2306" s="2">
        <v>42985</v>
      </c>
      <c r="N2306" s="16" t="s">
        <v>21</v>
      </c>
      <c r="O2306" s="13" t="s">
        <v>5548</v>
      </c>
      <c r="P2306" s="13" t="s">
        <v>5384</v>
      </c>
      <c r="Q2306" s="11" t="s">
        <v>24</v>
      </c>
      <c r="R2306" s="11" t="s">
        <v>89</v>
      </c>
    </row>
    <row r="2307" spans="1:18" ht="24" x14ac:dyDescent="0.15">
      <c r="A2307" s="11">
        <v>2306</v>
      </c>
      <c r="B2307" s="2" t="s">
        <v>5362</v>
      </c>
      <c r="C2307" s="3" t="s">
        <v>5726</v>
      </c>
      <c r="D2307" s="7">
        <f>VLOOKUP(C2307,[1]圆通全网结算明细!$A:$B,2,0)</f>
        <v>5203709667</v>
      </c>
      <c r="E2307" s="4">
        <v>101</v>
      </c>
      <c r="F2307" s="5" t="s">
        <v>432</v>
      </c>
      <c r="G2307" s="5" t="s">
        <v>5727</v>
      </c>
      <c r="H2307" s="12" t="s">
        <v>193</v>
      </c>
      <c r="I2307" s="12">
        <f t="shared" ref="I2307:I2370" si="73">CEILING(H2307,1)</f>
        <v>2</v>
      </c>
      <c r="J2307" s="12">
        <v>5</v>
      </c>
      <c r="K2307" s="12">
        <v>2</v>
      </c>
      <c r="L2307" s="12">
        <f t="shared" si="72"/>
        <v>7</v>
      </c>
      <c r="M2307" s="2">
        <v>42985</v>
      </c>
      <c r="N2307" s="16" t="s">
        <v>21</v>
      </c>
      <c r="O2307" s="13" t="s">
        <v>5487</v>
      </c>
      <c r="P2307" s="13" t="s">
        <v>5488</v>
      </c>
      <c r="Q2307" s="11" t="s">
        <v>24</v>
      </c>
      <c r="R2307" s="11" t="s">
        <v>25</v>
      </c>
    </row>
    <row r="2308" spans="1:18" ht="24" x14ac:dyDescent="0.15">
      <c r="A2308" s="11">
        <v>2307</v>
      </c>
      <c r="B2308" s="2" t="s">
        <v>5362</v>
      </c>
      <c r="C2308" s="3" t="s">
        <v>5728</v>
      </c>
      <c r="D2308" s="7">
        <f>VLOOKUP(C2308,[1]圆通全网结算明细!$A:$B,2,0)</f>
        <v>5203707374</v>
      </c>
      <c r="E2308" s="4">
        <v>101</v>
      </c>
      <c r="F2308" s="5" t="s">
        <v>432</v>
      </c>
      <c r="G2308" s="5" t="s">
        <v>5729</v>
      </c>
      <c r="H2308" s="12" t="s">
        <v>5730</v>
      </c>
      <c r="I2308" s="12">
        <f t="shared" si="73"/>
        <v>5</v>
      </c>
      <c r="J2308" s="12">
        <v>5</v>
      </c>
      <c r="K2308" s="12">
        <v>2</v>
      </c>
      <c r="L2308" s="12">
        <f t="shared" si="72"/>
        <v>13</v>
      </c>
      <c r="M2308" s="2">
        <v>42985</v>
      </c>
      <c r="N2308" s="16" t="s">
        <v>21</v>
      </c>
      <c r="O2308" s="13" t="s">
        <v>753</v>
      </c>
      <c r="P2308" s="13" t="s">
        <v>754</v>
      </c>
      <c r="Q2308" s="11" t="s">
        <v>24</v>
      </c>
      <c r="R2308" s="11" t="s">
        <v>25</v>
      </c>
    </row>
    <row r="2309" spans="1:18" ht="24" x14ac:dyDescent="0.15">
      <c r="A2309" s="11">
        <v>2308</v>
      </c>
      <c r="B2309" s="2" t="s">
        <v>5362</v>
      </c>
      <c r="C2309" s="3" t="s">
        <v>5731</v>
      </c>
      <c r="D2309" s="7">
        <f>VLOOKUP(C2309,[1]圆通全网结算明细!$A:$B,2,0)</f>
        <v>5203727530</v>
      </c>
      <c r="E2309" s="4">
        <v>101</v>
      </c>
      <c r="F2309" s="5" t="s">
        <v>432</v>
      </c>
      <c r="G2309" s="5" t="s">
        <v>5729</v>
      </c>
      <c r="H2309" s="12" t="s">
        <v>492</v>
      </c>
      <c r="I2309" s="12">
        <f t="shared" si="73"/>
        <v>1</v>
      </c>
      <c r="J2309" s="12">
        <v>5</v>
      </c>
      <c r="K2309" s="12">
        <v>2</v>
      </c>
      <c r="L2309" s="12">
        <f t="shared" si="72"/>
        <v>5</v>
      </c>
      <c r="M2309" s="2">
        <v>42985</v>
      </c>
      <c r="N2309" s="16" t="s">
        <v>21</v>
      </c>
      <c r="O2309" s="13" t="s">
        <v>5732</v>
      </c>
      <c r="P2309" s="13" t="s">
        <v>5733</v>
      </c>
      <c r="Q2309" s="11" t="s">
        <v>24</v>
      </c>
      <c r="R2309" s="11" t="s">
        <v>25</v>
      </c>
    </row>
    <row r="2310" spans="1:18" ht="24" x14ac:dyDescent="0.15">
      <c r="A2310" s="11">
        <v>2309</v>
      </c>
      <c r="B2310" s="2" t="s">
        <v>5362</v>
      </c>
      <c r="C2310" s="3" t="s">
        <v>5734</v>
      </c>
      <c r="D2310" s="7">
        <f>VLOOKUP(C2310,[1]圆通全网结算明细!$A:$B,2,0)</f>
        <v>5203727487</v>
      </c>
      <c r="E2310" s="4">
        <v>101</v>
      </c>
      <c r="F2310" s="5" t="s">
        <v>432</v>
      </c>
      <c r="G2310" s="5" t="s">
        <v>5735</v>
      </c>
      <c r="H2310" s="12" t="s">
        <v>2026</v>
      </c>
      <c r="I2310" s="12">
        <f t="shared" si="73"/>
        <v>2</v>
      </c>
      <c r="J2310" s="12">
        <v>5</v>
      </c>
      <c r="K2310" s="12">
        <v>2</v>
      </c>
      <c r="L2310" s="12">
        <f t="shared" si="72"/>
        <v>7</v>
      </c>
      <c r="M2310" s="2">
        <v>42985</v>
      </c>
      <c r="N2310" s="16" t="s">
        <v>21</v>
      </c>
      <c r="O2310" s="13" t="s">
        <v>1930</v>
      </c>
      <c r="P2310" s="13" t="s">
        <v>1931</v>
      </c>
      <c r="Q2310" s="11" t="s">
        <v>24</v>
      </c>
      <c r="R2310" s="11" t="s">
        <v>25</v>
      </c>
    </row>
    <row r="2311" spans="1:18" ht="24" x14ac:dyDescent="0.15">
      <c r="A2311" s="11">
        <v>2310</v>
      </c>
      <c r="B2311" s="2" t="s">
        <v>5362</v>
      </c>
      <c r="C2311" s="3" t="s">
        <v>5736</v>
      </c>
      <c r="D2311" s="7">
        <f>VLOOKUP(C2311,[1]圆通全网结算明细!$A:$B,2,0)</f>
        <v>5203764721</v>
      </c>
      <c r="E2311" s="4">
        <v>101</v>
      </c>
      <c r="F2311" s="5" t="s">
        <v>432</v>
      </c>
      <c r="G2311" s="5" t="s">
        <v>4181</v>
      </c>
      <c r="H2311" s="12" t="s">
        <v>168</v>
      </c>
      <c r="I2311" s="12">
        <f t="shared" si="73"/>
        <v>4</v>
      </c>
      <c r="J2311" s="12">
        <v>5</v>
      </c>
      <c r="K2311" s="12">
        <v>2</v>
      </c>
      <c r="L2311" s="12">
        <f t="shared" si="72"/>
        <v>11</v>
      </c>
      <c r="M2311" s="2">
        <v>42985</v>
      </c>
      <c r="N2311" s="16" t="s">
        <v>21</v>
      </c>
      <c r="O2311" s="13" t="s">
        <v>169</v>
      </c>
      <c r="P2311" s="13" t="s">
        <v>170</v>
      </c>
      <c r="Q2311" s="11" t="s">
        <v>24</v>
      </c>
      <c r="R2311" s="11" t="s">
        <v>25</v>
      </c>
    </row>
    <row r="2312" spans="1:18" ht="48" x14ac:dyDescent="0.15">
      <c r="A2312" s="11">
        <v>2311</v>
      </c>
      <c r="B2312" s="2" t="s">
        <v>5362</v>
      </c>
      <c r="C2312" s="3" t="s">
        <v>5737</v>
      </c>
      <c r="D2312" s="7">
        <f>VLOOKUP(C2312,[1]圆通全网结算明细!$A:$B,2,0)</f>
        <v>5203758633</v>
      </c>
      <c r="E2312" s="4">
        <v>101</v>
      </c>
      <c r="F2312" s="5" t="s">
        <v>432</v>
      </c>
      <c r="G2312" s="5" t="s">
        <v>5738</v>
      </c>
      <c r="H2312" s="12" t="s">
        <v>434</v>
      </c>
      <c r="I2312" s="12">
        <f t="shared" si="73"/>
        <v>1</v>
      </c>
      <c r="J2312" s="12">
        <v>5</v>
      </c>
      <c r="K2312" s="12">
        <v>2</v>
      </c>
      <c r="L2312" s="12">
        <f t="shared" si="72"/>
        <v>5</v>
      </c>
      <c r="M2312" s="2">
        <v>42985</v>
      </c>
      <c r="N2312" s="16" t="s">
        <v>21</v>
      </c>
      <c r="O2312" s="13" t="s">
        <v>4066</v>
      </c>
      <c r="P2312" s="13" t="s">
        <v>4067</v>
      </c>
      <c r="Q2312" s="11" t="s">
        <v>24</v>
      </c>
      <c r="R2312" s="11" t="s">
        <v>89</v>
      </c>
    </row>
    <row r="2313" spans="1:18" ht="36" x14ac:dyDescent="0.15">
      <c r="A2313" s="11">
        <v>2312</v>
      </c>
      <c r="B2313" s="2" t="s">
        <v>5362</v>
      </c>
      <c r="C2313" s="3" t="s">
        <v>5739</v>
      </c>
      <c r="D2313" s="7">
        <f>VLOOKUP(C2313,[1]圆通全网结算明细!$A:$B,2,0)</f>
        <v>5203705563</v>
      </c>
      <c r="E2313" s="4">
        <v>101</v>
      </c>
      <c r="F2313" s="5" t="s">
        <v>262</v>
      </c>
      <c r="G2313" s="5" t="s">
        <v>5740</v>
      </c>
      <c r="H2313" s="12" t="s">
        <v>961</v>
      </c>
      <c r="I2313" s="12">
        <f t="shared" si="73"/>
        <v>3</v>
      </c>
      <c r="J2313" s="12">
        <v>5</v>
      </c>
      <c r="K2313" s="12">
        <v>2</v>
      </c>
      <c r="L2313" s="12">
        <f t="shared" si="72"/>
        <v>9</v>
      </c>
      <c r="M2313" s="2">
        <v>42985</v>
      </c>
      <c r="N2313" s="16" t="s">
        <v>21</v>
      </c>
      <c r="O2313" s="13" t="s">
        <v>351</v>
      </c>
      <c r="P2313" s="13" t="s">
        <v>352</v>
      </c>
      <c r="Q2313" s="11" t="s">
        <v>24</v>
      </c>
      <c r="R2313" s="11" t="s">
        <v>25</v>
      </c>
    </row>
    <row r="2314" spans="1:18" ht="24" x14ac:dyDescent="0.15">
      <c r="A2314" s="11">
        <v>2313</v>
      </c>
      <c r="B2314" s="2" t="s">
        <v>5362</v>
      </c>
      <c r="C2314" s="3" t="s">
        <v>5741</v>
      </c>
      <c r="D2314" s="7">
        <f>VLOOKUP(C2314,[1]圆通全网结算明细!$A:$B,2,0)</f>
        <v>5203755625</v>
      </c>
      <c r="E2314" s="4">
        <v>101</v>
      </c>
      <c r="F2314" s="5" t="s">
        <v>262</v>
      </c>
      <c r="G2314" s="5" t="s">
        <v>5742</v>
      </c>
      <c r="H2314" s="12" t="s">
        <v>991</v>
      </c>
      <c r="I2314" s="12">
        <f t="shared" si="73"/>
        <v>2</v>
      </c>
      <c r="J2314" s="12">
        <v>5</v>
      </c>
      <c r="K2314" s="12">
        <v>2</v>
      </c>
      <c r="L2314" s="12">
        <f t="shared" si="72"/>
        <v>7</v>
      </c>
      <c r="M2314" s="2">
        <v>42985</v>
      </c>
      <c r="N2314" s="16" t="s">
        <v>21</v>
      </c>
      <c r="O2314" s="13" t="s">
        <v>5743</v>
      </c>
      <c r="P2314" s="13" t="s">
        <v>5744</v>
      </c>
      <c r="Q2314" s="11" t="s">
        <v>24</v>
      </c>
      <c r="R2314" s="11" t="s">
        <v>89</v>
      </c>
    </row>
    <row r="2315" spans="1:18" ht="24" x14ac:dyDescent="0.15">
      <c r="A2315" s="11">
        <v>2314</v>
      </c>
      <c r="B2315" s="2" t="s">
        <v>5362</v>
      </c>
      <c r="C2315" s="3" t="s">
        <v>5745</v>
      </c>
      <c r="D2315" s="7">
        <f>VLOOKUP(C2315,[1]圆通全网结算明细!$A:$B,2,0)</f>
        <v>5203768250</v>
      </c>
      <c r="E2315" s="4">
        <v>101</v>
      </c>
      <c r="F2315" s="5" t="s">
        <v>444</v>
      </c>
      <c r="G2315" s="5" t="s">
        <v>5746</v>
      </c>
      <c r="H2315" s="12" t="s">
        <v>782</v>
      </c>
      <c r="I2315" s="12">
        <f t="shared" si="73"/>
        <v>1</v>
      </c>
      <c r="J2315" s="12">
        <v>5</v>
      </c>
      <c r="K2315" s="12">
        <v>2</v>
      </c>
      <c r="L2315" s="12">
        <f t="shared" si="72"/>
        <v>5</v>
      </c>
      <c r="M2315" s="2">
        <v>42985</v>
      </c>
      <c r="N2315" s="16" t="s">
        <v>21</v>
      </c>
      <c r="O2315" s="13" t="s">
        <v>5747</v>
      </c>
      <c r="P2315" s="13" t="s">
        <v>5748</v>
      </c>
      <c r="Q2315" s="11" t="s">
        <v>24</v>
      </c>
      <c r="R2315" s="11" t="s">
        <v>25</v>
      </c>
    </row>
    <row r="2316" spans="1:18" ht="24" x14ac:dyDescent="0.15">
      <c r="A2316" s="11">
        <v>2315</v>
      </c>
      <c r="B2316" s="2" t="s">
        <v>5362</v>
      </c>
      <c r="C2316" s="3" t="s">
        <v>5749</v>
      </c>
      <c r="D2316" s="7">
        <f>VLOOKUP(C2316,[1]圆通全网结算明细!$A:$B,2,0)</f>
        <v>5203741325</v>
      </c>
      <c r="E2316" s="4">
        <v>101</v>
      </c>
      <c r="F2316" s="5" t="s">
        <v>444</v>
      </c>
      <c r="G2316" s="5" t="s">
        <v>611</v>
      </c>
      <c r="H2316" s="12" t="s">
        <v>269</v>
      </c>
      <c r="I2316" s="12">
        <f t="shared" si="73"/>
        <v>3</v>
      </c>
      <c r="J2316" s="12">
        <v>5</v>
      </c>
      <c r="K2316" s="12">
        <v>2</v>
      </c>
      <c r="L2316" s="12">
        <f t="shared" si="72"/>
        <v>9</v>
      </c>
      <c r="M2316" s="2">
        <v>42985</v>
      </c>
      <c r="N2316" s="16" t="s">
        <v>21</v>
      </c>
      <c r="O2316" s="13" t="s">
        <v>5750</v>
      </c>
      <c r="P2316" s="13" t="s">
        <v>5751</v>
      </c>
      <c r="Q2316" s="11" t="s">
        <v>24</v>
      </c>
      <c r="R2316" s="11" t="s">
        <v>25</v>
      </c>
    </row>
    <row r="2317" spans="1:18" ht="24" x14ac:dyDescent="0.15">
      <c r="A2317" s="11">
        <v>2316</v>
      </c>
      <c r="B2317" s="2" t="s">
        <v>5362</v>
      </c>
      <c r="C2317" s="3" t="s">
        <v>5752</v>
      </c>
      <c r="D2317" s="7">
        <f>VLOOKUP(C2317,[1]圆通全网结算明细!$A:$B,2,0)</f>
        <v>5203782552</v>
      </c>
      <c r="E2317" s="4">
        <v>101</v>
      </c>
      <c r="F2317" s="5" t="s">
        <v>444</v>
      </c>
      <c r="G2317" s="5" t="s">
        <v>5753</v>
      </c>
      <c r="H2317" s="12" t="s">
        <v>743</v>
      </c>
      <c r="I2317" s="12">
        <f t="shared" si="73"/>
        <v>1</v>
      </c>
      <c r="J2317" s="12">
        <v>5</v>
      </c>
      <c r="K2317" s="12">
        <v>2</v>
      </c>
      <c r="L2317" s="12">
        <f t="shared" si="72"/>
        <v>5</v>
      </c>
      <c r="M2317" s="2">
        <v>42985</v>
      </c>
      <c r="N2317" s="16" t="s">
        <v>21</v>
      </c>
      <c r="O2317" s="13" t="s">
        <v>2838</v>
      </c>
      <c r="P2317" s="13" t="s">
        <v>2839</v>
      </c>
      <c r="Q2317" s="11" t="s">
        <v>24</v>
      </c>
      <c r="R2317" s="11" t="s">
        <v>25</v>
      </c>
    </row>
    <row r="2318" spans="1:18" ht="24" x14ac:dyDescent="0.15">
      <c r="A2318" s="11">
        <v>2317</v>
      </c>
      <c r="B2318" s="2" t="s">
        <v>5362</v>
      </c>
      <c r="C2318" s="3" t="s">
        <v>5754</v>
      </c>
      <c r="D2318" s="7">
        <f>VLOOKUP(C2318,[1]圆通全网结算明细!$A:$B,2,0)</f>
        <v>5203706321</v>
      </c>
      <c r="E2318" s="4">
        <v>101</v>
      </c>
      <c r="F2318" s="5" t="s">
        <v>444</v>
      </c>
      <c r="G2318" s="5" t="s">
        <v>5755</v>
      </c>
      <c r="H2318" s="12" t="s">
        <v>593</v>
      </c>
      <c r="I2318" s="12">
        <f t="shared" si="73"/>
        <v>1</v>
      </c>
      <c r="J2318" s="12">
        <v>5</v>
      </c>
      <c r="K2318" s="12">
        <v>2</v>
      </c>
      <c r="L2318" s="12">
        <f t="shared" si="72"/>
        <v>5</v>
      </c>
      <c r="M2318" s="2">
        <v>42985</v>
      </c>
      <c r="N2318" s="16" t="s">
        <v>21</v>
      </c>
      <c r="O2318" s="13" t="s">
        <v>132</v>
      </c>
      <c r="P2318" s="13" t="s">
        <v>133</v>
      </c>
      <c r="Q2318" s="11" t="s">
        <v>24</v>
      </c>
      <c r="R2318" s="11" t="s">
        <v>25</v>
      </c>
    </row>
    <row r="2319" spans="1:18" ht="36" x14ac:dyDescent="0.15">
      <c r="A2319" s="11">
        <v>2318</v>
      </c>
      <c r="B2319" s="2" t="s">
        <v>5362</v>
      </c>
      <c r="C2319" s="3" t="s">
        <v>5756</v>
      </c>
      <c r="D2319" s="7">
        <f>VLOOKUP(C2319,[1]圆通全网结算明细!$A:$B,2,0)</f>
        <v>5203784642</v>
      </c>
      <c r="E2319" s="4">
        <v>101</v>
      </c>
      <c r="F2319" s="5" t="s">
        <v>444</v>
      </c>
      <c r="G2319" s="5" t="s">
        <v>5757</v>
      </c>
      <c r="H2319" s="12" t="s">
        <v>1595</v>
      </c>
      <c r="I2319" s="12">
        <f t="shared" si="73"/>
        <v>2</v>
      </c>
      <c r="J2319" s="12">
        <v>5</v>
      </c>
      <c r="K2319" s="12">
        <v>2</v>
      </c>
      <c r="L2319" s="12">
        <f t="shared" si="72"/>
        <v>7</v>
      </c>
      <c r="M2319" s="2">
        <v>42985</v>
      </c>
      <c r="N2319" s="16" t="s">
        <v>21</v>
      </c>
      <c r="O2319" s="13" t="s">
        <v>1596</v>
      </c>
      <c r="P2319" s="13" t="s">
        <v>1597</v>
      </c>
      <c r="Q2319" s="11" t="s">
        <v>24</v>
      </c>
      <c r="R2319" s="11" t="s">
        <v>25</v>
      </c>
    </row>
    <row r="2320" spans="1:18" x14ac:dyDescent="0.15">
      <c r="A2320" s="11">
        <v>2319</v>
      </c>
      <c r="B2320" s="2" t="s">
        <v>5362</v>
      </c>
      <c r="C2320" s="3" t="s">
        <v>5758</v>
      </c>
      <c r="D2320" s="7">
        <f>VLOOKUP(C2320,[1]圆通全网结算明细!$A:$B,2,0)</f>
        <v>5203738237</v>
      </c>
      <c r="E2320" s="4">
        <v>101</v>
      </c>
      <c r="F2320" s="5" t="s">
        <v>262</v>
      </c>
      <c r="G2320" s="5" t="s">
        <v>5759</v>
      </c>
      <c r="H2320" s="12" t="s">
        <v>3184</v>
      </c>
      <c r="I2320" s="12">
        <f t="shared" si="73"/>
        <v>4</v>
      </c>
      <c r="J2320" s="12">
        <v>5</v>
      </c>
      <c r="K2320" s="12">
        <v>2</v>
      </c>
      <c r="L2320" s="12">
        <f t="shared" si="72"/>
        <v>11</v>
      </c>
      <c r="M2320" s="2">
        <v>42985</v>
      </c>
      <c r="N2320" s="16" t="s">
        <v>21</v>
      </c>
      <c r="O2320" s="13" t="s">
        <v>4865</v>
      </c>
      <c r="P2320" s="13" t="s">
        <v>4866</v>
      </c>
      <c r="Q2320" s="11" t="s">
        <v>24</v>
      </c>
      <c r="R2320" s="11" t="s">
        <v>89</v>
      </c>
    </row>
    <row r="2321" spans="1:18" ht="36" x14ac:dyDescent="0.15">
      <c r="A2321" s="11">
        <v>2320</v>
      </c>
      <c r="B2321" s="2" t="s">
        <v>5362</v>
      </c>
      <c r="C2321" s="3" t="s">
        <v>5760</v>
      </c>
      <c r="D2321" s="7">
        <f>VLOOKUP(C2321,[1]圆通全网结算明细!$A:$B,2,0)</f>
        <v>5203716015</v>
      </c>
      <c r="E2321" s="4">
        <v>101</v>
      </c>
      <c r="F2321" s="5" t="s">
        <v>262</v>
      </c>
      <c r="G2321" s="5" t="s">
        <v>5761</v>
      </c>
      <c r="H2321" s="12" t="s">
        <v>1262</v>
      </c>
      <c r="I2321" s="12">
        <f t="shared" si="73"/>
        <v>4</v>
      </c>
      <c r="J2321" s="12">
        <v>5</v>
      </c>
      <c r="K2321" s="12">
        <v>2</v>
      </c>
      <c r="L2321" s="12">
        <f t="shared" si="72"/>
        <v>11</v>
      </c>
      <c r="M2321" s="2">
        <v>42985</v>
      </c>
      <c r="N2321" s="16" t="s">
        <v>21</v>
      </c>
      <c r="O2321" s="13" t="s">
        <v>4865</v>
      </c>
      <c r="P2321" s="13" t="s">
        <v>4866</v>
      </c>
      <c r="Q2321" s="11" t="s">
        <v>24</v>
      </c>
      <c r="R2321" s="11" t="s">
        <v>25</v>
      </c>
    </row>
    <row r="2322" spans="1:18" ht="36" x14ac:dyDescent="0.15">
      <c r="A2322" s="11">
        <v>2321</v>
      </c>
      <c r="B2322" s="2" t="s">
        <v>5362</v>
      </c>
      <c r="C2322" s="3" t="s">
        <v>5762</v>
      </c>
      <c r="D2322" s="7">
        <f>VLOOKUP(C2322,[1]圆通全网结算明细!$A:$B,2,0)</f>
        <v>5203688758</v>
      </c>
      <c r="E2322" s="4">
        <v>101</v>
      </c>
      <c r="F2322" s="5" t="s">
        <v>262</v>
      </c>
      <c r="G2322" s="5" t="s">
        <v>5763</v>
      </c>
      <c r="H2322" s="12" t="s">
        <v>5659</v>
      </c>
      <c r="I2322" s="12">
        <f t="shared" si="73"/>
        <v>4</v>
      </c>
      <c r="J2322" s="12">
        <v>5</v>
      </c>
      <c r="K2322" s="12">
        <v>2</v>
      </c>
      <c r="L2322" s="12">
        <f t="shared" si="72"/>
        <v>11</v>
      </c>
      <c r="M2322" s="2">
        <v>42985</v>
      </c>
      <c r="N2322" s="16" t="s">
        <v>21</v>
      </c>
      <c r="O2322" s="13" t="s">
        <v>4865</v>
      </c>
      <c r="P2322" s="13" t="s">
        <v>4866</v>
      </c>
      <c r="Q2322" s="11" t="s">
        <v>24</v>
      </c>
      <c r="R2322" s="11" t="s">
        <v>89</v>
      </c>
    </row>
    <row r="2323" spans="1:18" ht="36" x14ac:dyDescent="0.15">
      <c r="A2323" s="11">
        <v>2322</v>
      </c>
      <c r="B2323" s="2" t="s">
        <v>5362</v>
      </c>
      <c r="C2323" s="3" t="s">
        <v>5764</v>
      </c>
      <c r="D2323" s="7">
        <f>VLOOKUP(C2323,[1]圆通全网结算明细!$A:$B,2,0)</f>
        <v>5203754353</v>
      </c>
      <c r="E2323" s="4">
        <v>101</v>
      </c>
      <c r="F2323" s="5" t="s">
        <v>262</v>
      </c>
      <c r="G2323" s="5" t="s">
        <v>5765</v>
      </c>
      <c r="H2323" s="12" t="s">
        <v>5659</v>
      </c>
      <c r="I2323" s="12">
        <f t="shared" si="73"/>
        <v>4</v>
      </c>
      <c r="J2323" s="12">
        <v>5</v>
      </c>
      <c r="K2323" s="12">
        <v>2</v>
      </c>
      <c r="L2323" s="12">
        <f t="shared" si="72"/>
        <v>11</v>
      </c>
      <c r="M2323" s="2">
        <v>42985</v>
      </c>
      <c r="N2323" s="16" t="s">
        <v>21</v>
      </c>
      <c r="O2323" s="13" t="s">
        <v>4865</v>
      </c>
      <c r="P2323" s="13" t="s">
        <v>4866</v>
      </c>
      <c r="Q2323" s="11" t="s">
        <v>24</v>
      </c>
      <c r="R2323" s="11" t="s">
        <v>25</v>
      </c>
    </row>
    <row r="2324" spans="1:18" ht="24" x14ac:dyDescent="0.15">
      <c r="A2324" s="11">
        <v>2323</v>
      </c>
      <c r="B2324" s="2" t="s">
        <v>5362</v>
      </c>
      <c r="C2324" s="3" t="s">
        <v>5766</v>
      </c>
      <c r="D2324" s="7">
        <f>VLOOKUP(C2324,[1]圆通全网结算明细!$A:$B,2,0)</f>
        <v>5203703703</v>
      </c>
      <c r="E2324" s="4">
        <v>101</v>
      </c>
      <c r="F2324" s="5" t="s">
        <v>262</v>
      </c>
      <c r="G2324" s="5" t="s">
        <v>5767</v>
      </c>
      <c r="H2324" s="12" t="s">
        <v>123</v>
      </c>
      <c r="I2324" s="12">
        <f t="shared" si="73"/>
        <v>1</v>
      </c>
      <c r="J2324" s="12">
        <v>5</v>
      </c>
      <c r="K2324" s="12">
        <v>2</v>
      </c>
      <c r="L2324" s="12">
        <f t="shared" si="72"/>
        <v>5</v>
      </c>
      <c r="M2324" s="2">
        <v>42985</v>
      </c>
      <c r="N2324" s="19" t="s">
        <v>7144</v>
      </c>
      <c r="O2324" s="13" t="s">
        <v>5768</v>
      </c>
      <c r="P2324" s="13" t="s">
        <v>5769</v>
      </c>
      <c r="Q2324" s="11" t="s">
        <v>24</v>
      </c>
      <c r="R2324" s="11" t="s">
        <v>25</v>
      </c>
    </row>
    <row r="2325" spans="1:18" ht="48" x14ac:dyDescent="0.15">
      <c r="A2325" s="11">
        <v>2324</v>
      </c>
      <c r="B2325" s="2" t="s">
        <v>5362</v>
      </c>
      <c r="C2325" s="3" t="s">
        <v>5770</v>
      </c>
      <c r="D2325" s="7">
        <f>VLOOKUP(C2325,[1]圆通全网结算明细!$A:$B,2,0)</f>
        <v>5203697898</v>
      </c>
      <c r="E2325" s="4">
        <v>101</v>
      </c>
      <c r="F2325" s="5" t="s">
        <v>39</v>
      </c>
      <c r="G2325" s="5" t="s">
        <v>5771</v>
      </c>
      <c r="H2325" s="12" t="s">
        <v>3042</v>
      </c>
      <c r="I2325" s="12">
        <f t="shared" si="73"/>
        <v>4</v>
      </c>
      <c r="J2325" s="12">
        <v>5</v>
      </c>
      <c r="K2325" s="12">
        <v>2</v>
      </c>
      <c r="L2325" s="12">
        <f t="shared" si="72"/>
        <v>11</v>
      </c>
      <c r="M2325" s="2">
        <v>42985</v>
      </c>
      <c r="N2325" s="16" t="s">
        <v>21</v>
      </c>
      <c r="O2325" s="13" t="s">
        <v>1992</v>
      </c>
      <c r="P2325" s="13" t="s">
        <v>1993</v>
      </c>
      <c r="Q2325" s="11" t="s">
        <v>24</v>
      </c>
      <c r="R2325" s="11" t="s">
        <v>89</v>
      </c>
    </row>
    <row r="2326" spans="1:18" ht="24" x14ac:dyDescent="0.15">
      <c r="A2326" s="11">
        <v>2325</v>
      </c>
      <c r="B2326" s="2" t="s">
        <v>5362</v>
      </c>
      <c r="C2326" s="3" t="s">
        <v>5772</v>
      </c>
      <c r="D2326" s="7">
        <f>VLOOKUP(C2326,[1]圆通全网结算明细!$A:$B,2,0)</f>
        <v>5203720501</v>
      </c>
      <c r="E2326" s="4">
        <v>101</v>
      </c>
      <c r="F2326" s="5" t="s">
        <v>18</v>
      </c>
      <c r="G2326" s="5" t="s">
        <v>5773</v>
      </c>
      <c r="H2326" s="12" t="s">
        <v>961</v>
      </c>
      <c r="I2326" s="12">
        <f t="shared" si="73"/>
        <v>3</v>
      </c>
      <c r="J2326" s="12">
        <v>5</v>
      </c>
      <c r="K2326" s="12">
        <v>2</v>
      </c>
      <c r="L2326" s="12">
        <f t="shared" si="72"/>
        <v>9</v>
      </c>
      <c r="M2326" s="2">
        <v>42985</v>
      </c>
      <c r="N2326" s="16" t="s">
        <v>21</v>
      </c>
      <c r="O2326" s="13" t="s">
        <v>351</v>
      </c>
      <c r="P2326" s="13" t="s">
        <v>352</v>
      </c>
      <c r="Q2326" s="11" t="s">
        <v>24</v>
      </c>
      <c r="R2326" s="11" t="s">
        <v>25</v>
      </c>
    </row>
    <row r="2327" spans="1:18" ht="36" x14ac:dyDescent="0.15">
      <c r="A2327" s="11">
        <v>2326</v>
      </c>
      <c r="B2327" s="2" t="s">
        <v>5362</v>
      </c>
      <c r="C2327" s="3" t="s">
        <v>5774</v>
      </c>
      <c r="D2327" s="7">
        <f>VLOOKUP(C2327,[1]圆通全网结算明细!$A:$B,2,0)</f>
        <v>5203721519</v>
      </c>
      <c r="E2327" s="4">
        <v>101</v>
      </c>
      <c r="F2327" s="5" t="s">
        <v>18</v>
      </c>
      <c r="G2327" s="5" t="s">
        <v>4233</v>
      </c>
      <c r="H2327" s="12" t="s">
        <v>721</v>
      </c>
      <c r="I2327" s="12">
        <f t="shared" si="73"/>
        <v>4</v>
      </c>
      <c r="J2327" s="12">
        <v>5</v>
      </c>
      <c r="K2327" s="12">
        <v>2</v>
      </c>
      <c r="L2327" s="12">
        <f t="shared" si="72"/>
        <v>11</v>
      </c>
      <c r="M2327" s="2">
        <v>42985</v>
      </c>
      <c r="N2327" s="16" t="s">
        <v>21</v>
      </c>
      <c r="O2327" s="13" t="s">
        <v>169</v>
      </c>
      <c r="P2327" s="13" t="s">
        <v>170</v>
      </c>
      <c r="Q2327" s="11" t="s">
        <v>24</v>
      </c>
      <c r="R2327" s="11" t="s">
        <v>25</v>
      </c>
    </row>
    <row r="2328" spans="1:18" ht="24" x14ac:dyDescent="0.15">
      <c r="A2328" s="11">
        <v>2327</v>
      </c>
      <c r="B2328" s="2" t="s">
        <v>5362</v>
      </c>
      <c r="C2328" s="3" t="s">
        <v>5775</v>
      </c>
      <c r="D2328" s="7">
        <f>VLOOKUP(C2328,[1]圆通全网结算明细!$A:$B,2,0)</f>
        <v>5203730521</v>
      </c>
      <c r="E2328" s="4">
        <v>101</v>
      </c>
      <c r="F2328" s="5" t="s">
        <v>658</v>
      </c>
      <c r="G2328" s="5" t="s">
        <v>5776</v>
      </c>
      <c r="H2328" s="12" t="s">
        <v>2312</v>
      </c>
      <c r="I2328" s="12">
        <f t="shared" si="73"/>
        <v>5</v>
      </c>
      <c r="J2328" s="12">
        <v>5</v>
      </c>
      <c r="K2328" s="12">
        <v>2</v>
      </c>
      <c r="L2328" s="12">
        <f t="shared" si="72"/>
        <v>13</v>
      </c>
      <c r="M2328" s="2">
        <v>42985</v>
      </c>
      <c r="N2328" s="16" t="s">
        <v>21</v>
      </c>
      <c r="O2328" s="13" t="s">
        <v>5777</v>
      </c>
      <c r="P2328" s="13" t="s">
        <v>5778</v>
      </c>
      <c r="Q2328" s="11" t="s">
        <v>24</v>
      </c>
      <c r="R2328" s="11" t="s">
        <v>25</v>
      </c>
    </row>
    <row r="2329" spans="1:18" ht="36" x14ac:dyDescent="0.15">
      <c r="A2329" s="11">
        <v>2328</v>
      </c>
      <c r="B2329" s="2" t="s">
        <v>5362</v>
      </c>
      <c r="C2329" s="3" t="s">
        <v>5779</v>
      </c>
      <c r="D2329" s="7">
        <f>VLOOKUP(C2329,[1]圆通全网结算明细!$A:$B,2,0)</f>
        <v>5203712356</v>
      </c>
      <c r="E2329" s="4">
        <v>101</v>
      </c>
      <c r="F2329" s="5" t="s">
        <v>294</v>
      </c>
      <c r="G2329" s="5" t="s">
        <v>5780</v>
      </c>
      <c r="H2329" s="12" t="s">
        <v>4891</v>
      </c>
      <c r="I2329" s="12">
        <f t="shared" si="73"/>
        <v>4</v>
      </c>
      <c r="J2329" s="12">
        <v>5</v>
      </c>
      <c r="K2329" s="12">
        <v>2</v>
      </c>
      <c r="L2329" s="12">
        <f t="shared" si="72"/>
        <v>11</v>
      </c>
      <c r="M2329" s="2">
        <v>42985</v>
      </c>
      <c r="N2329" s="19" t="s">
        <v>7144</v>
      </c>
      <c r="O2329" s="13" t="s">
        <v>1992</v>
      </c>
      <c r="P2329" s="13" t="s">
        <v>1993</v>
      </c>
      <c r="Q2329" s="11" t="s">
        <v>24</v>
      </c>
      <c r="R2329" s="11" t="s">
        <v>89</v>
      </c>
    </row>
    <row r="2330" spans="1:18" ht="24" x14ac:dyDescent="0.15">
      <c r="A2330" s="11">
        <v>2329</v>
      </c>
      <c r="B2330" s="2" t="s">
        <v>5362</v>
      </c>
      <c r="C2330" s="3" t="s">
        <v>5781</v>
      </c>
      <c r="D2330" s="7">
        <f>VLOOKUP(C2330,[1]圆通全网结算明细!$A:$B,2,0)</f>
        <v>5203693591</v>
      </c>
      <c r="E2330" s="4">
        <v>101</v>
      </c>
      <c r="F2330" s="5" t="s">
        <v>294</v>
      </c>
      <c r="G2330" s="5" t="s">
        <v>5782</v>
      </c>
      <c r="H2330" s="12" t="s">
        <v>5783</v>
      </c>
      <c r="I2330" s="12">
        <f t="shared" si="73"/>
        <v>0</v>
      </c>
      <c r="J2330" s="12">
        <v>5</v>
      </c>
      <c r="K2330" s="12">
        <v>2</v>
      </c>
      <c r="L2330" s="12">
        <f t="shared" si="72"/>
        <v>3</v>
      </c>
      <c r="M2330" s="2">
        <v>42985</v>
      </c>
      <c r="N2330" s="19" t="s">
        <v>7144</v>
      </c>
      <c r="O2330" s="13" t="s">
        <v>5410</v>
      </c>
      <c r="P2330" s="13" t="s">
        <v>5411</v>
      </c>
      <c r="Q2330" s="11" t="s">
        <v>24</v>
      </c>
      <c r="R2330" s="11" t="s">
        <v>89</v>
      </c>
    </row>
    <row r="2331" spans="1:18" ht="24" x14ac:dyDescent="0.15">
      <c r="A2331" s="11">
        <v>2330</v>
      </c>
      <c r="B2331" s="2" t="s">
        <v>5362</v>
      </c>
      <c r="C2331" s="3" t="s">
        <v>5784</v>
      </c>
      <c r="D2331" s="7">
        <f>VLOOKUP(C2331,[1]圆通全网结算明细!$A:$B,2,0)</f>
        <v>5203699689</v>
      </c>
      <c r="E2331" s="4">
        <v>101</v>
      </c>
      <c r="F2331" s="5" t="s">
        <v>294</v>
      </c>
      <c r="G2331" s="5" t="s">
        <v>5785</v>
      </c>
      <c r="H2331" s="12" t="s">
        <v>961</v>
      </c>
      <c r="I2331" s="12">
        <f t="shared" si="73"/>
        <v>3</v>
      </c>
      <c r="J2331" s="12">
        <v>5</v>
      </c>
      <c r="K2331" s="12">
        <v>2</v>
      </c>
      <c r="L2331" s="12">
        <f t="shared" si="72"/>
        <v>9</v>
      </c>
      <c r="M2331" s="2">
        <v>42985</v>
      </c>
      <c r="N2331" s="16" t="s">
        <v>21</v>
      </c>
      <c r="O2331" s="13" t="s">
        <v>351</v>
      </c>
      <c r="P2331" s="13" t="s">
        <v>352</v>
      </c>
      <c r="Q2331" s="11" t="s">
        <v>24</v>
      </c>
      <c r="R2331" s="11" t="s">
        <v>25</v>
      </c>
    </row>
    <row r="2332" spans="1:18" ht="24" x14ac:dyDescent="0.15">
      <c r="A2332" s="11">
        <v>2331</v>
      </c>
      <c r="B2332" s="2" t="s">
        <v>5362</v>
      </c>
      <c r="C2332" s="3" t="s">
        <v>5786</v>
      </c>
      <c r="D2332" s="7">
        <f>VLOOKUP(C2332,[1]圆通全网结算明细!$A:$B,2,0)</f>
        <v>5203727819</v>
      </c>
      <c r="E2332" s="4">
        <v>101</v>
      </c>
      <c r="F2332" s="5" t="s">
        <v>658</v>
      </c>
      <c r="G2332" s="5" t="s">
        <v>5787</v>
      </c>
      <c r="H2332" s="12" t="s">
        <v>714</v>
      </c>
      <c r="I2332" s="12">
        <f t="shared" si="73"/>
        <v>2</v>
      </c>
      <c r="J2332" s="12">
        <v>5</v>
      </c>
      <c r="K2332" s="12">
        <v>2</v>
      </c>
      <c r="L2332" s="12">
        <f t="shared" si="72"/>
        <v>7</v>
      </c>
      <c r="M2332" s="2">
        <v>42985</v>
      </c>
      <c r="N2332" s="16" t="s">
        <v>21</v>
      </c>
      <c r="O2332" s="13" t="s">
        <v>5511</v>
      </c>
      <c r="P2332" s="13" t="s">
        <v>5384</v>
      </c>
      <c r="Q2332" s="11" t="s">
        <v>24</v>
      </c>
      <c r="R2332" s="11" t="s">
        <v>89</v>
      </c>
    </row>
    <row r="2333" spans="1:18" ht="24" x14ac:dyDescent="0.15">
      <c r="A2333" s="11">
        <v>2332</v>
      </c>
      <c r="B2333" s="2" t="s">
        <v>5362</v>
      </c>
      <c r="C2333" s="3" t="s">
        <v>5788</v>
      </c>
      <c r="D2333" s="7">
        <f>VLOOKUP(C2333,[1]圆通全网结算明细!$A:$B,2,0)</f>
        <v>5203797421</v>
      </c>
      <c r="E2333" s="4">
        <v>101</v>
      </c>
      <c r="F2333" s="5" t="s">
        <v>39</v>
      </c>
      <c r="G2333" s="5" t="s">
        <v>5789</v>
      </c>
      <c r="H2333" s="12" t="s">
        <v>168</v>
      </c>
      <c r="I2333" s="12">
        <f t="shared" si="73"/>
        <v>4</v>
      </c>
      <c r="J2333" s="12">
        <v>5</v>
      </c>
      <c r="K2333" s="12">
        <v>2</v>
      </c>
      <c r="L2333" s="12">
        <f t="shared" si="72"/>
        <v>11</v>
      </c>
      <c r="M2333" s="2">
        <v>42985</v>
      </c>
      <c r="N2333" s="16" t="s">
        <v>21</v>
      </c>
      <c r="O2333" s="13" t="s">
        <v>1992</v>
      </c>
      <c r="P2333" s="13" t="s">
        <v>1993</v>
      </c>
      <c r="Q2333" s="11" t="s">
        <v>24</v>
      </c>
      <c r="R2333" s="11" t="s">
        <v>25</v>
      </c>
    </row>
    <row r="2334" spans="1:18" ht="24" x14ac:dyDescent="0.15">
      <c r="A2334" s="11">
        <v>2333</v>
      </c>
      <c r="B2334" s="2" t="s">
        <v>5362</v>
      </c>
      <c r="C2334" s="3" t="s">
        <v>5790</v>
      </c>
      <c r="D2334" s="7">
        <f>VLOOKUP(C2334,[1]圆通全网结算明细!$A:$B,2,0)</f>
        <v>5203697722</v>
      </c>
      <c r="E2334" s="4">
        <v>101</v>
      </c>
      <c r="F2334" s="5" t="s">
        <v>39</v>
      </c>
      <c r="G2334" s="5" t="s">
        <v>5789</v>
      </c>
      <c r="H2334" s="12" t="s">
        <v>181</v>
      </c>
      <c r="I2334" s="12">
        <f t="shared" si="73"/>
        <v>1</v>
      </c>
      <c r="J2334" s="12">
        <v>5</v>
      </c>
      <c r="K2334" s="12">
        <v>2</v>
      </c>
      <c r="L2334" s="12">
        <f t="shared" si="72"/>
        <v>5</v>
      </c>
      <c r="M2334" s="2">
        <v>42985</v>
      </c>
      <c r="N2334" s="16" t="s">
        <v>21</v>
      </c>
      <c r="O2334" s="13" t="s">
        <v>3460</v>
      </c>
      <c r="P2334" s="13" t="s">
        <v>3461</v>
      </c>
      <c r="Q2334" s="11" t="s">
        <v>24</v>
      </c>
      <c r="R2334" s="11" t="s">
        <v>25</v>
      </c>
    </row>
    <row r="2335" spans="1:18" ht="24" x14ac:dyDescent="0.15">
      <c r="A2335" s="11">
        <v>2334</v>
      </c>
      <c r="B2335" s="2" t="s">
        <v>5362</v>
      </c>
      <c r="C2335" s="3" t="s">
        <v>5791</v>
      </c>
      <c r="D2335" s="7">
        <f>VLOOKUP(C2335,[1]圆通全网结算明细!$A:$B,2,0)</f>
        <v>5203807359</v>
      </c>
      <c r="E2335" s="4">
        <v>101</v>
      </c>
      <c r="F2335" s="5" t="s">
        <v>250</v>
      </c>
      <c r="G2335" s="5" t="s">
        <v>5792</v>
      </c>
      <c r="H2335" s="12" t="s">
        <v>1595</v>
      </c>
      <c r="I2335" s="12">
        <f t="shared" si="73"/>
        <v>2</v>
      </c>
      <c r="J2335" s="12">
        <v>5</v>
      </c>
      <c r="K2335" s="12">
        <v>2</v>
      </c>
      <c r="L2335" s="12">
        <f t="shared" si="72"/>
        <v>7</v>
      </c>
      <c r="M2335" s="2">
        <v>42985</v>
      </c>
      <c r="N2335" s="16" t="s">
        <v>21</v>
      </c>
      <c r="O2335" s="13" t="s">
        <v>418</v>
      </c>
      <c r="P2335" s="13" t="s">
        <v>419</v>
      </c>
      <c r="Q2335" s="11" t="s">
        <v>24</v>
      </c>
      <c r="R2335" s="11" t="s">
        <v>25</v>
      </c>
    </row>
    <row r="2336" spans="1:18" ht="24" x14ac:dyDescent="0.15">
      <c r="A2336" s="11">
        <v>2335</v>
      </c>
      <c r="B2336" s="2" t="s">
        <v>5362</v>
      </c>
      <c r="C2336" s="3" t="s">
        <v>5793</v>
      </c>
      <c r="D2336" s="7">
        <f>VLOOKUP(C2336,[1]圆通全网结算明细!$A:$B,2,0)</f>
        <v>5203704982</v>
      </c>
      <c r="E2336" s="4">
        <v>101</v>
      </c>
      <c r="F2336" s="5" t="s">
        <v>153</v>
      </c>
      <c r="G2336" s="5" t="s">
        <v>5794</v>
      </c>
      <c r="H2336" s="12" t="s">
        <v>66</v>
      </c>
      <c r="I2336" s="12">
        <f t="shared" si="73"/>
        <v>3</v>
      </c>
      <c r="J2336" s="12">
        <v>5</v>
      </c>
      <c r="K2336" s="12">
        <v>2</v>
      </c>
      <c r="L2336" s="12">
        <f t="shared" si="72"/>
        <v>9</v>
      </c>
      <c r="M2336" s="2">
        <v>42985</v>
      </c>
      <c r="N2336" s="16" t="s">
        <v>7145</v>
      </c>
      <c r="O2336" s="13" t="s">
        <v>1992</v>
      </c>
      <c r="P2336" s="13" t="s">
        <v>1993</v>
      </c>
      <c r="Q2336" s="11" t="s">
        <v>24</v>
      </c>
      <c r="R2336" s="11" t="s">
        <v>89</v>
      </c>
    </row>
    <row r="2337" spans="1:18" ht="24" x14ac:dyDescent="0.15">
      <c r="A2337" s="11">
        <v>2336</v>
      </c>
      <c r="B2337" s="2" t="s">
        <v>5362</v>
      </c>
      <c r="C2337" s="3" t="s">
        <v>5795</v>
      </c>
      <c r="D2337" s="7">
        <f>VLOOKUP(C2337,[1]圆通全网结算明细!$A:$B,2,0)</f>
        <v>5203797603</v>
      </c>
      <c r="E2337" s="4">
        <v>101</v>
      </c>
      <c r="F2337" s="5" t="s">
        <v>153</v>
      </c>
      <c r="G2337" s="5" t="s">
        <v>5796</v>
      </c>
      <c r="H2337" s="12" t="s">
        <v>1193</v>
      </c>
      <c r="I2337" s="12">
        <f t="shared" si="73"/>
        <v>4</v>
      </c>
      <c r="J2337" s="12">
        <v>5</v>
      </c>
      <c r="K2337" s="12">
        <v>2</v>
      </c>
      <c r="L2337" s="12">
        <f t="shared" si="72"/>
        <v>11</v>
      </c>
      <c r="M2337" s="2">
        <v>42985</v>
      </c>
      <c r="N2337" s="16" t="s">
        <v>21</v>
      </c>
      <c r="O2337" s="13" t="s">
        <v>1992</v>
      </c>
      <c r="P2337" s="13" t="s">
        <v>1993</v>
      </c>
      <c r="Q2337" s="11" t="s">
        <v>24</v>
      </c>
      <c r="R2337" s="11" t="s">
        <v>89</v>
      </c>
    </row>
    <row r="2338" spans="1:18" ht="36" x14ac:dyDescent="0.15">
      <c r="A2338" s="11">
        <v>2337</v>
      </c>
      <c r="B2338" s="2" t="s">
        <v>5362</v>
      </c>
      <c r="C2338" s="3" t="s">
        <v>5797</v>
      </c>
      <c r="D2338" s="7">
        <f>VLOOKUP(C2338,[1]圆通全网结算明细!$A:$B,2,0)</f>
        <v>5203698126</v>
      </c>
      <c r="E2338" s="4">
        <v>101</v>
      </c>
      <c r="F2338" s="5" t="s">
        <v>153</v>
      </c>
      <c r="G2338" s="5" t="s">
        <v>5798</v>
      </c>
      <c r="H2338" s="12" t="s">
        <v>1262</v>
      </c>
      <c r="I2338" s="12">
        <f t="shared" si="73"/>
        <v>4</v>
      </c>
      <c r="J2338" s="12">
        <v>5</v>
      </c>
      <c r="K2338" s="12">
        <v>2</v>
      </c>
      <c r="L2338" s="12">
        <f t="shared" si="72"/>
        <v>11</v>
      </c>
      <c r="M2338" s="2">
        <v>42985</v>
      </c>
      <c r="N2338" s="16" t="s">
        <v>21</v>
      </c>
      <c r="O2338" s="13" t="s">
        <v>4865</v>
      </c>
      <c r="P2338" s="13" t="s">
        <v>4866</v>
      </c>
      <c r="Q2338" s="11" t="s">
        <v>24</v>
      </c>
      <c r="R2338" s="11" t="s">
        <v>25</v>
      </c>
    </row>
    <row r="2339" spans="1:18" ht="24" x14ac:dyDescent="0.15">
      <c r="A2339" s="11">
        <v>2338</v>
      </c>
      <c r="B2339" s="2" t="s">
        <v>5362</v>
      </c>
      <c r="C2339" s="3" t="s">
        <v>5799</v>
      </c>
      <c r="D2339" s="7">
        <f>VLOOKUP(C2339,[1]圆通全网结算明细!$A:$B,2,0)</f>
        <v>5203694485</v>
      </c>
      <c r="E2339" s="4">
        <v>101</v>
      </c>
      <c r="F2339" s="5" t="s">
        <v>39</v>
      </c>
      <c r="G2339" s="5" t="s">
        <v>5800</v>
      </c>
      <c r="H2339" s="12" t="s">
        <v>751</v>
      </c>
      <c r="I2339" s="12">
        <f t="shared" si="73"/>
        <v>1</v>
      </c>
      <c r="J2339" s="12">
        <v>5</v>
      </c>
      <c r="K2339" s="12">
        <v>2</v>
      </c>
      <c r="L2339" s="12">
        <f t="shared" si="72"/>
        <v>5</v>
      </c>
      <c r="M2339" s="2">
        <v>42985</v>
      </c>
      <c r="N2339" s="16" t="s">
        <v>21</v>
      </c>
      <c r="O2339" s="13" t="s">
        <v>1881</v>
      </c>
      <c r="P2339" s="13" t="s">
        <v>1882</v>
      </c>
      <c r="Q2339" s="11" t="s">
        <v>24</v>
      </c>
      <c r="R2339" s="11" t="s">
        <v>25</v>
      </c>
    </row>
    <row r="2340" spans="1:18" ht="24" x14ac:dyDescent="0.15">
      <c r="A2340" s="11">
        <v>2339</v>
      </c>
      <c r="B2340" s="2" t="s">
        <v>5362</v>
      </c>
      <c r="C2340" s="3" t="s">
        <v>5801</v>
      </c>
      <c r="D2340" s="7">
        <f>VLOOKUP(C2340,[1]圆通全网结算明细!$A:$B,2,0)</f>
        <v>5203732101</v>
      </c>
      <c r="E2340" s="4">
        <v>101</v>
      </c>
      <c r="F2340" s="5" t="s">
        <v>262</v>
      </c>
      <c r="G2340" s="5" t="s">
        <v>5802</v>
      </c>
      <c r="H2340" s="12" t="s">
        <v>892</v>
      </c>
      <c r="I2340" s="12">
        <f t="shared" si="73"/>
        <v>2</v>
      </c>
      <c r="J2340" s="12">
        <v>5</v>
      </c>
      <c r="K2340" s="12">
        <v>2</v>
      </c>
      <c r="L2340" s="12">
        <f t="shared" si="72"/>
        <v>7</v>
      </c>
      <c r="M2340" s="2">
        <v>42985</v>
      </c>
      <c r="N2340" s="16" t="s">
        <v>21</v>
      </c>
      <c r="O2340" s="13" t="s">
        <v>587</v>
      </c>
      <c r="P2340" s="13" t="s">
        <v>588</v>
      </c>
      <c r="Q2340" s="11" t="s">
        <v>24</v>
      </c>
      <c r="R2340" s="11" t="s">
        <v>25</v>
      </c>
    </row>
    <row r="2341" spans="1:18" ht="24" x14ac:dyDescent="0.15">
      <c r="A2341" s="11">
        <v>2340</v>
      </c>
      <c r="B2341" s="2" t="s">
        <v>5362</v>
      </c>
      <c r="C2341" s="3" t="s">
        <v>5803</v>
      </c>
      <c r="D2341" s="7">
        <f>VLOOKUP(C2341,[1]圆通全网结算明细!$A:$B,2,0)</f>
        <v>5203727433</v>
      </c>
      <c r="E2341" s="4">
        <v>101</v>
      </c>
      <c r="F2341" s="5" t="s">
        <v>262</v>
      </c>
      <c r="G2341" s="5" t="s">
        <v>5804</v>
      </c>
      <c r="H2341" s="12" t="s">
        <v>151</v>
      </c>
      <c r="I2341" s="12">
        <f t="shared" si="73"/>
        <v>5</v>
      </c>
      <c r="J2341" s="12">
        <v>5</v>
      </c>
      <c r="K2341" s="12">
        <v>2</v>
      </c>
      <c r="L2341" s="12">
        <f t="shared" si="72"/>
        <v>13</v>
      </c>
      <c r="M2341" s="2">
        <v>42985</v>
      </c>
      <c r="N2341" s="16" t="s">
        <v>21</v>
      </c>
      <c r="O2341" s="13" t="s">
        <v>106</v>
      </c>
      <c r="P2341" s="13" t="s">
        <v>107</v>
      </c>
      <c r="Q2341" s="11" t="s">
        <v>24</v>
      </c>
      <c r="R2341" s="11" t="s">
        <v>89</v>
      </c>
    </row>
    <row r="2342" spans="1:18" ht="24" x14ac:dyDescent="0.15">
      <c r="A2342" s="11">
        <v>2341</v>
      </c>
      <c r="B2342" s="2" t="s">
        <v>5362</v>
      </c>
      <c r="C2342" s="3" t="s">
        <v>5805</v>
      </c>
      <c r="D2342" s="7">
        <f>VLOOKUP(C2342,[1]圆通全网结算明细!$A:$B,2,0)</f>
        <v>5203747889</v>
      </c>
      <c r="E2342" s="4">
        <v>101</v>
      </c>
      <c r="F2342" s="5" t="s">
        <v>262</v>
      </c>
      <c r="G2342" s="5" t="s">
        <v>1724</v>
      </c>
      <c r="H2342" s="12" t="s">
        <v>350</v>
      </c>
      <c r="I2342" s="12">
        <f t="shared" si="73"/>
        <v>3</v>
      </c>
      <c r="J2342" s="12">
        <v>5</v>
      </c>
      <c r="K2342" s="12">
        <v>2</v>
      </c>
      <c r="L2342" s="12">
        <f t="shared" si="72"/>
        <v>9</v>
      </c>
      <c r="M2342" s="2">
        <v>42985</v>
      </c>
      <c r="N2342" s="19" t="s">
        <v>7144</v>
      </c>
      <c r="O2342" s="13" t="s">
        <v>351</v>
      </c>
      <c r="P2342" s="13" t="s">
        <v>352</v>
      </c>
      <c r="Q2342" s="11" t="s">
        <v>24</v>
      </c>
      <c r="R2342" s="11" t="s">
        <v>25</v>
      </c>
    </row>
    <row r="2343" spans="1:18" ht="24" x14ac:dyDescent="0.15">
      <c r="A2343" s="11">
        <v>2342</v>
      </c>
      <c r="B2343" s="2" t="s">
        <v>5362</v>
      </c>
      <c r="C2343" s="3" t="s">
        <v>5806</v>
      </c>
      <c r="D2343" s="7">
        <f>VLOOKUP(C2343,[1]圆通全网结算明细!$A:$B,2,0)</f>
        <v>5203702570</v>
      </c>
      <c r="E2343" s="4">
        <v>101</v>
      </c>
      <c r="F2343" s="5" t="s">
        <v>262</v>
      </c>
      <c r="G2343" s="5" t="s">
        <v>5807</v>
      </c>
      <c r="H2343" s="12" t="s">
        <v>1262</v>
      </c>
      <c r="I2343" s="12">
        <f t="shared" si="73"/>
        <v>4</v>
      </c>
      <c r="J2343" s="12">
        <v>5</v>
      </c>
      <c r="K2343" s="12">
        <v>2</v>
      </c>
      <c r="L2343" s="12">
        <f t="shared" si="72"/>
        <v>11</v>
      </c>
      <c r="M2343" s="2">
        <v>42985</v>
      </c>
      <c r="N2343" s="16" t="s">
        <v>21</v>
      </c>
      <c r="O2343" s="13" t="s">
        <v>4865</v>
      </c>
      <c r="P2343" s="13" t="s">
        <v>4866</v>
      </c>
      <c r="Q2343" s="11" t="s">
        <v>24</v>
      </c>
      <c r="R2343" s="11" t="s">
        <v>89</v>
      </c>
    </row>
    <row r="2344" spans="1:18" ht="24" x14ac:dyDescent="0.15">
      <c r="A2344" s="11">
        <v>2343</v>
      </c>
      <c r="B2344" s="2" t="s">
        <v>5362</v>
      </c>
      <c r="C2344" s="3" t="s">
        <v>5808</v>
      </c>
      <c r="D2344" s="7">
        <f>VLOOKUP(C2344,[1]圆通全网结算明细!$A:$B,2,0)</f>
        <v>5203774267</v>
      </c>
      <c r="E2344" s="4">
        <v>101</v>
      </c>
      <c r="F2344" s="5" t="s">
        <v>262</v>
      </c>
      <c r="G2344" s="5" t="s">
        <v>5809</v>
      </c>
      <c r="H2344" s="12" t="s">
        <v>406</v>
      </c>
      <c r="I2344" s="12">
        <f t="shared" si="73"/>
        <v>4</v>
      </c>
      <c r="J2344" s="12">
        <v>5</v>
      </c>
      <c r="K2344" s="12">
        <v>2</v>
      </c>
      <c r="L2344" s="12">
        <f t="shared" si="72"/>
        <v>11</v>
      </c>
      <c r="M2344" s="2">
        <v>42985</v>
      </c>
      <c r="N2344" s="16" t="s">
        <v>21</v>
      </c>
      <c r="O2344" s="13" t="s">
        <v>169</v>
      </c>
      <c r="P2344" s="13" t="s">
        <v>170</v>
      </c>
      <c r="Q2344" s="11" t="s">
        <v>24</v>
      </c>
      <c r="R2344" s="11" t="s">
        <v>25</v>
      </c>
    </row>
    <row r="2345" spans="1:18" ht="24" x14ac:dyDescent="0.15">
      <c r="A2345" s="11">
        <v>2344</v>
      </c>
      <c r="B2345" s="2" t="s">
        <v>5362</v>
      </c>
      <c r="C2345" s="3" t="s">
        <v>5810</v>
      </c>
      <c r="D2345" s="7">
        <f>VLOOKUP(C2345,[1]圆通全网结算明细!$A:$B,2,0)</f>
        <v>5203689509</v>
      </c>
      <c r="E2345" s="4">
        <v>101</v>
      </c>
      <c r="F2345" s="5" t="s">
        <v>262</v>
      </c>
      <c r="G2345" s="5" t="s">
        <v>5811</v>
      </c>
      <c r="H2345" s="12" t="s">
        <v>168</v>
      </c>
      <c r="I2345" s="12">
        <f t="shared" si="73"/>
        <v>4</v>
      </c>
      <c r="J2345" s="12">
        <v>5</v>
      </c>
      <c r="K2345" s="12">
        <v>2</v>
      </c>
      <c r="L2345" s="12">
        <f t="shared" si="72"/>
        <v>11</v>
      </c>
      <c r="M2345" s="2">
        <v>42985</v>
      </c>
      <c r="N2345" s="16" t="s">
        <v>21</v>
      </c>
      <c r="O2345" s="13" t="s">
        <v>169</v>
      </c>
      <c r="P2345" s="13" t="s">
        <v>170</v>
      </c>
      <c r="Q2345" s="11" t="s">
        <v>24</v>
      </c>
      <c r="R2345" s="11" t="s">
        <v>89</v>
      </c>
    </row>
    <row r="2346" spans="1:18" ht="36" x14ac:dyDescent="0.15">
      <c r="A2346" s="11">
        <v>2345</v>
      </c>
      <c r="B2346" s="2" t="s">
        <v>5362</v>
      </c>
      <c r="C2346" s="3" t="s">
        <v>5812</v>
      </c>
      <c r="D2346" s="7">
        <f>VLOOKUP(C2346,[1]圆通全网结算明细!$A:$B,2,0)</f>
        <v>5203755937</v>
      </c>
      <c r="E2346" s="4">
        <v>101</v>
      </c>
      <c r="F2346" s="5" t="s">
        <v>262</v>
      </c>
      <c r="G2346" s="5" t="s">
        <v>5813</v>
      </c>
      <c r="H2346" s="12" t="s">
        <v>2928</v>
      </c>
      <c r="I2346" s="12">
        <f t="shared" si="73"/>
        <v>4</v>
      </c>
      <c r="J2346" s="12">
        <v>5</v>
      </c>
      <c r="K2346" s="12">
        <v>2</v>
      </c>
      <c r="L2346" s="12">
        <f t="shared" si="72"/>
        <v>11</v>
      </c>
      <c r="M2346" s="2">
        <v>42985</v>
      </c>
      <c r="N2346" s="16" t="s">
        <v>21</v>
      </c>
      <c r="O2346" s="13" t="s">
        <v>5814</v>
      </c>
      <c r="P2346" s="13" t="s">
        <v>5815</v>
      </c>
      <c r="Q2346" s="11" t="s">
        <v>24</v>
      </c>
      <c r="R2346" s="11" t="s">
        <v>25</v>
      </c>
    </row>
    <row r="2347" spans="1:18" ht="36" x14ac:dyDescent="0.15">
      <c r="A2347" s="11">
        <v>2346</v>
      </c>
      <c r="B2347" s="2" t="s">
        <v>5362</v>
      </c>
      <c r="C2347" s="3" t="s">
        <v>5816</v>
      </c>
      <c r="D2347" s="7">
        <f>VLOOKUP(C2347,[1]圆通全网结算明细!$A:$B,2,0)</f>
        <v>5203807491</v>
      </c>
      <c r="E2347" s="4">
        <v>101</v>
      </c>
      <c r="F2347" s="5" t="s">
        <v>399</v>
      </c>
      <c r="G2347" s="5" t="s">
        <v>5817</v>
      </c>
      <c r="H2347" s="12" t="s">
        <v>330</v>
      </c>
      <c r="I2347" s="12">
        <f t="shared" si="73"/>
        <v>3</v>
      </c>
      <c r="J2347" s="12">
        <v>5</v>
      </c>
      <c r="K2347" s="12">
        <v>2</v>
      </c>
      <c r="L2347" s="12">
        <f t="shared" si="72"/>
        <v>9</v>
      </c>
      <c r="M2347" s="2">
        <v>42985</v>
      </c>
      <c r="N2347" s="16" t="s">
        <v>21</v>
      </c>
      <c r="O2347" s="13" t="s">
        <v>1693</v>
      </c>
      <c r="P2347" s="13" t="s">
        <v>1694</v>
      </c>
      <c r="Q2347" s="11" t="s">
        <v>24</v>
      </c>
      <c r="R2347" s="11" t="s">
        <v>25</v>
      </c>
    </row>
    <row r="2348" spans="1:18" x14ac:dyDescent="0.15">
      <c r="A2348" s="11">
        <v>2347</v>
      </c>
      <c r="B2348" s="2" t="s">
        <v>5362</v>
      </c>
      <c r="C2348" s="3" t="s">
        <v>5818</v>
      </c>
      <c r="D2348" s="7">
        <f>VLOOKUP(C2348,[1]圆通全网结算明细!$A:$B,2,0)</f>
        <v>5203722557</v>
      </c>
      <c r="E2348" s="4">
        <v>101</v>
      </c>
      <c r="F2348" s="5" t="s">
        <v>399</v>
      </c>
      <c r="G2348" s="5" t="s">
        <v>5819</v>
      </c>
      <c r="H2348" s="12" t="s">
        <v>690</v>
      </c>
      <c r="I2348" s="12">
        <f t="shared" si="73"/>
        <v>2</v>
      </c>
      <c r="J2348" s="12">
        <v>5</v>
      </c>
      <c r="K2348" s="12">
        <v>2</v>
      </c>
      <c r="L2348" s="12">
        <f t="shared" si="72"/>
        <v>7</v>
      </c>
      <c r="M2348" s="2">
        <v>42985</v>
      </c>
      <c r="N2348" s="16" t="s">
        <v>21</v>
      </c>
      <c r="O2348" s="13" t="s">
        <v>1382</v>
      </c>
      <c r="P2348" s="13" t="s">
        <v>1383</v>
      </c>
      <c r="Q2348" s="11" t="s">
        <v>24</v>
      </c>
      <c r="R2348" s="11" t="s">
        <v>89</v>
      </c>
    </row>
    <row r="2349" spans="1:18" ht="24" x14ac:dyDescent="0.15">
      <c r="A2349" s="11">
        <v>2348</v>
      </c>
      <c r="B2349" s="2" t="s">
        <v>5362</v>
      </c>
      <c r="C2349" s="3" t="s">
        <v>5820</v>
      </c>
      <c r="D2349" s="7">
        <f>VLOOKUP(C2349,[1]圆通全网结算明细!$A:$B,2,0)</f>
        <v>5203761385</v>
      </c>
      <c r="E2349" s="4">
        <v>101</v>
      </c>
      <c r="F2349" s="5" t="s">
        <v>262</v>
      </c>
      <c r="G2349" s="5" t="s">
        <v>4299</v>
      </c>
      <c r="H2349" s="12" t="s">
        <v>81</v>
      </c>
      <c r="I2349" s="12">
        <f t="shared" si="73"/>
        <v>2</v>
      </c>
      <c r="J2349" s="12">
        <v>5</v>
      </c>
      <c r="K2349" s="12">
        <v>2</v>
      </c>
      <c r="L2349" s="12">
        <f t="shared" si="72"/>
        <v>7</v>
      </c>
      <c r="M2349" s="2">
        <v>42985</v>
      </c>
      <c r="N2349" s="16" t="s">
        <v>21</v>
      </c>
      <c r="O2349" s="13" t="s">
        <v>5821</v>
      </c>
      <c r="P2349" s="13" t="s">
        <v>5822</v>
      </c>
      <c r="Q2349" s="11" t="s">
        <v>24</v>
      </c>
      <c r="R2349" s="11" t="s">
        <v>25</v>
      </c>
    </row>
    <row r="2350" spans="1:18" ht="24" x14ac:dyDescent="0.15">
      <c r="A2350" s="11">
        <v>2349</v>
      </c>
      <c r="B2350" s="2" t="s">
        <v>5362</v>
      </c>
      <c r="C2350" s="3" t="s">
        <v>5823</v>
      </c>
      <c r="D2350" s="7">
        <f>VLOOKUP(C2350,[1]圆通全网结算明细!$A:$B,2,0)</f>
        <v>5203739987</v>
      </c>
      <c r="E2350" s="4">
        <v>101</v>
      </c>
      <c r="F2350" s="5" t="s">
        <v>262</v>
      </c>
      <c r="G2350" s="5" t="s">
        <v>5824</v>
      </c>
      <c r="H2350" s="12" t="s">
        <v>809</v>
      </c>
      <c r="I2350" s="12">
        <f t="shared" si="73"/>
        <v>2</v>
      </c>
      <c r="J2350" s="12">
        <v>5</v>
      </c>
      <c r="K2350" s="12">
        <v>2</v>
      </c>
      <c r="L2350" s="12">
        <f t="shared" si="72"/>
        <v>7</v>
      </c>
      <c r="M2350" s="2">
        <v>42985</v>
      </c>
      <c r="N2350" s="16" t="s">
        <v>21</v>
      </c>
      <c r="O2350" s="13" t="s">
        <v>1382</v>
      </c>
      <c r="P2350" s="13" t="s">
        <v>1383</v>
      </c>
      <c r="Q2350" s="11" t="s">
        <v>24</v>
      </c>
      <c r="R2350" s="11" t="s">
        <v>25</v>
      </c>
    </row>
    <row r="2351" spans="1:18" ht="48" x14ac:dyDescent="0.15">
      <c r="A2351" s="11">
        <v>2350</v>
      </c>
      <c r="B2351" s="2" t="s">
        <v>5362</v>
      </c>
      <c r="C2351" s="3" t="s">
        <v>5825</v>
      </c>
      <c r="D2351" s="7">
        <f>VLOOKUP(C2351,[1]圆通全网结算明细!$A:$B,2,0)</f>
        <v>5203763597</v>
      </c>
      <c r="E2351" s="4">
        <v>101</v>
      </c>
      <c r="F2351" s="5" t="s">
        <v>262</v>
      </c>
      <c r="G2351" s="5" t="s">
        <v>5826</v>
      </c>
      <c r="H2351" s="12" t="s">
        <v>222</v>
      </c>
      <c r="I2351" s="12">
        <f t="shared" si="73"/>
        <v>2</v>
      </c>
      <c r="J2351" s="12">
        <v>5</v>
      </c>
      <c r="K2351" s="12">
        <v>2</v>
      </c>
      <c r="L2351" s="12">
        <f t="shared" si="72"/>
        <v>7</v>
      </c>
      <c r="M2351" s="2">
        <v>42985</v>
      </c>
      <c r="N2351" s="16" t="s">
        <v>21</v>
      </c>
      <c r="O2351" s="13" t="s">
        <v>5827</v>
      </c>
      <c r="P2351" s="13" t="s">
        <v>5828</v>
      </c>
      <c r="Q2351" s="11" t="s">
        <v>24</v>
      </c>
      <c r="R2351" s="11" t="s">
        <v>25</v>
      </c>
    </row>
    <row r="2352" spans="1:18" ht="24" x14ac:dyDescent="0.15">
      <c r="A2352" s="11">
        <v>2351</v>
      </c>
      <c r="B2352" s="2" t="s">
        <v>5362</v>
      </c>
      <c r="C2352" s="3" t="s">
        <v>5829</v>
      </c>
      <c r="D2352" s="7">
        <f>VLOOKUP(C2352,[1]圆通全网结算明细!$A:$B,2,0)</f>
        <v>5203792162</v>
      </c>
      <c r="E2352" s="4">
        <v>101</v>
      </c>
      <c r="F2352" s="5" t="s">
        <v>262</v>
      </c>
      <c r="G2352" s="5" t="s">
        <v>5830</v>
      </c>
      <c r="H2352" s="12" t="s">
        <v>1262</v>
      </c>
      <c r="I2352" s="12">
        <f t="shared" si="73"/>
        <v>4</v>
      </c>
      <c r="J2352" s="12">
        <v>5</v>
      </c>
      <c r="K2352" s="12">
        <v>2</v>
      </c>
      <c r="L2352" s="12">
        <f t="shared" si="72"/>
        <v>11</v>
      </c>
      <c r="M2352" s="2">
        <v>42985</v>
      </c>
      <c r="N2352" s="16" t="s">
        <v>21</v>
      </c>
      <c r="O2352" s="13" t="s">
        <v>4865</v>
      </c>
      <c r="P2352" s="13" t="s">
        <v>4866</v>
      </c>
      <c r="Q2352" s="11" t="s">
        <v>24</v>
      </c>
      <c r="R2352" s="11" t="s">
        <v>89</v>
      </c>
    </row>
    <row r="2353" spans="1:18" ht="24" x14ac:dyDescent="0.15">
      <c r="A2353" s="11">
        <v>2352</v>
      </c>
      <c r="B2353" s="2" t="s">
        <v>5362</v>
      </c>
      <c r="C2353" s="3" t="s">
        <v>5831</v>
      </c>
      <c r="D2353" s="7">
        <f>VLOOKUP(C2353,[1]圆通全网结算明细!$A:$B,2,0)</f>
        <v>5203698953</v>
      </c>
      <c r="E2353" s="4">
        <v>101</v>
      </c>
      <c r="F2353" s="5" t="s">
        <v>262</v>
      </c>
      <c r="G2353" s="5" t="s">
        <v>5832</v>
      </c>
      <c r="H2353" s="12" t="s">
        <v>122</v>
      </c>
      <c r="I2353" s="12">
        <f t="shared" si="73"/>
        <v>1</v>
      </c>
      <c r="J2353" s="12">
        <v>5</v>
      </c>
      <c r="K2353" s="12">
        <v>2</v>
      </c>
      <c r="L2353" s="12">
        <f t="shared" si="72"/>
        <v>5</v>
      </c>
      <c r="M2353" s="2">
        <v>42985</v>
      </c>
      <c r="N2353" s="16" t="s">
        <v>21</v>
      </c>
      <c r="O2353" s="13" t="s">
        <v>5410</v>
      </c>
      <c r="P2353" s="13" t="s">
        <v>5411</v>
      </c>
      <c r="Q2353" s="11" t="s">
        <v>24</v>
      </c>
      <c r="R2353" s="11" t="s">
        <v>25</v>
      </c>
    </row>
    <row r="2354" spans="1:18" ht="36" x14ac:dyDescent="0.15">
      <c r="A2354" s="11">
        <v>2353</v>
      </c>
      <c r="B2354" s="2" t="s">
        <v>5362</v>
      </c>
      <c r="C2354" s="3" t="s">
        <v>5833</v>
      </c>
      <c r="D2354" s="7">
        <f>VLOOKUP(C2354,[1]圆通全网结算明细!$A:$B,2,0)</f>
        <v>5203785408</v>
      </c>
      <c r="E2354" s="4">
        <v>101</v>
      </c>
      <c r="F2354" s="5" t="s">
        <v>262</v>
      </c>
      <c r="G2354" s="5" t="s">
        <v>5834</v>
      </c>
      <c r="H2354" s="12" t="s">
        <v>1342</v>
      </c>
      <c r="I2354" s="12">
        <f t="shared" si="73"/>
        <v>1</v>
      </c>
      <c r="J2354" s="12">
        <v>5</v>
      </c>
      <c r="K2354" s="12">
        <v>2</v>
      </c>
      <c r="L2354" s="12">
        <f t="shared" si="72"/>
        <v>5</v>
      </c>
      <c r="M2354" s="2">
        <v>42985</v>
      </c>
      <c r="N2354" s="16" t="s">
        <v>21</v>
      </c>
      <c r="O2354" s="13" t="s">
        <v>3292</v>
      </c>
      <c r="P2354" s="13" t="s">
        <v>3293</v>
      </c>
      <c r="Q2354" s="11" t="s">
        <v>24</v>
      </c>
      <c r="R2354" s="11" t="s">
        <v>25</v>
      </c>
    </row>
    <row r="2355" spans="1:18" ht="36" x14ac:dyDescent="0.15">
      <c r="A2355" s="11">
        <v>2354</v>
      </c>
      <c r="B2355" s="2" t="s">
        <v>5362</v>
      </c>
      <c r="C2355" s="3" t="s">
        <v>5835</v>
      </c>
      <c r="D2355" s="7">
        <f>VLOOKUP(C2355,[1]圆通全网结算明细!$A:$B,2,0)</f>
        <v>5203706998</v>
      </c>
      <c r="E2355" s="4">
        <v>101</v>
      </c>
      <c r="F2355" s="5" t="s">
        <v>262</v>
      </c>
      <c r="G2355" s="5" t="s">
        <v>5834</v>
      </c>
      <c r="H2355" s="12" t="s">
        <v>5525</v>
      </c>
      <c r="I2355" s="12">
        <f t="shared" si="73"/>
        <v>4</v>
      </c>
      <c r="J2355" s="12">
        <v>5</v>
      </c>
      <c r="K2355" s="12">
        <v>2</v>
      </c>
      <c r="L2355" s="12">
        <f t="shared" si="72"/>
        <v>11</v>
      </c>
      <c r="M2355" s="2">
        <v>42985</v>
      </c>
      <c r="N2355" s="16" t="s">
        <v>21</v>
      </c>
      <c r="O2355" s="13" t="s">
        <v>1992</v>
      </c>
      <c r="P2355" s="13" t="s">
        <v>1993</v>
      </c>
      <c r="Q2355" s="11" t="s">
        <v>24</v>
      </c>
      <c r="R2355" s="11" t="s">
        <v>25</v>
      </c>
    </row>
    <row r="2356" spans="1:18" ht="36" x14ac:dyDescent="0.15">
      <c r="A2356" s="11">
        <v>2355</v>
      </c>
      <c r="B2356" s="2" t="s">
        <v>5362</v>
      </c>
      <c r="C2356" s="3" t="s">
        <v>5836</v>
      </c>
      <c r="D2356" s="7">
        <f>VLOOKUP(C2356,[1]圆通全网结算明细!$A:$B,2,0)</f>
        <v>5203699859</v>
      </c>
      <c r="E2356" s="4">
        <v>101</v>
      </c>
      <c r="F2356" s="5" t="s">
        <v>262</v>
      </c>
      <c r="G2356" s="5" t="s">
        <v>5837</v>
      </c>
      <c r="H2356" s="12" t="s">
        <v>481</v>
      </c>
      <c r="I2356" s="12">
        <f t="shared" si="73"/>
        <v>4</v>
      </c>
      <c r="J2356" s="12">
        <v>5</v>
      </c>
      <c r="K2356" s="12">
        <v>2</v>
      </c>
      <c r="L2356" s="12">
        <f t="shared" si="72"/>
        <v>11</v>
      </c>
      <c r="M2356" s="2">
        <v>42985</v>
      </c>
      <c r="N2356" s="16" t="s">
        <v>21</v>
      </c>
      <c r="O2356" s="13" t="s">
        <v>4865</v>
      </c>
      <c r="P2356" s="13" t="s">
        <v>4866</v>
      </c>
      <c r="Q2356" s="11" t="s">
        <v>24</v>
      </c>
      <c r="R2356" s="11" t="s">
        <v>89</v>
      </c>
    </row>
    <row r="2357" spans="1:18" ht="24" x14ac:dyDescent="0.15">
      <c r="A2357" s="11">
        <v>2356</v>
      </c>
      <c r="B2357" s="2" t="s">
        <v>5362</v>
      </c>
      <c r="C2357" s="3" t="s">
        <v>5838</v>
      </c>
      <c r="D2357" s="7">
        <f>VLOOKUP(C2357,[1]圆通全网结算明细!$A:$B,2,0)</f>
        <v>5203763627</v>
      </c>
      <c r="E2357" s="4">
        <v>101</v>
      </c>
      <c r="F2357" s="5" t="s">
        <v>262</v>
      </c>
      <c r="G2357" s="5" t="s">
        <v>5839</v>
      </c>
      <c r="H2357" s="12" t="s">
        <v>1582</v>
      </c>
      <c r="I2357" s="12">
        <f t="shared" si="73"/>
        <v>3</v>
      </c>
      <c r="J2357" s="12">
        <v>5</v>
      </c>
      <c r="K2357" s="12">
        <v>2</v>
      </c>
      <c r="L2357" s="12">
        <f t="shared" si="72"/>
        <v>9</v>
      </c>
      <c r="M2357" s="2">
        <v>42985</v>
      </c>
      <c r="N2357" s="16" t="s">
        <v>21</v>
      </c>
      <c r="O2357" s="13" t="s">
        <v>351</v>
      </c>
      <c r="P2357" s="13" t="s">
        <v>352</v>
      </c>
      <c r="Q2357" s="11" t="s">
        <v>24</v>
      </c>
      <c r="R2357" s="11" t="s">
        <v>25</v>
      </c>
    </row>
    <row r="2358" spans="1:18" ht="24" x14ac:dyDescent="0.15">
      <c r="A2358" s="11">
        <v>2357</v>
      </c>
      <c r="B2358" s="2" t="s">
        <v>5362</v>
      </c>
      <c r="C2358" s="3" t="s">
        <v>5840</v>
      </c>
      <c r="D2358" s="7">
        <f>VLOOKUP(C2358,[1]圆通全网结算明细!$A:$B,2,0)</f>
        <v>5203756640</v>
      </c>
      <c r="E2358" s="4">
        <v>101</v>
      </c>
      <c r="F2358" s="5" t="s">
        <v>153</v>
      </c>
      <c r="G2358" s="5" t="s">
        <v>5841</v>
      </c>
      <c r="H2358" s="12" t="s">
        <v>406</v>
      </c>
      <c r="I2358" s="12">
        <f t="shared" si="73"/>
        <v>4</v>
      </c>
      <c r="J2358" s="12">
        <v>5</v>
      </c>
      <c r="K2358" s="12">
        <v>2</v>
      </c>
      <c r="L2358" s="12">
        <f t="shared" si="72"/>
        <v>11</v>
      </c>
      <c r="M2358" s="2">
        <v>42985</v>
      </c>
      <c r="N2358" s="16" t="s">
        <v>21</v>
      </c>
      <c r="O2358" s="13" t="s">
        <v>169</v>
      </c>
      <c r="P2358" s="13" t="s">
        <v>170</v>
      </c>
      <c r="Q2358" s="11" t="s">
        <v>24</v>
      </c>
      <c r="R2358" s="11" t="s">
        <v>25</v>
      </c>
    </row>
    <row r="2359" spans="1:18" ht="24" x14ac:dyDescent="0.15">
      <c r="A2359" s="11">
        <v>2358</v>
      </c>
      <c r="B2359" s="2" t="s">
        <v>5362</v>
      </c>
      <c r="C2359" s="3" t="s">
        <v>5842</v>
      </c>
      <c r="D2359" s="7">
        <f>VLOOKUP(C2359,[1]圆通全网结算明细!$A:$B,2,0)</f>
        <v>5203706032</v>
      </c>
      <c r="E2359" s="4">
        <v>101</v>
      </c>
      <c r="F2359" s="5" t="s">
        <v>153</v>
      </c>
      <c r="G2359" s="5" t="s">
        <v>5843</v>
      </c>
      <c r="H2359" s="12" t="s">
        <v>681</v>
      </c>
      <c r="I2359" s="12">
        <f t="shared" si="73"/>
        <v>4</v>
      </c>
      <c r="J2359" s="12">
        <v>5</v>
      </c>
      <c r="K2359" s="12">
        <v>2</v>
      </c>
      <c r="L2359" s="12">
        <f t="shared" si="72"/>
        <v>11</v>
      </c>
      <c r="M2359" s="2">
        <v>42985</v>
      </c>
      <c r="N2359" s="16" t="s">
        <v>21</v>
      </c>
      <c r="O2359" s="13" t="s">
        <v>2035</v>
      </c>
      <c r="P2359" s="13" t="s">
        <v>2036</v>
      </c>
      <c r="Q2359" s="11" t="s">
        <v>24</v>
      </c>
      <c r="R2359" s="11" t="s">
        <v>25</v>
      </c>
    </row>
    <row r="2360" spans="1:18" ht="36" x14ac:dyDescent="0.15">
      <c r="A2360" s="11">
        <v>2359</v>
      </c>
      <c r="B2360" s="2" t="s">
        <v>5362</v>
      </c>
      <c r="C2360" s="3" t="s">
        <v>5844</v>
      </c>
      <c r="D2360" s="7">
        <f>VLOOKUP(C2360,[1]圆通全网结算明细!$A:$B,2,0)</f>
        <v>5203782479</v>
      </c>
      <c r="E2360" s="4">
        <v>101</v>
      </c>
      <c r="F2360" s="5" t="s">
        <v>723</v>
      </c>
      <c r="G2360" s="5" t="s">
        <v>5845</v>
      </c>
      <c r="H2360" s="12" t="s">
        <v>403</v>
      </c>
      <c r="I2360" s="12">
        <f t="shared" si="73"/>
        <v>2</v>
      </c>
      <c r="J2360" s="12">
        <v>5</v>
      </c>
      <c r="K2360" s="12">
        <v>2</v>
      </c>
      <c r="L2360" s="12">
        <f t="shared" si="72"/>
        <v>7</v>
      </c>
      <c r="M2360" s="2">
        <v>42985</v>
      </c>
      <c r="N2360" s="16" t="s">
        <v>21</v>
      </c>
      <c r="O2360" s="13" t="s">
        <v>1592</v>
      </c>
      <c r="P2360" s="13" t="s">
        <v>1593</v>
      </c>
      <c r="Q2360" s="11" t="s">
        <v>24</v>
      </c>
      <c r="R2360" s="11" t="s">
        <v>25</v>
      </c>
    </row>
    <row r="2361" spans="1:18" ht="36" x14ac:dyDescent="0.15">
      <c r="A2361" s="11">
        <v>2360</v>
      </c>
      <c r="B2361" s="2" t="s">
        <v>5362</v>
      </c>
      <c r="C2361" s="3" t="s">
        <v>5846</v>
      </c>
      <c r="D2361" s="7">
        <f>VLOOKUP(C2361,[1]圆通全网结算明细!$A:$B,2,0)</f>
        <v>5203773918</v>
      </c>
      <c r="E2361" s="4">
        <v>101</v>
      </c>
      <c r="F2361" s="5" t="s">
        <v>723</v>
      </c>
      <c r="G2361" s="5" t="s">
        <v>5847</v>
      </c>
      <c r="H2361" s="12" t="s">
        <v>633</v>
      </c>
      <c r="I2361" s="12">
        <f t="shared" si="73"/>
        <v>2</v>
      </c>
      <c r="J2361" s="12">
        <v>5</v>
      </c>
      <c r="K2361" s="12">
        <v>2</v>
      </c>
      <c r="L2361" s="12">
        <f t="shared" si="72"/>
        <v>7</v>
      </c>
      <c r="M2361" s="2">
        <v>42985</v>
      </c>
      <c r="N2361" s="16" t="s">
        <v>21</v>
      </c>
      <c r="O2361" s="13" t="s">
        <v>42</v>
      </c>
      <c r="P2361" s="13" t="s">
        <v>43</v>
      </c>
      <c r="Q2361" s="11" t="s">
        <v>24</v>
      </c>
      <c r="R2361" s="11" t="s">
        <v>25</v>
      </c>
    </row>
    <row r="2362" spans="1:18" ht="24" x14ac:dyDescent="0.15">
      <c r="A2362" s="11">
        <v>2361</v>
      </c>
      <c r="B2362" s="2" t="s">
        <v>5362</v>
      </c>
      <c r="C2362" s="3" t="s">
        <v>5848</v>
      </c>
      <c r="D2362" s="7">
        <f>VLOOKUP(C2362,[1]圆通全网结算明细!$A:$B,2,0)</f>
        <v>5121418593</v>
      </c>
      <c r="E2362" s="4">
        <v>101</v>
      </c>
      <c r="F2362" s="5" t="s">
        <v>723</v>
      </c>
      <c r="G2362" s="5" t="s">
        <v>5849</v>
      </c>
      <c r="H2362" s="12" t="s">
        <v>160</v>
      </c>
      <c r="I2362" s="12">
        <f t="shared" si="73"/>
        <v>2</v>
      </c>
      <c r="J2362" s="12">
        <v>5</v>
      </c>
      <c r="K2362" s="12">
        <v>2</v>
      </c>
      <c r="L2362" s="12">
        <f t="shared" si="72"/>
        <v>7</v>
      </c>
      <c r="M2362" s="2">
        <v>42985</v>
      </c>
      <c r="N2362" s="16" t="s">
        <v>21</v>
      </c>
      <c r="O2362" s="13" t="s">
        <v>212</v>
      </c>
      <c r="P2362" s="13" t="s">
        <v>213</v>
      </c>
      <c r="Q2362" s="11" t="s">
        <v>24</v>
      </c>
      <c r="R2362" s="11" t="s">
        <v>25</v>
      </c>
    </row>
    <row r="2363" spans="1:18" ht="24" x14ac:dyDescent="0.15">
      <c r="A2363" s="11">
        <v>2362</v>
      </c>
      <c r="B2363" s="2" t="s">
        <v>5362</v>
      </c>
      <c r="C2363" s="3" t="s">
        <v>5850</v>
      </c>
      <c r="D2363" s="7">
        <f>VLOOKUP(C2363,[1]圆通全网结算明细!$A:$B,2,0)</f>
        <v>5203720049</v>
      </c>
      <c r="E2363" s="4">
        <v>101</v>
      </c>
      <c r="F2363" s="5" t="s">
        <v>153</v>
      </c>
      <c r="G2363" s="5" t="s">
        <v>5851</v>
      </c>
      <c r="H2363" s="12" t="s">
        <v>1529</v>
      </c>
      <c r="I2363" s="12">
        <f t="shared" si="73"/>
        <v>3</v>
      </c>
      <c r="J2363" s="12">
        <v>5</v>
      </c>
      <c r="K2363" s="12">
        <v>2</v>
      </c>
      <c r="L2363" s="12">
        <f t="shared" si="72"/>
        <v>9</v>
      </c>
      <c r="M2363" s="2">
        <v>42985</v>
      </c>
      <c r="N2363" s="16" t="s">
        <v>21</v>
      </c>
      <c r="O2363" s="13" t="s">
        <v>1435</v>
      </c>
      <c r="P2363" s="13" t="s">
        <v>1436</v>
      </c>
      <c r="Q2363" s="11" t="s">
        <v>24</v>
      </c>
      <c r="R2363" s="11" t="s">
        <v>25</v>
      </c>
    </row>
    <row r="2364" spans="1:18" ht="24" x14ac:dyDescent="0.15">
      <c r="A2364" s="11">
        <v>2363</v>
      </c>
      <c r="B2364" s="2" t="s">
        <v>5362</v>
      </c>
      <c r="C2364" s="3" t="s">
        <v>5852</v>
      </c>
      <c r="D2364" s="7">
        <f>VLOOKUP(C2364,[1]圆通全网结算明细!$A:$B,2,0)</f>
        <v>5203775913</v>
      </c>
      <c r="E2364" s="4">
        <v>101</v>
      </c>
      <c r="F2364" s="5" t="s">
        <v>444</v>
      </c>
      <c r="G2364" s="5" t="s">
        <v>5853</v>
      </c>
      <c r="H2364" s="12" t="s">
        <v>130</v>
      </c>
      <c r="I2364" s="12">
        <f t="shared" si="73"/>
        <v>1</v>
      </c>
      <c r="J2364" s="12">
        <v>5</v>
      </c>
      <c r="K2364" s="12">
        <v>2</v>
      </c>
      <c r="L2364" s="12">
        <f t="shared" si="72"/>
        <v>5</v>
      </c>
      <c r="M2364" s="2">
        <v>42985</v>
      </c>
      <c r="N2364" s="16" t="s">
        <v>7145</v>
      </c>
      <c r="O2364" s="13" t="s">
        <v>2321</v>
      </c>
      <c r="P2364" s="13" t="s">
        <v>2322</v>
      </c>
      <c r="Q2364" s="11" t="s">
        <v>24</v>
      </c>
      <c r="R2364" s="11" t="s">
        <v>89</v>
      </c>
    </row>
    <row r="2365" spans="1:18" ht="24" x14ac:dyDescent="0.15">
      <c r="A2365" s="11">
        <v>2364</v>
      </c>
      <c r="B2365" s="2" t="s">
        <v>5362</v>
      </c>
      <c r="C2365" s="3" t="s">
        <v>5854</v>
      </c>
      <c r="D2365" s="7">
        <f>VLOOKUP(C2365,[1]圆通全网结算明细!$A:$B,2,0)</f>
        <v>5203806742</v>
      </c>
      <c r="E2365" s="4">
        <v>101</v>
      </c>
      <c r="F2365" s="5" t="s">
        <v>153</v>
      </c>
      <c r="G2365" s="5" t="s">
        <v>5855</v>
      </c>
      <c r="H2365" s="12" t="s">
        <v>961</v>
      </c>
      <c r="I2365" s="12">
        <f t="shared" si="73"/>
        <v>3</v>
      </c>
      <c r="J2365" s="12">
        <v>5</v>
      </c>
      <c r="K2365" s="12">
        <v>2</v>
      </c>
      <c r="L2365" s="12">
        <f t="shared" si="72"/>
        <v>9</v>
      </c>
      <c r="M2365" s="2">
        <v>42985</v>
      </c>
      <c r="N2365" s="16" t="s">
        <v>21</v>
      </c>
      <c r="O2365" s="13" t="s">
        <v>351</v>
      </c>
      <c r="P2365" s="13" t="s">
        <v>352</v>
      </c>
      <c r="Q2365" s="11" t="s">
        <v>24</v>
      </c>
      <c r="R2365" s="11" t="s">
        <v>89</v>
      </c>
    </row>
    <row r="2366" spans="1:18" ht="24" x14ac:dyDescent="0.15">
      <c r="A2366" s="11">
        <v>2365</v>
      </c>
      <c r="B2366" s="2" t="s">
        <v>5362</v>
      </c>
      <c r="C2366" s="3" t="s">
        <v>5856</v>
      </c>
      <c r="D2366" s="7">
        <f>VLOOKUP(C2366,[1]圆通全网结算明细!$A:$B,2,0)</f>
        <v>5203806955</v>
      </c>
      <c r="E2366" s="4">
        <v>101</v>
      </c>
      <c r="F2366" s="5" t="s">
        <v>153</v>
      </c>
      <c r="G2366" s="5" t="s">
        <v>5857</v>
      </c>
      <c r="H2366" s="12" t="s">
        <v>1262</v>
      </c>
      <c r="I2366" s="12">
        <f t="shared" si="73"/>
        <v>4</v>
      </c>
      <c r="J2366" s="12">
        <v>5</v>
      </c>
      <c r="K2366" s="12">
        <v>2</v>
      </c>
      <c r="L2366" s="12">
        <f t="shared" si="72"/>
        <v>11</v>
      </c>
      <c r="M2366" s="2">
        <v>42985</v>
      </c>
      <c r="N2366" s="16" t="s">
        <v>21</v>
      </c>
      <c r="O2366" s="13" t="s">
        <v>4865</v>
      </c>
      <c r="P2366" s="13" t="s">
        <v>4866</v>
      </c>
      <c r="Q2366" s="11" t="s">
        <v>24</v>
      </c>
      <c r="R2366" s="11" t="s">
        <v>89</v>
      </c>
    </row>
    <row r="2367" spans="1:18" ht="24" x14ac:dyDescent="0.15">
      <c r="A2367" s="11">
        <v>2366</v>
      </c>
      <c r="B2367" s="2" t="s">
        <v>5362</v>
      </c>
      <c r="C2367" s="3" t="s">
        <v>5858</v>
      </c>
      <c r="D2367" s="7">
        <f>VLOOKUP(C2367,[1]圆通全网结算明细!$A:$B,2,0)</f>
        <v>5203736939</v>
      </c>
      <c r="E2367" s="4">
        <v>101</v>
      </c>
      <c r="F2367" s="5" t="s">
        <v>153</v>
      </c>
      <c r="G2367" s="5" t="s">
        <v>5859</v>
      </c>
      <c r="H2367" s="12" t="s">
        <v>5525</v>
      </c>
      <c r="I2367" s="12">
        <f t="shared" si="73"/>
        <v>4</v>
      </c>
      <c r="J2367" s="12">
        <v>5</v>
      </c>
      <c r="K2367" s="12">
        <v>2</v>
      </c>
      <c r="L2367" s="12">
        <f t="shared" si="72"/>
        <v>11</v>
      </c>
      <c r="M2367" s="2">
        <v>42985</v>
      </c>
      <c r="N2367" s="16" t="s">
        <v>21</v>
      </c>
      <c r="O2367" s="13" t="s">
        <v>1992</v>
      </c>
      <c r="P2367" s="13" t="s">
        <v>1993</v>
      </c>
      <c r="Q2367" s="11" t="s">
        <v>24</v>
      </c>
      <c r="R2367" s="11" t="s">
        <v>89</v>
      </c>
    </row>
    <row r="2368" spans="1:18" ht="36" x14ac:dyDescent="0.15">
      <c r="A2368" s="11">
        <v>2367</v>
      </c>
      <c r="B2368" s="2" t="s">
        <v>5362</v>
      </c>
      <c r="C2368" s="3" t="s">
        <v>5860</v>
      </c>
      <c r="D2368" s="7">
        <f>VLOOKUP(C2368,[1]圆通全网结算明细!$A:$B,2,0)</f>
        <v>5203720615</v>
      </c>
      <c r="E2368" s="4">
        <v>101</v>
      </c>
      <c r="F2368" s="5" t="s">
        <v>153</v>
      </c>
      <c r="G2368" s="5" t="s">
        <v>5861</v>
      </c>
      <c r="H2368" s="12" t="s">
        <v>2362</v>
      </c>
      <c r="I2368" s="12">
        <f t="shared" si="73"/>
        <v>4</v>
      </c>
      <c r="J2368" s="12">
        <v>5</v>
      </c>
      <c r="K2368" s="12">
        <v>2</v>
      </c>
      <c r="L2368" s="12">
        <f t="shared" si="72"/>
        <v>11</v>
      </c>
      <c r="M2368" s="2">
        <v>42985</v>
      </c>
      <c r="N2368" s="16" t="s">
        <v>21</v>
      </c>
      <c r="O2368" s="13" t="s">
        <v>682</v>
      </c>
      <c r="P2368" s="13" t="s">
        <v>683</v>
      </c>
      <c r="Q2368" s="11" t="s">
        <v>24</v>
      </c>
      <c r="R2368" s="11" t="s">
        <v>89</v>
      </c>
    </row>
    <row r="2369" spans="1:18" ht="24" x14ac:dyDescent="0.15">
      <c r="A2369" s="11">
        <v>2368</v>
      </c>
      <c r="B2369" s="2" t="s">
        <v>5362</v>
      </c>
      <c r="C2369" s="3" t="s">
        <v>5862</v>
      </c>
      <c r="D2369" s="7">
        <f>VLOOKUP(C2369,[1]圆通全网结算明细!$A:$B,2,0)</f>
        <v>5203709472</v>
      </c>
      <c r="E2369" s="4">
        <v>101</v>
      </c>
      <c r="F2369" s="5" t="s">
        <v>153</v>
      </c>
      <c r="G2369" s="5" t="s">
        <v>5119</v>
      </c>
      <c r="H2369" s="12" t="s">
        <v>3826</v>
      </c>
      <c r="I2369" s="12">
        <f t="shared" si="73"/>
        <v>3</v>
      </c>
      <c r="J2369" s="12">
        <v>5</v>
      </c>
      <c r="K2369" s="12">
        <v>2</v>
      </c>
      <c r="L2369" s="12">
        <f t="shared" si="72"/>
        <v>9</v>
      </c>
      <c r="M2369" s="2">
        <v>42985</v>
      </c>
      <c r="N2369" s="16" t="s">
        <v>21</v>
      </c>
      <c r="O2369" s="13" t="s">
        <v>2924</v>
      </c>
      <c r="P2369" s="13" t="s">
        <v>2925</v>
      </c>
      <c r="Q2369" s="11" t="s">
        <v>24</v>
      </c>
      <c r="R2369" s="11" t="s">
        <v>89</v>
      </c>
    </row>
    <row r="2370" spans="1:18" ht="24" x14ac:dyDescent="0.15">
      <c r="A2370" s="11">
        <v>2369</v>
      </c>
      <c r="B2370" s="2" t="s">
        <v>5362</v>
      </c>
      <c r="C2370" s="3" t="s">
        <v>5863</v>
      </c>
      <c r="D2370" s="7">
        <f>VLOOKUP(C2370,[1]圆通全网结算明细!$A:$B,2,0)</f>
        <v>5203764103</v>
      </c>
      <c r="E2370" s="4">
        <v>101</v>
      </c>
      <c r="F2370" s="5" t="s">
        <v>153</v>
      </c>
      <c r="G2370" s="5" t="s">
        <v>1778</v>
      </c>
      <c r="H2370" s="12" t="s">
        <v>406</v>
      </c>
      <c r="I2370" s="12">
        <f t="shared" si="73"/>
        <v>4</v>
      </c>
      <c r="J2370" s="12">
        <v>5</v>
      </c>
      <c r="K2370" s="12">
        <v>2</v>
      </c>
      <c r="L2370" s="12">
        <f t="shared" ref="L2370:L2433" si="74">J2370+(I2370-1)*K2370</f>
        <v>11</v>
      </c>
      <c r="M2370" s="2">
        <v>42985</v>
      </c>
      <c r="N2370" s="16" t="s">
        <v>21</v>
      </c>
      <c r="O2370" s="13" t="s">
        <v>169</v>
      </c>
      <c r="P2370" s="13" t="s">
        <v>170</v>
      </c>
      <c r="Q2370" s="11" t="s">
        <v>24</v>
      </c>
      <c r="R2370" s="11" t="s">
        <v>25</v>
      </c>
    </row>
    <row r="2371" spans="1:18" ht="24" x14ac:dyDescent="0.15">
      <c r="A2371" s="11">
        <v>2370</v>
      </c>
      <c r="B2371" s="2" t="s">
        <v>5362</v>
      </c>
      <c r="C2371" s="3" t="s">
        <v>5864</v>
      </c>
      <c r="D2371" s="7">
        <f>VLOOKUP(C2371,[1]圆通全网结算明细!$A:$B,2,0)</f>
        <v>5203688618</v>
      </c>
      <c r="E2371" s="4">
        <v>101</v>
      </c>
      <c r="F2371" s="5" t="s">
        <v>153</v>
      </c>
      <c r="G2371" s="5" t="s">
        <v>5865</v>
      </c>
      <c r="H2371" s="12" t="s">
        <v>1193</v>
      </c>
      <c r="I2371" s="12">
        <f t="shared" ref="I2371:I2434" si="75">CEILING(H2371,1)</f>
        <v>4</v>
      </c>
      <c r="J2371" s="12">
        <v>5</v>
      </c>
      <c r="K2371" s="12">
        <v>2</v>
      </c>
      <c r="L2371" s="12">
        <f t="shared" si="74"/>
        <v>11</v>
      </c>
      <c r="M2371" s="2">
        <v>42985</v>
      </c>
      <c r="N2371" s="16" t="s">
        <v>21</v>
      </c>
      <c r="O2371" s="13" t="s">
        <v>169</v>
      </c>
      <c r="P2371" s="13" t="s">
        <v>170</v>
      </c>
      <c r="Q2371" s="11" t="s">
        <v>24</v>
      </c>
      <c r="R2371" s="11" t="s">
        <v>89</v>
      </c>
    </row>
    <row r="2372" spans="1:18" ht="36" x14ac:dyDescent="0.15">
      <c r="A2372" s="11">
        <v>2371</v>
      </c>
      <c r="B2372" s="2" t="s">
        <v>5362</v>
      </c>
      <c r="C2372" s="3" t="s">
        <v>5866</v>
      </c>
      <c r="D2372" s="7">
        <f>VLOOKUP(C2372,[1]圆通全网结算明细!$A:$B,2,0)</f>
        <v>5203739669</v>
      </c>
      <c r="E2372" s="4">
        <v>101</v>
      </c>
      <c r="F2372" s="5" t="s">
        <v>399</v>
      </c>
      <c r="G2372" s="5" t="s">
        <v>5867</v>
      </c>
      <c r="H2372" s="12" t="s">
        <v>1262</v>
      </c>
      <c r="I2372" s="12">
        <f t="shared" si="75"/>
        <v>4</v>
      </c>
      <c r="J2372" s="12">
        <v>5</v>
      </c>
      <c r="K2372" s="12">
        <v>2</v>
      </c>
      <c r="L2372" s="12">
        <f t="shared" si="74"/>
        <v>11</v>
      </c>
      <c r="M2372" s="2">
        <v>42985</v>
      </c>
      <c r="N2372" s="16" t="s">
        <v>21</v>
      </c>
      <c r="O2372" s="13" t="s">
        <v>4865</v>
      </c>
      <c r="P2372" s="13" t="s">
        <v>4866</v>
      </c>
      <c r="Q2372" s="11" t="s">
        <v>24</v>
      </c>
      <c r="R2372" s="11" t="s">
        <v>89</v>
      </c>
    </row>
    <row r="2373" spans="1:18" ht="24" x14ac:dyDescent="0.15">
      <c r="A2373" s="11">
        <v>2372</v>
      </c>
      <c r="B2373" s="2" t="s">
        <v>5362</v>
      </c>
      <c r="C2373" s="3" t="s">
        <v>5868</v>
      </c>
      <c r="D2373" s="7">
        <f>VLOOKUP(C2373,[1]圆通全网结算明细!$A:$B,2,0)</f>
        <v>5203690517</v>
      </c>
      <c r="E2373" s="4">
        <v>101</v>
      </c>
      <c r="F2373" s="5" t="s">
        <v>399</v>
      </c>
      <c r="G2373" s="5" t="s">
        <v>5869</v>
      </c>
      <c r="H2373" s="12" t="s">
        <v>1121</v>
      </c>
      <c r="I2373" s="12">
        <f t="shared" si="75"/>
        <v>4</v>
      </c>
      <c r="J2373" s="12">
        <v>5</v>
      </c>
      <c r="K2373" s="12">
        <v>2</v>
      </c>
      <c r="L2373" s="12">
        <f t="shared" si="74"/>
        <v>11</v>
      </c>
      <c r="M2373" s="2">
        <v>42985</v>
      </c>
      <c r="N2373" s="16" t="s">
        <v>21</v>
      </c>
      <c r="O2373" s="13" t="s">
        <v>1992</v>
      </c>
      <c r="P2373" s="13" t="s">
        <v>1993</v>
      </c>
      <c r="Q2373" s="11" t="s">
        <v>24</v>
      </c>
      <c r="R2373" s="11" t="s">
        <v>89</v>
      </c>
    </row>
    <row r="2374" spans="1:18" ht="24" x14ac:dyDescent="0.15">
      <c r="A2374" s="11">
        <v>2373</v>
      </c>
      <c r="B2374" s="2" t="s">
        <v>5362</v>
      </c>
      <c r="C2374" s="3" t="s">
        <v>5870</v>
      </c>
      <c r="D2374" s="7">
        <f>VLOOKUP(C2374,[1]圆通全网结算明细!$A:$B,2,0)</f>
        <v>5203727300</v>
      </c>
      <c r="E2374" s="4">
        <v>101</v>
      </c>
      <c r="F2374" s="5" t="s">
        <v>255</v>
      </c>
      <c r="G2374" s="5" t="s">
        <v>5871</v>
      </c>
      <c r="H2374" s="12" t="s">
        <v>3184</v>
      </c>
      <c r="I2374" s="12">
        <f t="shared" si="75"/>
        <v>4</v>
      </c>
      <c r="J2374" s="12">
        <v>5</v>
      </c>
      <c r="K2374" s="12">
        <v>2</v>
      </c>
      <c r="L2374" s="12">
        <f t="shared" si="74"/>
        <v>11</v>
      </c>
      <c r="M2374" s="2">
        <v>42985</v>
      </c>
      <c r="N2374" s="16" t="s">
        <v>21</v>
      </c>
      <c r="O2374" s="13" t="s">
        <v>1992</v>
      </c>
      <c r="P2374" s="13" t="s">
        <v>1993</v>
      </c>
      <c r="Q2374" s="11" t="s">
        <v>24</v>
      </c>
      <c r="R2374" s="11" t="s">
        <v>25</v>
      </c>
    </row>
    <row r="2375" spans="1:18" ht="24" x14ac:dyDescent="0.15">
      <c r="A2375" s="11">
        <v>2374</v>
      </c>
      <c r="B2375" s="2" t="s">
        <v>5362</v>
      </c>
      <c r="C2375" s="3" t="s">
        <v>5872</v>
      </c>
      <c r="D2375" s="7">
        <f>VLOOKUP(C2375,[1]圆通全网结算明细!$A:$B,2,0)</f>
        <v>5203827033</v>
      </c>
      <c r="E2375" s="4">
        <v>101</v>
      </c>
      <c r="F2375" s="5" t="s">
        <v>255</v>
      </c>
      <c r="G2375" s="5" t="s">
        <v>5873</v>
      </c>
      <c r="H2375" s="12" t="s">
        <v>1193</v>
      </c>
      <c r="I2375" s="12">
        <f t="shared" si="75"/>
        <v>4</v>
      </c>
      <c r="J2375" s="12">
        <v>5</v>
      </c>
      <c r="K2375" s="12">
        <v>2</v>
      </c>
      <c r="L2375" s="12">
        <f t="shared" si="74"/>
        <v>11</v>
      </c>
      <c r="M2375" s="2">
        <v>42985</v>
      </c>
      <c r="N2375" s="16" t="s">
        <v>21</v>
      </c>
      <c r="O2375" s="13" t="s">
        <v>169</v>
      </c>
      <c r="P2375" s="13" t="s">
        <v>170</v>
      </c>
      <c r="Q2375" s="11" t="s">
        <v>24</v>
      </c>
      <c r="R2375" s="11" t="s">
        <v>89</v>
      </c>
    </row>
    <row r="2376" spans="1:18" ht="36" x14ac:dyDescent="0.15">
      <c r="A2376" s="11">
        <v>2375</v>
      </c>
      <c r="B2376" s="2" t="s">
        <v>5362</v>
      </c>
      <c r="C2376" s="3" t="s">
        <v>5874</v>
      </c>
      <c r="D2376" s="7">
        <f>VLOOKUP(C2376,[1]圆通全网结算明细!$A:$B,2,0)</f>
        <v>5203759580</v>
      </c>
      <c r="E2376" s="4">
        <v>101</v>
      </c>
      <c r="F2376" s="5" t="s">
        <v>255</v>
      </c>
      <c r="G2376" s="5" t="s">
        <v>1789</v>
      </c>
      <c r="H2376" s="12" t="s">
        <v>2989</v>
      </c>
      <c r="I2376" s="12">
        <f t="shared" si="75"/>
        <v>4</v>
      </c>
      <c r="J2376" s="12">
        <v>5</v>
      </c>
      <c r="K2376" s="12">
        <v>2</v>
      </c>
      <c r="L2376" s="12">
        <f t="shared" si="74"/>
        <v>11</v>
      </c>
      <c r="M2376" s="2">
        <v>42985</v>
      </c>
      <c r="N2376" s="16" t="s">
        <v>21</v>
      </c>
      <c r="O2376" s="13" t="s">
        <v>5041</v>
      </c>
      <c r="P2376" s="13" t="s">
        <v>5042</v>
      </c>
      <c r="Q2376" s="11" t="s">
        <v>24</v>
      </c>
      <c r="R2376" s="11" t="s">
        <v>25</v>
      </c>
    </row>
    <row r="2377" spans="1:18" ht="36" x14ac:dyDescent="0.15">
      <c r="A2377" s="11">
        <v>2376</v>
      </c>
      <c r="B2377" s="2" t="s">
        <v>5362</v>
      </c>
      <c r="C2377" s="3" t="s">
        <v>5875</v>
      </c>
      <c r="D2377" s="7">
        <f>VLOOKUP(C2377,[1]圆通全网结算明细!$A:$B,2,0)</f>
        <v>5203697639</v>
      </c>
      <c r="E2377" s="4">
        <v>101</v>
      </c>
      <c r="F2377" s="5" t="s">
        <v>432</v>
      </c>
      <c r="G2377" s="5" t="s">
        <v>5876</v>
      </c>
      <c r="H2377" s="12" t="s">
        <v>130</v>
      </c>
      <c r="I2377" s="12">
        <f t="shared" si="75"/>
        <v>1</v>
      </c>
      <c r="J2377" s="12">
        <v>5</v>
      </c>
      <c r="K2377" s="12">
        <v>2</v>
      </c>
      <c r="L2377" s="12">
        <f t="shared" si="74"/>
        <v>5</v>
      </c>
      <c r="M2377" s="2">
        <v>42985</v>
      </c>
      <c r="N2377" s="16" t="s">
        <v>21</v>
      </c>
      <c r="O2377" s="13" t="s">
        <v>132</v>
      </c>
      <c r="P2377" s="13" t="s">
        <v>133</v>
      </c>
      <c r="Q2377" s="11" t="s">
        <v>24</v>
      </c>
      <c r="R2377" s="11" t="s">
        <v>25</v>
      </c>
    </row>
    <row r="2378" spans="1:18" ht="24" x14ac:dyDescent="0.15">
      <c r="A2378" s="11">
        <v>2377</v>
      </c>
      <c r="B2378" s="2" t="s">
        <v>5362</v>
      </c>
      <c r="C2378" s="3" t="s">
        <v>5877</v>
      </c>
      <c r="D2378" s="7">
        <f>VLOOKUP(C2378,[1]圆通全网结算明细!$A:$B,2,0)</f>
        <v>5203701628</v>
      </c>
      <c r="E2378" s="4">
        <v>101</v>
      </c>
      <c r="F2378" s="5" t="s">
        <v>432</v>
      </c>
      <c r="G2378" s="5" t="s">
        <v>4366</v>
      </c>
      <c r="H2378" s="12" t="s">
        <v>66</v>
      </c>
      <c r="I2378" s="12">
        <f t="shared" si="75"/>
        <v>3</v>
      </c>
      <c r="J2378" s="12">
        <v>5</v>
      </c>
      <c r="K2378" s="12">
        <v>2</v>
      </c>
      <c r="L2378" s="12">
        <f t="shared" si="74"/>
        <v>9</v>
      </c>
      <c r="M2378" s="2">
        <v>42985</v>
      </c>
      <c r="N2378" s="16" t="s">
        <v>7145</v>
      </c>
      <c r="O2378" s="13" t="s">
        <v>5878</v>
      </c>
      <c r="P2378" s="13" t="s">
        <v>5879</v>
      </c>
      <c r="Q2378" s="11" t="s">
        <v>24</v>
      </c>
      <c r="R2378" s="11" t="s">
        <v>25</v>
      </c>
    </row>
    <row r="2379" spans="1:18" ht="24" x14ac:dyDescent="0.15">
      <c r="A2379" s="11">
        <v>2378</v>
      </c>
      <c r="B2379" s="2" t="s">
        <v>5362</v>
      </c>
      <c r="C2379" s="3" t="s">
        <v>5880</v>
      </c>
      <c r="D2379" s="7">
        <f>VLOOKUP(C2379,[1]圆通全网结算明细!$A:$B,2,0)</f>
        <v>5203730803</v>
      </c>
      <c r="E2379" s="4">
        <v>101</v>
      </c>
      <c r="F2379" s="5" t="s">
        <v>432</v>
      </c>
      <c r="G2379" s="5" t="s">
        <v>5881</v>
      </c>
      <c r="H2379" s="12" t="s">
        <v>777</v>
      </c>
      <c r="I2379" s="12">
        <f t="shared" si="75"/>
        <v>1</v>
      </c>
      <c r="J2379" s="12">
        <v>5</v>
      </c>
      <c r="K2379" s="12">
        <v>2</v>
      </c>
      <c r="L2379" s="12">
        <f t="shared" si="74"/>
        <v>5</v>
      </c>
      <c r="M2379" s="2">
        <v>42985</v>
      </c>
      <c r="N2379" s="16" t="s">
        <v>21</v>
      </c>
      <c r="O2379" s="13" t="s">
        <v>1359</v>
      </c>
      <c r="P2379" s="13" t="s">
        <v>1360</v>
      </c>
      <c r="Q2379" s="11" t="s">
        <v>24</v>
      </c>
      <c r="R2379" s="11" t="s">
        <v>25</v>
      </c>
    </row>
    <row r="2380" spans="1:18" ht="24" x14ac:dyDescent="0.15">
      <c r="A2380" s="11">
        <v>2379</v>
      </c>
      <c r="B2380" s="2" t="s">
        <v>5362</v>
      </c>
      <c r="C2380" s="3" t="s">
        <v>5882</v>
      </c>
      <c r="D2380" s="7">
        <f>VLOOKUP(C2380,[1]圆通全网结算明细!$A:$B,2,0)</f>
        <v>5203753371</v>
      </c>
      <c r="E2380" s="4">
        <v>101</v>
      </c>
      <c r="F2380" s="5" t="s">
        <v>432</v>
      </c>
      <c r="G2380" s="5" t="s">
        <v>5883</v>
      </c>
      <c r="H2380" s="12" t="s">
        <v>991</v>
      </c>
      <c r="I2380" s="12">
        <f t="shared" si="75"/>
        <v>2</v>
      </c>
      <c r="J2380" s="12">
        <v>5</v>
      </c>
      <c r="K2380" s="12">
        <v>2</v>
      </c>
      <c r="L2380" s="12">
        <f t="shared" si="74"/>
        <v>7</v>
      </c>
      <c r="M2380" s="2">
        <v>42985</v>
      </c>
      <c r="N2380" s="16" t="s">
        <v>21</v>
      </c>
      <c r="O2380" s="13" t="s">
        <v>164</v>
      </c>
      <c r="P2380" s="13" t="s">
        <v>165</v>
      </c>
      <c r="Q2380" s="11" t="s">
        <v>24</v>
      </c>
      <c r="R2380" s="11" t="s">
        <v>25</v>
      </c>
    </row>
    <row r="2381" spans="1:18" ht="24" x14ac:dyDescent="0.15">
      <c r="A2381" s="11">
        <v>2380</v>
      </c>
      <c r="B2381" s="2" t="s">
        <v>5362</v>
      </c>
      <c r="C2381" s="3" t="s">
        <v>5884</v>
      </c>
      <c r="D2381" s="7">
        <f>VLOOKUP(C2381,[1]圆通全网结算明细!$A:$B,2,0)</f>
        <v>5203713006</v>
      </c>
      <c r="E2381" s="4">
        <v>101</v>
      </c>
      <c r="F2381" s="5" t="s">
        <v>432</v>
      </c>
      <c r="G2381" s="5" t="s">
        <v>5885</v>
      </c>
      <c r="H2381" s="12" t="s">
        <v>1063</v>
      </c>
      <c r="I2381" s="12">
        <f t="shared" si="75"/>
        <v>3</v>
      </c>
      <c r="J2381" s="12">
        <v>5</v>
      </c>
      <c r="K2381" s="12">
        <v>2</v>
      </c>
      <c r="L2381" s="12">
        <f t="shared" si="74"/>
        <v>9</v>
      </c>
      <c r="M2381" s="2">
        <v>42985</v>
      </c>
      <c r="N2381" s="16" t="s">
        <v>21</v>
      </c>
      <c r="O2381" s="13" t="s">
        <v>5886</v>
      </c>
      <c r="P2381" s="13" t="s">
        <v>5887</v>
      </c>
      <c r="Q2381" s="11" t="s">
        <v>24</v>
      </c>
      <c r="R2381" s="11" t="s">
        <v>25</v>
      </c>
    </row>
    <row r="2382" spans="1:18" ht="24" x14ac:dyDescent="0.15">
      <c r="A2382" s="11">
        <v>2381</v>
      </c>
      <c r="B2382" s="2" t="s">
        <v>5362</v>
      </c>
      <c r="C2382" s="3" t="s">
        <v>5888</v>
      </c>
      <c r="D2382" s="7">
        <f>VLOOKUP(C2382,[1]圆通全网结算明细!$A:$B,2,0)</f>
        <v>5203713031</v>
      </c>
      <c r="E2382" s="4">
        <v>101</v>
      </c>
      <c r="F2382" s="5" t="s">
        <v>444</v>
      </c>
      <c r="G2382" s="5" t="s">
        <v>5889</v>
      </c>
      <c r="H2382" s="12" t="s">
        <v>1541</v>
      </c>
      <c r="I2382" s="12">
        <f t="shared" si="75"/>
        <v>1</v>
      </c>
      <c r="J2382" s="12">
        <v>5</v>
      </c>
      <c r="K2382" s="12">
        <v>2</v>
      </c>
      <c r="L2382" s="12">
        <f t="shared" si="74"/>
        <v>5</v>
      </c>
      <c r="M2382" s="2">
        <v>42985</v>
      </c>
      <c r="N2382" s="16" t="s">
        <v>21</v>
      </c>
      <c r="O2382" s="13" t="s">
        <v>5890</v>
      </c>
      <c r="P2382" s="13" t="s">
        <v>5891</v>
      </c>
      <c r="Q2382" s="11" t="s">
        <v>24</v>
      </c>
      <c r="R2382" s="11" t="s">
        <v>25</v>
      </c>
    </row>
    <row r="2383" spans="1:18" ht="24" x14ac:dyDescent="0.15">
      <c r="A2383" s="11">
        <v>2382</v>
      </c>
      <c r="B2383" s="2" t="s">
        <v>5362</v>
      </c>
      <c r="C2383" s="3" t="s">
        <v>5892</v>
      </c>
      <c r="D2383" s="7">
        <f>VLOOKUP(C2383,[1]圆通全网结算明细!$A:$B,2,0)</f>
        <v>5203753747</v>
      </c>
      <c r="E2383" s="4">
        <v>101</v>
      </c>
      <c r="F2383" s="5" t="s">
        <v>444</v>
      </c>
      <c r="G2383" s="5" t="s">
        <v>5893</v>
      </c>
      <c r="H2383" s="12" t="s">
        <v>2551</v>
      </c>
      <c r="I2383" s="12">
        <f t="shared" si="75"/>
        <v>1</v>
      </c>
      <c r="J2383" s="12">
        <v>5</v>
      </c>
      <c r="K2383" s="12">
        <v>2</v>
      </c>
      <c r="L2383" s="12">
        <f t="shared" si="74"/>
        <v>5</v>
      </c>
      <c r="M2383" s="2">
        <v>42985</v>
      </c>
      <c r="N2383" s="16" t="s">
        <v>21</v>
      </c>
      <c r="O2383" s="13" t="s">
        <v>2515</v>
      </c>
      <c r="P2383" s="13" t="s">
        <v>2516</v>
      </c>
      <c r="Q2383" s="11" t="s">
        <v>24</v>
      </c>
      <c r="R2383" s="11" t="s">
        <v>25</v>
      </c>
    </row>
    <row r="2384" spans="1:18" ht="24" x14ac:dyDescent="0.15">
      <c r="A2384" s="11">
        <v>2383</v>
      </c>
      <c r="B2384" s="2" t="s">
        <v>5362</v>
      </c>
      <c r="C2384" s="3" t="s">
        <v>5894</v>
      </c>
      <c r="D2384" s="7">
        <f>VLOOKUP(C2384,[1]圆通全网结算明细!$A:$B,2,0)</f>
        <v>5203691288</v>
      </c>
      <c r="E2384" s="4">
        <v>101</v>
      </c>
      <c r="F2384" s="5" t="s">
        <v>822</v>
      </c>
      <c r="G2384" s="5" t="s">
        <v>5895</v>
      </c>
      <c r="H2384" s="12" t="s">
        <v>708</v>
      </c>
      <c r="I2384" s="12">
        <f t="shared" si="75"/>
        <v>2</v>
      </c>
      <c r="J2384" s="12">
        <v>5</v>
      </c>
      <c r="K2384" s="12">
        <v>2</v>
      </c>
      <c r="L2384" s="12">
        <f t="shared" si="74"/>
        <v>7</v>
      </c>
      <c r="M2384" s="2">
        <v>42985</v>
      </c>
      <c r="N2384" s="16" t="s">
        <v>21</v>
      </c>
      <c r="O2384" s="13" t="s">
        <v>418</v>
      </c>
      <c r="P2384" s="13" t="s">
        <v>419</v>
      </c>
      <c r="Q2384" s="11" t="s">
        <v>24</v>
      </c>
      <c r="R2384" s="11" t="s">
        <v>25</v>
      </c>
    </row>
    <row r="2385" spans="1:18" ht="24" x14ac:dyDescent="0.15">
      <c r="A2385" s="11">
        <v>2384</v>
      </c>
      <c r="B2385" s="2" t="s">
        <v>5362</v>
      </c>
      <c r="C2385" s="3" t="s">
        <v>5896</v>
      </c>
      <c r="D2385" s="7">
        <f>VLOOKUP(C2385,[1]圆通全网结算明细!$A:$B,2,0)</f>
        <v>5203734195</v>
      </c>
      <c r="E2385" s="4">
        <v>101</v>
      </c>
      <c r="F2385" s="5" t="s">
        <v>822</v>
      </c>
      <c r="G2385" s="5" t="s">
        <v>5897</v>
      </c>
      <c r="H2385" s="12" t="s">
        <v>690</v>
      </c>
      <c r="I2385" s="12">
        <f t="shared" si="75"/>
        <v>2</v>
      </c>
      <c r="J2385" s="12">
        <v>5</v>
      </c>
      <c r="K2385" s="12">
        <v>2</v>
      </c>
      <c r="L2385" s="12">
        <f t="shared" si="74"/>
        <v>7</v>
      </c>
      <c r="M2385" s="2">
        <v>42985</v>
      </c>
      <c r="N2385" s="16" t="s">
        <v>21</v>
      </c>
      <c r="O2385" s="13" t="s">
        <v>5511</v>
      </c>
      <c r="P2385" s="13" t="s">
        <v>5384</v>
      </c>
      <c r="Q2385" s="11" t="s">
        <v>24</v>
      </c>
      <c r="R2385" s="11" t="s">
        <v>89</v>
      </c>
    </row>
    <row r="2386" spans="1:18" x14ac:dyDescent="0.15">
      <c r="A2386" s="11">
        <v>2385</v>
      </c>
      <c r="B2386" s="2" t="s">
        <v>5362</v>
      </c>
      <c r="C2386" s="3" t="s">
        <v>5898</v>
      </c>
      <c r="D2386" s="7">
        <f>VLOOKUP(C2386,[1]圆通全网结算明细!$A:$B,2,0)</f>
        <v>5203798071</v>
      </c>
      <c r="E2386" s="4">
        <v>101</v>
      </c>
      <c r="F2386" s="5" t="s">
        <v>250</v>
      </c>
      <c r="G2386" s="5" t="s">
        <v>5899</v>
      </c>
      <c r="H2386" s="12" t="s">
        <v>412</v>
      </c>
      <c r="I2386" s="12">
        <f t="shared" si="75"/>
        <v>1</v>
      </c>
      <c r="J2386" s="12">
        <v>5</v>
      </c>
      <c r="K2386" s="12">
        <v>2</v>
      </c>
      <c r="L2386" s="12">
        <f t="shared" si="74"/>
        <v>5</v>
      </c>
      <c r="M2386" s="2">
        <v>42985</v>
      </c>
      <c r="N2386" s="16" t="s">
        <v>21</v>
      </c>
      <c r="O2386" s="13" t="s">
        <v>5900</v>
      </c>
      <c r="P2386" s="13" t="s">
        <v>5901</v>
      </c>
      <c r="Q2386" s="11" t="s">
        <v>24</v>
      </c>
      <c r="R2386" s="11" t="s">
        <v>25</v>
      </c>
    </row>
    <row r="2387" spans="1:18" ht="24" x14ac:dyDescent="0.15">
      <c r="A2387" s="11">
        <v>2386</v>
      </c>
      <c r="B2387" s="2" t="s">
        <v>5362</v>
      </c>
      <c r="C2387" s="3" t="s">
        <v>5902</v>
      </c>
      <c r="D2387" s="7">
        <f>VLOOKUP(C2387,[1]圆通全网结算明细!$A:$B,2,0)</f>
        <v>5203807098</v>
      </c>
      <c r="E2387" s="4">
        <v>101</v>
      </c>
      <c r="F2387" s="5" t="s">
        <v>432</v>
      </c>
      <c r="G2387" s="5" t="s">
        <v>5903</v>
      </c>
      <c r="H2387" s="12" t="s">
        <v>714</v>
      </c>
      <c r="I2387" s="12">
        <f t="shared" si="75"/>
        <v>2</v>
      </c>
      <c r="J2387" s="12">
        <v>5</v>
      </c>
      <c r="K2387" s="12">
        <v>2</v>
      </c>
      <c r="L2387" s="12">
        <f t="shared" si="74"/>
        <v>7</v>
      </c>
      <c r="M2387" s="2">
        <v>42985</v>
      </c>
      <c r="N2387" s="16" t="s">
        <v>21</v>
      </c>
      <c r="O2387" s="13" t="s">
        <v>1532</v>
      </c>
      <c r="P2387" s="13" t="s">
        <v>1533</v>
      </c>
      <c r="Q2387" s="11" t="s">
        <v>24</v>
      </c>
      <c r="R2387" s="11" t="s">
        <v>25</v>
      </c>
    </row>
    <row r="2388" spans="1:18" ht="24" x14ac:dyDescent="0.15">
      <c r="A2388" s="11">
        <v>2387</v>
      </c>
      <c r="B2388" s="2" t="s">
        <v>5362</v>
      </c>
      <c r="C2388" s="3" t="s">
        <v>5904</v>
      </c>
      <c r="D2388" s="7">
        <f>VLOOKUP(C2388,[1]圆通全网结算明细!$A:$B,2,0)</f>
        <v>5203688820</v>
      </c>
      <c r="E2388" s="4">
        <v>101</v>
      </c>
      <c r="F2388" s="5" t="s">
        <v>851</v>
      </c>
      <c r="G2388" s="5" t="s">
        <v>5905</v>
      </c>
      <c r="H2388" s="12" t="s">
        <v>577</v>
      </c>
      <c r="I2388" s="12">
        <f t="shared" si="75"/>
        <v>3</v>
      </c>
      <c r="J2388" s="12">
        <v>5</v>
      </c>
      <c r="K2388" s="12">
        <v>2</v>
      </c>
      <c r="L2388" s="12">
        <f t="shared" si="74"/>
        <v>9</v>
      </c>
      <c r="M2388" s="2">
        <v>42985</v>
      </c>
      <c r="N2388" s="16" t="s">
        <v>21</v>
      </c>
      <c r="O2388" s="13" t="s">
        <v>5906</v>
      </c>
      <c r="P2388" s="13" t="s">
        <v>5907</v>
      </c>
      <c r="Q2388" s="11" t="s">
        <v>24</v>
      </c>
      <c r="R2388" s="11" t="s">
        <v>327</v>
      </c>
    </row>
    <row r="2389" spans="1:18" ht="24" x14ac:dyDescent="0.15">
      <c r="A2389" s="11">
        <v>2388</v>
      </c>
      <c r="B2389" s="2" t="s">
        <v>5362</v>
      </c>
      <c r="C2389" s="3" t="s">
        <v>5908</v>
      </c>
      <c r="D2389" s="7">
        <f>VLOOKUP(C2389,[1]圆通全网结算明细!$A:$B,2,0)</f>
        <v>5203774005</v>
      </c>
      <c r="E2389" s="4">
        <v>101</v>
      </c>
      <c r="F2389" s="5" t="s">
        <v>851</v>
      </c>
      <c r="G2389" s="5" t="s">
        <v>5909</v>
      </c>
      <c r="H2389" s="12" t="s">
        <v>1582</v>
      </c>
      <c r="I2389" s="12">
        <f t="shared" si="75"/>
        <v>3</v>
      </c>
      <c r="J2389" s="12">
        <v>5</v>
      </c>
      <c r="K2389" s="12">
        <v>2</v>
      </c>
      <c r="L2389" s="12">
        <f t="shared" si="74"/>
        <v>9</v>
      </c>
      <c r="M2389" s="2">
        <v>42985</v>
      </c>
      <c r="N2389" s="16" t="s">
        <v>21</v>
      </c>
      <c r="O2389" s="13" t="s">
        <v>2804</v>
      </c>
      <c r="P2389" s="13" t="s">
        <v>2805</v>
      </c>
      <c r="Q2389" s="11" t="s">
        <v>24</v>
      </c>
      <c r="R2389" s="11" t="s">
        <v>25</v>
      </c>
    </row>
    <row r="2390" spans="1:18" ht="24" x14ac:dyDescent="0.15">
      <c r="A2390" s="11">
        <v>2389</v>
      </c>
      <c r="B2390" s="2" t="s">
        <v>5362</v>
      </c>
      <c r="C2390" s="3" t="s">
        <v>5910</v>
      </c>
      <c r="D2390" s="7">
        <f>VLOOKUP(C2390,[1]圆通全网结算明细!$A:$B,2,0)</f>
        <v>5203750271</v>
      </c>
      <c r="E2390" s="4">
        <v>101</v>
      </c>
      <c r="F2390" s="5" t="s">
        <v>851</v>
      </c>
      <c r="G2390" s="5" t="s">
        <v>5911</v>
      </c>
      <c r="H2390" s="12" t="s">
        <v>1406</v>
      </c>
      <c r="I2390" s="12">
        <f t="shared" si="75"/>
        <v>1</v>
      </c>
      <c r="J2390" s="12">
        <v>5</v>
      </c>
      <c r="K2390" s="12">
        <v>2</v>
      </c>
      <c r="L2390" s="12">
        <f t="shared" si="74"/>
        <v>5</v>
      </c>
      <c r="M2390" s="2">
        <v>42985</v>
      </c>
      <c r="N2390" s="16" t="s">
        <v>7145</v>
      </c>
      <c r="O2390" s="13" t="s">
        <v>5383</v>
      </c>
      <c r="P2390" s="13" t="s">
        <v>5384</v>
      </c>
      <c r="Q2390" s="11" t="s">
        <v>24</v>
      </c>
      <c r="R2390" s="11" t="s">
        <v>89</v>
      </c>
    </row>
    <row r="2391" spans="1:18" ht="36" x14ac:dyDescent="0.15">
      <c r="A2391" s="11">
        <v>2390</v>
      </c>
      <c r="B2391" s="2" t="s">
        <v>5362</v>
      </c>
      <c r="C2391" s="3" t="s">
        <v>5912</v>
      </c>
      <c r="D2391" s="7">
        <f>VLOOKUP(C2391,[1]圆通全网结算明细!$A:$B,2,0)</f>
        <v>5203757566</v>
      </c>
      <c r="E2391" s="4">
        <v>101</v>
      </c>
      <c r="F2391" s="5" t="s">
        <v>851</v>
      </c>
      <c r="G2391" s="5" t="s">
        <v>5913</v>
      </c>
      <c r="H2391" s="12" t="s">
        <v>344</v>
      </c>
      <c r="I2391" s="12">
        <f t="shared" si="75"/>
        <v>2</v>
      </c>
      <c r="J2391" s="12">
        <v>5</v>
      </c>
      <c r="K2391" s="12">
        <v>2</v>
      </c>
      <c r="L2391" s="12">
        <f t="shared" si="74"/>
        <v>7</v>
      </c>
      <c r="M2391" s="2">
        <v>42985</v>
      </c>
      <c r="N2391" s="16" t="s">
        <v>21</v>
      </c>
      <c r="O2391" s="13" t="s">
        <v>1930</v>
      </c>
      <c r="P2391" s="13" t="s">
        <v>1931</v>
      </c>
      <c r="Q2391" s="11" t="s">
        <v>24</v>
      </c>
      <c r="R2391" s="11" t="s">
        <v>25</v>
      </c>
    </row>
    <row r="2392" spans="1:18" ht="24" x14ac:dyDescent="0.15">
      <c r="A2392" s="11">
        <v>2391</v>
      </c>
      <c r="B2392" s="2" t="s">
        <v>5362</v>
      </c>
      <c r="C2392" s="3" t="s">
        <v>5914</v>
      </c>
      <c r="D2392" s="7">
        <f>VLOOKUP(C2392,[1]圆通全网结算明细!$A:$B,2,0)</f>
        <v>5203692582</v>
      </c>
      <c r="E2392" s="4">
        <v>101</v>
      </c>
      <c r="F2392" s="5" t="s">
        <v>851</v>
      </c>
      <c r="G2392" s="5" t="s">
        <v>5915</v>
      </c>
      <c r="H2392" s="12" t="s">
        <v>145</v>
      </c>
      <c r="I2392" s="12">
        <f t="shared" si="75"/>
        <v>2</v>
      </c>
      <c r="J2392" s="12">
        <v>5</v>
      </c>
      <c r="K2392" s="12">
        <v>2</v>
      </c>
      <c r="L2392" s="12">
        <f t="shared" si="74"/>
        <v>7</v>
      </c>
      <c r="M2392" s="2">
        <v>42985</v>
      </c>
      <c r="N2392" s="16" t="s">
        <v>21</v>
      </c>
      <c r="O2392" s="13" t="s">
        <v>5383</v>
      </c>
      <c r="P2392" s="13" t="s">
        <v>5384</v>
      </c>
      <c r="Q2392" s="11" t="s">
        <v>24</v>
      </c>
      <c r="R2392" s="11" t="s">
        <v>25</v>
      </c>
    </row>
    <row r="2393" spans="1:18" ht="24" x14ac:dyDescent="0.15">
      <c r="A2393" s="11">
        <v>2392</v>
      </c>
      <c r="B2393" s="2" t="s">
        <v>5362</v>
      </c>
      <c r="C2393" s="3" t="s">
        <v>5916</v>
      </c>
      <c r="D2393" s="7">
        <f>VLOOKUP(C2393,[1]圆通全网结算明细!$A:$B,2,0)</f>
        <v>5203797689</v>
      </c>
      <c r="E2393" s="4">
        <v>101</v>
      </c>
      <c r="F2393" s="5" t="s">
        <v>851</v>
      </c>
      <c r="G2393" s="5" t="s">
        <v>5917</v>
      </c>
      <c r="H2393" s="12" t="s">
        <v>383</v>
      </c>
      <c r="I2393" s="12">
        <f t="shared" si="75"/>
        <v>1</v>
      </c>
      <c r="J2393" s="12">
        <v>5</v>
      </c>
      <c r="K2393" s="12">
        <v>2</v>
      </c>
      <c r="L2393" s="12">
        <f t="shared" si="74"/>
        <v>5</v>
      </c>
      <c r="M2393" s="2">
        <v>42985</v>
      </c>
      <c r="N2393" s="16" t="s">
        <v>7145</v>
      </c>
      <c r="O2393" s="13" t="s">
        <v>5383</v>
      </c>
      <c r="P2393" s="13" t="s">
        <v>5384</v>
      </c>
      <c r="Q2393" s="11" t="s">
        <v>24</v>
      </c>
      <c r="R2393" s="11" t="s">
        <v>89</v>
      </c>
    </row>
    <row r="2394" spans="1:18" ht="24" x14ac:dyDescent="0.15">
      <c r="A2394" s="11">
        <v>2393</v>
      </c>
      <c r="B2394" s="2" t="s">
        <v>5362</v>
      </c>
      <c r="C2394" s="3" t="s">
        <v>5918</v>
      </c>
      <c r="D2394" s="7">
        <f>VLOOKUP(C2394,[1]圆通全网结算明细!$A:$B,2,0)</f>
        <v>5203795100</v>
      </c>
      <c r="E2394" s="4">
        <v>101</v>
      </c>
      <c r="F2394" s="5" t="s">
        <v>851</v>
      </c>
      <c r="G2394" s="5" t="s">
        <v>5919</v>
      </c>
      <c r="H2394" s="12" t="s">
        <v>1529</v>
      </c>
      <c r="I2394" s="12">
        <f t="shared" si="75"/>
        <v>3</v>
      </c>
      <c r="J2394" s="12">
        <v>5</v>
      </c>
      <c r="K2394" s="12">
        <v>2</v>
      </c>
      <c r="L2394" s="12">
        <f t="shared" si="74"/>
        <v>9</v>
      </c>
      <c r="M2394" s="2">
        <v>42985</v>
      </c>
      <c r="N2394" s="16" t="s">
        <v>21</v>
      </c>
      <c r="O2394" s="13" t="s">
        <v>2910</v>
      </c>
      <c r="P2394" s="13" t="s">
        <v>2911</v>
      </c>
      <c r="Q2394" s="11" t="s">
        <v>24</v>
      </c>
      <c r="R2394" s="11" t="s">
        <v>25</v>
      </c>
    </row>
    <row r="2395" spans="1:18" ht="24" x14ac:dyDescent="0.15">
      <c r="A2395" s="11">
        <v>2394</v>
      </c>
      <c r="B2395" s="2" t="s">
        <v>5362</v>
      </c>
      <c r="C2395" s="3" t="s">
        <v>5920</v>
      </c>
      <c r="D2395" s="7">
        <f>VLOOKUP(C2395,[1]圆通全网结算明细!$A:$B,2,0)</f>
        <v>5203730542</v>
      </c>
      <c r="E2395" s="4">
        <v>101</v>
      </c>
      <c r="F2395" s="5" t="s">
        <v>432</v>
      </c>
      <c r="G2395" s="5" t="s">
        <v>5921</v>
      </c>
      <c r="H2395" s="12" t="s">
        <v>628</v>
      </c>
      <c r="I2395" s="12">
        <f t="shared" si="75"/>
        <v>1</v>
      </c>
      <c r="J2395" s="12">
        <v>5</v>
      </c>
      <c r="K2395" s="12">
        <v>2</v>
      </c>
      <c r="L2395" s="12">
        <f t="shared" si="74"/>
        <v>5</v>
      </c>
      <c r="M2395" s="2">
        <v>42985</v>
      </c>
      <c r="N2395" s="16" t="s">
        <v>21</v>
      </c>
      <c r="O2395" s="13" t="s">
        <v>1796</v>
      </c>
      <c r="P2395" s="13" t="s">
        <v>1797</v>
      </c>
      <c r="Q2395" s="11" t="s">
        <v>24</v>
      </c>
      <c r="R2395" s="11" t="s">
        <v>89</v>
      </c>
    </row>
    <row r="2396" spans="1:18" ht="24" x14ac:dyDescent="0.15">
      <c r="A2396" s="11">
        <v>2395</v>
      </c>
      <c r="B2396" s="2" t="s">
        <v>5362</v>
      </c>
      <c r="C2396" s="3" t="s">
        <v>5922</v>
      </c>
      <c r="D2396" s="7">
        <f>VLOOKUP(C2396,[1]圆通全网结算明细!$A:$B,2,0)</f>
        <v>5203749365</v>
      </c>
      <c r="E2396" s="4">
        <v>101</v>
      </c>
      <c r="F2396" s="5" t="s">
        <v>136</v>
      </c>
      <c r="G2396" s="5" t="s">
        <v>5923</v>
      </c>
      <c r="H2396" s="12" t="s">
        <v>105</v>
      </c>
      <c r="I2396" s="12">
        <f t="shared" si="75"/>
        <v>5</v>
      </c>
      <c r="J2396" s="12">
        <v>5</v>
      </c>
      <c r="K2396" s="12">
        <v>2</v>
      </c>
      <c r="L2396" s="12">
        <f t="shared" si="74"/>
        <v>13</v>
      </c>
      <c r="M2396" s="2">
        <v>42985</v>
      </c>
      <c r="N2396" s="16" t="s">
        <v>21</v>
      </c>
      <c r="O2396" s="13" t="s">
        <v>106</v>
      </c>
      <c r="P2396" s="13" t="s">
        <v>107</v>
      </c>
      <c r="Q2396" s="11" t="s">
        <v>24</v>
      </c>
      <c r="R2396" s="11" t="s">
        <v>89</v>
      </c>
    </row>
    <row r="2397" spans="1:18" ht="24" x14ac:dyDescent="0.15">
      <c r="A2397" s="11">
        <v>2396</v>
      </c>
      <c r="B2397" s="2" t="s">
        <v>5362</v>
      </c>
      <c r="C2397" s="3" t="s">
        <v>5924</v>
      </c>
      <c r="D2397" s="7">
        <f>VLOOKUP(C2397,[1]圆通全网结算明细!$A:$B,2,0)</f>
        <v>5203764829</v>
      </c>
      <c r="E2397" s="4">
        <v>101</v>
      </c>
      <c r="F2397" s="5" t="s">
        <v>136</v>
      </c>
      <c r="G2397" s="5" t="s">
        <v>5925</v>
      </c>
      <c r="H2397" s="12" t="s">
        <v>216</v>
      </c>
      <c r="I2397" s="12">
        <f t="shared" si="75"/>
        <v>2</v>
      </c>
      <c r="J2397" s="12">
        <v>5</v>
      </c>
      <c r="K2397" s="12">
        <v>2</v>
      </c>
      <c r="L2397" s="12">
        <f t="shared" si="74"/>
        <v>7</v>
      </c>
      <c r="M2397" s="2">
        <v>42985</v>
      </c>
      <c r="N2397" s="16" t="s">
        <v>21</v>
      </c>
      <c r="O2397" s="13" t="s">
        <v>810</v>
      </c>
      <c r="P2397" s="13" t="s">
        <v>811</v>
      </c>
      <c r="Q2397" s="11" t="s">
        <v>24</v>
      </c>
      <c r="R2397" s="11" t="s">
        <v>25</v>
      </c>
    </row>
    <row r="2398" spans="1:18" ht="36" x14ac:dyDescent="0.15">
      <c r="A2398" s="11">
        <v>2397</v>
      </c>
      <c r="B2398" s="2" t="s">
        <v>5362</v>
      </c>
      <c r="C2398" s="3" t="s">
        <v>5926</v>
      </c>
      <c r="D2398" s="7">
        <f>VLOOKUP(C2398,[1]圆通全网结算明细!$A:$B,2,0)</f>
        <v>5203726858</v>
      </c>
      <c r="E2398" s="4">
        <v>101</v>
      </c>
      <c r="F2398" s="5" t="s">
        <v>900</v>
      </c>
      <c r="G2398" s="5" t="s">
        <v>5927</v>
      </c>
      <c r="H2398" s="12" t="s">
        <v>961</v>
      </c>
      <c r="I2398" s="12">
        <f t="shared" si="75"/>
        <v>3</v>
      </c>
      <c r="J2398" s="12">
        <v>5</v>
      </c>
      <c r="K2398" s="12">
        <v>2</v>
      </c>
      <c r="L2398" s="12">
        <f t="shared" si="74"/>
        <v>9</v>
      </c>
      <c r="M2398" s="2">
        <v>42985</v>
      </c>
      <c r="N2398" s="16" t="s">
        <v>21</v>
      </c>
      <c r="O2398" s="13" t="s">
        <v>351</v>
      </c>
      <c r="P2398" s="13" t="s">
        <v>352</v>
      </c>
      <c r="Q2398" s="11" t="s">
        <v>24</v>
      </c>
      <c r="R2398" s="11" t="s">
        <v>25</v>
      </c>
    </row>
    <row r="2399" spans="1:18" ht="24" x14ac:dyDescent="0.15">
      <c r="A2399" s="11">
        <v>2398</v>
      </c>
      <c r="B2399" s="2" t="s">
        <v>5362</v>
      </c>
      <c r="C2399" s="3" t="s">
        <v>5928</v>
      </c>
      <c r="D2399" s="7">
        <f>VLOOKUP(C2399,[1]圆通全网结算明细!$A:$B,2,0)</f>
        <v>5203733764</v>
      </c>
      <c r="E2399" s="4">
        <v>101</v>
      </c>
      <c r="F2399" s="5" t="s">
        <v>255</v>
      </c>
      <c r="G2399" s="5" t="s">
        <v>5929</v>
      </c>
      <c r="H2399" s="12" t="s">
        <v>5407</v>
      </c>
      <c r="I2399" s="12">
        <f t="shared" si="75"/>
        <v>5</v>
      </c>
      <c r="J2399" s="12">
        <v>5</v>
      </c>
      <c r="K2399" s="12">
        <v>2</v>
      </c>
      <c r="L2399" s="12">
        <f t="shared" si="74"/>
        <v>13</v>
      </c>
      <c r="M2399" s="2">
        <v>42985</v>
      </c>
      <c r="N2399" s="16" t="s">
        <v>21</v>
      </c>
      <c r="O2399" s="13" t="s">
        <v>106</v>
      </c>
      <c r="P2399" s="13" t="s">
        <v>107</v>
      </c>
      <c r="Q2399" s="11" t="s">
        <v>24</v>
      </c>
      <c r="R2399" s="11" t="s">
        <v>89</v>
      </c>
    </row>
    <row r="2400" spans="1:18" ht="36" x14ac:dyDescent="0.15">
      <c r="A2400" s="11">
        <v>2399</v>
      </c>
      <c r="B2400" s="2" t="s">
        <v>5362</v>
      </c>
      <c r="C2400" s="3" t="s">
        <v>5930</v>
      </c>
      <c r="D2400" s="7">
        <f>VLOOKUP(C2400,[1]圆通全网结算明细!$A:$B,2,0)</f>
        <v>5203694735</v>
      </c>
      <c r="E2400" s="4">
        <v>101</v>
      </c>
      <c r="F2400" s="5" t="s">
        <v>255</v>
      </c>
      <c r="G2400" s="5" t="s">
        <v>5931</v>
      </c>
      <c r="H2400" s="12" t="s">
        <v>892</v>
      </c>
      <c r="I2400" s="12">
        <f t="shared" si="75"/>
        <v>2</v>
      </c>
      <c r="J2400" s="12">
        <v>5</v>
      </c>
      <c r="K2400" s="12">
        <v>2</v>
      </c>
      <c r="L2400" s="12">
        <f t="shared" si="74"/>
        <v>7</v>
      </c>
      <c r="M2400" s="2">
        <v>42985</v>
      </c>
      <c r="N2400" s="16" t="s">
        <v>7145</v>
      </c>
      <c r="O2400" s="13" t="s">
        <v>2924</v>
      </c>
      <c r="P2400" s="13" t="s">
        <v>2925</v>
      </c>
      <c r="Q2400" s="11" t="s">
        <v>24</v>
      </c>
      <c r="R2400" s="11" t="s">
        <v>89</v>
      </c>
    </row>
    <row r="2401" spans="1:18" ht="36" x14ac:dyDescent="0.15">
      <c r="A2401" s="11">
        <v>2400</v>
      </c>
      <c r="B2401" s="2" t="s">
        <v>5362</v>
      </c>
      <c r="C2401" s="3" t="s">
        <v>5932</v>
      </c>
      <c r="D2401" s="7">
        <f>VLOOKUP(C2401,[1]圆通全网结算明细!$A:$B,2,0)</f>
        <v>5203802489</v>
      </c>
      <c r="E2401" s="4">
        <v>101</v>
      </c>
      <c r="F2401" s="5" t="s">
        <v>255</v>
      </c>
      <c r="G2401" s="5" t="s">
        <v>5931</v>
      </c>
      <c r="H2401" s="12" t="s">
        <v>690</v>
      </c>
      <c r="I2401" s="12">
        <f t="shared" si="75"/>
        <v>2</v>
      </c>
      <c r="J2401" s="12">
        <v>5</v>
      </c>
      <c r="K2401" s="12">
        <v>2</v>
      </c>
      <c r="L2401" s="12">
        <f t="shared" si="74"/>
        <v>7</v>
      </c>
      <c r="M2401" s="2">
        <v>42985</v>
      </c>
      <c r="N2401" s="16" t="s">
        <v>21</v>
      </c>
      <c r="O2401" s="13" t="s">
        <v>1382</v>
      </c>
      <c r="P2401" s="13" t="s">
        <v>1383</v>
      </c>
      <c r="Q2401" s="11" t="s">
        <v>24</v>
      </c>
      <c r="R2401" s="11" t="s">
        <v>89</v>
      </c>
    </row>
    <row r="2402" spans="1:18" ht="36" x14ac:dyDescent="0.15">
      <c r="A2402" s="11">
        <v>2401</v>
      </c>
      <c r="B2402" s="2" t="s">
        <v>5362</v>
      </c>
      <c r="C2402" s="3" t="s">
        <v>5933</v>
      </c>
      <c r="D2402" s="7">
        <f>VLOOKUP(C2402,[1]圆通全网结算明细!$A:$B,2,0)</f>
        <v>5203763233</v>
      </c>
      <c r="E2402" s="4">
        <v>101</v>
      </c>
      <c r="F2402" s="5" t="s">
        <v>255</v>
      </c>
      <c r="G2402" s="5" t="s">
        <v>5931</v>
      </c>
      <c r="H2402" s="12" t="s">
        <v>809</v>
      </c>
      <c r="I2402" s="12">
        <f t="shared" si="75"/>
        <v>2</v>
      </c>
      <c r="J2402" s="12">
        <v>5</v>
      </c>
      <c r="K2402" s="12">
        <v>2</v>
      </c>
      <c r="L2402" s="12">
        <f t="shared" si="74"/>
        <v>7</v>
      </c>
      <c r="M2402" s="2">
        <v>42985</v>
      </c>
      <c r="N2402" s="16" t="s">
        <v>21</v>
      </c>
      <c r="O2402" s="13" t="s">
        <v>1382</v>
      </c>
      <c r="P2402" s="13" t="s">
        <v>1383</v>
      </c>
      <c r="Q2402" s="11" t="s">
        <v>24</v>
      </c>
      <c r="R2402" s="11" t="s">
        <v>89</v>
      </c>
    </row>
    <row r="2403" spans="1:18" ht="36" x14ac:dyDescent="0.15">
      <c r="A2403" s="11">
        <v>2402</v>
      </c>
      <c r="B2403" s="2" t="s">
        <v>5362</v>
      </c>
      <c r="C2403" s="3" t="s">
        <v>5934</v>
      </c>
      <c r="D2403" s="7">
        <f>VLOOKUP(C2403,[1]圆通全网结算明细!$A:$B,2,0)</f>
        <v>5203764286</v>
      </c>
      <c r="E2403" s="4">
        <v>101</v>
      </c>
      <c r="F2403" s="5" t="s">
        <v>255</v>
      </c>
      <c r="G2403" s="5" t="s">
        <v>5935</v>
      </c>
      <c r="H2403" s="12" t="s">
        <v>243</v>
      </c>
      <c r="I2403" s="12">
        <f t="shared" si="75"/>
        <v>1</v>
      </c>
      <c r="J2403" s="12">
        <v>5</v>
      </c>
      <c r="K2403" s="12">
        <v>2</v>
      </c>
      <c r="L2403" s="12">
        <f t="shared" si="74"/>
        <v>5</v>
      </c>
      <c r="M2403" s="2">
        <v>42985</v>
      </c>
      <c r="N2403" s="16" t="s">
        <v>21</v>
      </c>
      <c r="O2403" s="13" t="s">
        <v>5507</v>
      </c>
      <c r="P2403" s="13" t="s">
        <v>5508</v>
      </c>
      <c r="Q2403" s="11" t="s">
        <v>24</v>
      </c>
      <c r="R2403" s="11" t="s">
        <v>25</v>
      </c>
    </row>
    <row r="2404" spans="1:18" ht="24" x14ac:dyDescent="0.15">
      <c r="A2404" s="11">
        <v>2403</v>
      </c>
      <c r="B2404" s="2" t="s">
        <v>5362</v>
      </c>
      <c r="C2404" s="3" t="s">
        <v>5936</v>
      </c>
      <c r="D2404" s="7">
        <f>VLOOKUP(C2404,[1]圆通全网结算明细!$A:$B,2,0)</f>
        <v>5203762535</v>
      </c>
      <c r="E2404" s="4">
        <v>101</v>
      </c>
      <c r="F2404" s="5" t="s">
        <v>255</v>
      </c>
      <c r="G2404" s="5" t="s">
        <v>5937</v>
      </c>
      <c r="H2404" s="12" t="s">
        <v>1582</v>
      </c>
      <c r="I2404" s="12">
        <f t="shared" si="75"/>
        <v>3</v>
      </c>
      <c r="J2404" s="12">
        <v>5</v>
      </c>
      <c r="K2404" s="12">
        <v>2</v>
      </c>
      <c r="L2404" s="12">
        <f t="shared" si="74"/>
        <v>9</v>
      </c>
      <c r="M2404" s="2">
        <v>42985</v>
      </c>
      <c r="N2404" s="16" t="s">
        <v>21</v>
      </c>
      <c r="O2404" s="13" t="s">
        <v>351</v>
      </c>
      <c r="P2404" s="13" t="s">
        <v>352</v>
      </c>
      <c r="Q2404" s="11" t="s">
        <v>24</v>
      </c>
      <c r="R2404" s="11" t="s">
        <v>89</v>
      </c>
    </row>
    <row r="2405" spans="1:18" ht="24" x14ac:dyDescent="0.15">
      <c r="A2405" s="11">
        <v>2404</v>
      </c>
      <c r="B2405" s="2" t="s">
        <v>5362</v>
      </c>
      <c r="C2405" s="3" t="s">
        <v>5938</v>
      </c>
      <c r="D2405" s="7">
        <f>VLOOKUP(C2405,[1]圆通全网结算明细!$A:$B,2,0)</f>
        <v>5203807431</v>
      </c>
      <c r="E2405" s="4">
        <v>101</v>
      </c>
      <c r="F2405" s="5" t="s">
        <v>255</v>
      </c>
      <c r="G2405" s="5" t="s">
        <v>5939</v>
      </c>
      <c r="H2405" s="12" t="s">
        <v>151</v>
      </c>
      <c r="I2405" s="12">
        <f t="shared" si="75"/>
        <v>5</v>
      </c>
      <c r="J2405" s="12">
        <v>5</v>
      </c>
      <c r="K2405" s="12">
        <v>2</v>
      </c>
      <c r="L2405" s="12">
        <f t="shared" si="74"/>
        <v>13</v>
      </c>
      <c r="M2405" s="2">
        <v>42985</v>
      </c>
      <c r="N2405" s="16" t="s">
        <v>21</v>
      </c>
      <c r="O2405" s="13" t="s">
        <v>106</v>
      </c>
      <c r="P2405" s="13" t="s">
        <v>107</v>
      </c>
      <c r="Q2405" s="11" t="s">
        <v>24</v>
      </c>
      <c r="R2405" s="11" t="s">
        <v>25</v>
      </c>
    </row>
    <row r="2406" spans="1:18" ht="24" x14ac:dyDescent="0.15">
      <c r="A2406" s="11">
        <v>2405</v>
      </c>
      <c r="B2406" s="2" t="s">
        <v>5362</v>
      </c>
      <c r="C2406" s="3" t="s">
        <v>5940</v>
      </c>
      <c r="D2406" s="7">
        <f>VLOOKUP(C2406,[1]圆通全网结算明细!$A:$B,2,0)</f>
        <v>5203741663</v>
      </c>
      <c r="E2406" s="4">
        <v>101</v>
      </c>
      <c r="F2406" s="5" t="s">
        <v>255</v>
      </c>
      <c r="G2406" s="5" t="s">
        <v>5941</v>
      </c>
      <c r="H2406" s="12" t="s">
        <v>1193</v>
      </c>
      <c r="I2406" s="12">
        <f t="shared" si="75"/>
        <v>4</v>
      </c>
      <c r="J2406" s="12">
        <v>5</v>
      </c>
      <c r="K2406" s="12">
        <v>2</v>
      </c>
      <c r="L2406" s="12">
        <f t="shared" si="74"/>
        <v>11</v>
      </c>
      <c r="M2406" s="2">
        <v>42985</v>
      </c>
      <c r="N2406" s="16" t="s">
        <v>21</v>
      </c>
      <c r="O2406" s="13" t="s">
        <v>1992</v>
      </c>
      <c r="P2406" s="13" t="s">
        <v>1993</v>
      </c>
      <c r="Q2406" s="11" t="s">
        <v>24</v>
      </c>
      <c r="R2406" s="11" t="s">
        <v>89</v>
      </c>
    </row>
    <row r="2407" spans="1:18" ht="24" x14ac:dyDescent="0.15">
      <c r="A2407" s="11">
        <v>2406</v>
      </c>
      <c r="B2407" s="2" t="s">
        <v>5362</v>
      </c>
      <c r="C2407" s="3" t="s">
        <v>5942</v>
      </c>
      <c r="D2407" s="7">
        <f>VLOOKUP(C2407,[1]圆通全网结算明细!$A:$B,2,0)</f>
        <v>5203763483</v>
      </c>
      <c r="E2407" s="4">
        <v>101</v>
      </c>
      <c r="F2407" s="5" t="s">
        <v>255</v>
      </c>
      <c r="G2407" s="5" t="s">
        <v>5943</v>
      </c>
      <c r="H2407" s="12" t="s">
        <v>961</v>
      </c>
      <c r="I2407" s="12">
        <f t="shared" si="75"/>
        <v>3</v>
      </c>
      <c r="J2407" s="12">
        <v>5</v>
      </c>
      <c r="K2407" s="12">
        <v>2</v>
      </c>
      <c r="L2407" s="12">
        <f t="shared" si="74"/>
        <v>9</v>
      </c>
      <c r="M2407" s="2">
        <v>42985</v>
      </c>
      <c r="N2407" s="16" t="s">
        <v>21</v>
      </c>
      <c r="O2407" s="13" t="s">
        <v>351</v>
      </c>
      <c r="P2407" s="13" t="s">
        <v>352</v>
      </c>
      <c r="Q2407" s="11" t="s">
        <v>24</v>
      </c>
      <c r="R2407" s="11" t="s">
        <v>25</v>
      </c>
    </row>
    <row r="2408" spans="1:18" ht="24" x14ac:dyDescent="0.15">
      <c r="A2408" s="11">
        <v>2407</v>
      </c>
      <c r="B2408" s="2" t="s">
        <v>5362</v>
      </c>
      <c r="C2408" s="3" t="s">
        <v>5944</v>
      </c>
      <c r="D2408" s="7">
        <f>VLOOKUP(C2408,[1]圆通全网结算明细!$A:$B,2,0)</f>
        <v>5203758360</v>
      </c>
      <c r="E2408" s="4">
        <v>101</v>
      </c>
      <c r="F2408" s="5" t="s">
        <v>255</v>
      </c>
      <c r="G2408" s="5" t="s">
        <v>5945</v>
      </c>
      <c r="H2408" s="12" t="s">
        <v>619</v>
      </c>
      <c r="I2408" s="12">
        <f t="shared" si="75"/>
        <v>2</v>
      </c>
      <c r="J2408" s="12">
        <v>5</v>
      </c>
      <c r="K2408" s="12">
        <v>2</v>
      </c>
      <c r="L2408" s="12">
        <f t="shared" si="74"/>
        <v>7</v>
      </c>
      <c r="M2408" s="2">
        <v>42985</v>
      </c>
      <c r="N2408" s="16" t="s">
        <v>21</v>
      </c>
      <c r="O2408" s="13" t="s">
        <v>5548</v>
      </c>
      <c r="P2408" s="13" t="s">
        <v>5384</v>
      </c>
      <c r="Q2408" s="11" t="s">
        <v>24</v>
      </c>
      <c r="R2408" s="11" t="s">
        <v>25</v>
      </c>
    </row>
    <row r="2409" spans="1:18" ht="24" x14ac:dyDescent="0.15">
      <c r="A2409" s="11">
        <v>2408</v>
      </c>
      <c r="B2409" s="2" t="s">
        <v>5362</v>
      </c>
      <c r="C2409" s="3" t="s">
        <v>5946</v>
      </c>
      <c r="D2409" s="7">
        <f>VLOOKUP(C2409,[1]圆通全网结算明细!$A:$B,2,0)</f>
        <v>5203774072</v>
      </c>
      <c r="E2409" s="4">
        <v>101</v>
      </c>
      <c r="F2409" s="5" t="s">
        <v>255</v>
      </c>
      <c r="G2409" s="5" t="s">
        <v>5947</v>
      </c>
      <c r="H2409" s="12" t="s">
        <v>122</v>
      </c>
      <c r="I2409" s="12">
        <f t="shared" si="75"/>
        <v>1</v>
      </c>
      <c r="J2409" s="12">
        <v>5</v>
      </c>
      <c r="K2409" s="12">
        <v>2</v>
      </c>
      <c r="L2409" s="12">
        <f t="shared" si="74"/>
        <v>5</v>
      </c>
      <c r="M2409" s="2">
        <v>42985</v>
      </c>
      <c r="N2409" s="16" t="s">
        <v>21</v>
      </c>
      <c r="O2409" s="13" t="s">
        <v>5410</v>
      </c>
      <c r="P2409" s="13" t="s">
        <v>5411</v>
      </c>
      <c r="Q2409" s="11" t="s">
        <v>24</v>
      </c>
      <c r="R2409" s="11" t="s">
        <v>25</v>
      </c>
    </row>
    <row r="2410" spans="1:18" ht="24" x14ac:dyDescent="0.15">
      <c r="A2410" s="11">
        <v>2409</v>
      </c>
      <c r="B2410" s="2" t="s">
        <v>5362</v>
      </c>
      <c r="C2410" s="3" t="s">
        <v>5948</v>
      </c>
      <c r="D2410" s="7">
        <f>VLOOKUP(C2410,[1]圆通全网结算明细!$A:$B,2,0)</f>
        <v>5203724655</v>
      </c>
      <c r="E2410" s="4">
        <v>101</v>
      </c>
      <c r="F2410" s="5" t="s">
        <v>255</v>
      </c>
      <c r="G2410" s="5" t="s">
        <v>5949</v>
      </c>
      <c r="H2410" s="12" t="s">
        <v>1262</v>
      </c>
      <c r="I2410" s="12">
        <f t="shared" si="75"/>
        <v>4</v>
      </c>
      <c r="J2410" s="12">
        <v>5</v>
      </c>
      <c r="K2410" s="12">
        <v>2</v>
      </c>
      <c r="L2410" s="12">
        <f t="shared" si="74"/>
        <v>11</v>
      </c>
      <c r="M2410" s="2">
        <v>42985</v>
      </c>
      <c r="N2410" s="16" t="s">
        <v>21</v>
      </c>
      <c r="O2410" s="13" t="s">
        <v>4865</v>
      </c>
      <c r="P2410" s="13" t="s">
        <v>4866</v>
      </c>
      <c r="Q2410" s="11" t="s">
        <v>24</v>
      </c>
      <c r="R2410" s="11" t="s">
        <v>25</v>
      </c>
    </row>
    <row r="2411" spans="1:18" ht="24" x14ac:dyDescent="0.15">
      <c r="A2411" s="11">
        <v>2410</v>
      </c>
      <c r="B2411" s="2" t="s">
        <v>5362</v>
      </c>
      <c r="C2411" s="3" t="s">
        <v>5950</v>
      </c>
      <c r="D2411" s="7">
        <f>VLOOKUP(C2411,[1]圆通全网结算明细!$A:$B,2,0)</f>
        <v>5203708129</v>
      </c>
      <c r="E2411" s="4">
        <v>101</v>
      </c>
      <c r="F2411" s="5" t="s">
        <v>255</v>
      </c>
      <c r="G2411" s="5" t="s">
        <v>5951</v>
      </c>
      <c r="H2411" s="12" t="s">
        <v>105</v>
      </c>
      <c r="I2411" s="12">
        <f t="shared" si="75"/>
        <v>5</v>
      </c>
      <c r="J2411" s="12">
        <v>5</v>
      </c>
      <c r="K2411" s="12">
        <v>2</v>
      </c>
      <c r="L2411" s="12">
        <f t="shared" si="74"/>
        <v>13</v>
      </c>
      <c r="M2411" s="2">
        <v>42985</v>
      </c>
      <c r="N2411" s="16" t="s">
        <v>21</v>
      </c>
      <c r="O2411" s="13" t="s">
        <v>106</v>
      </c>
      <c r="P2411" s="13" t="s">
        <v>107</v>
      </c>
      <c r="Q2411" s="11" t="s">
        <v>24</v>
      </c>
      <c r="R2411" s="11" t="s">
        <v>89</v>
      </c>
    </row>
    <row r="2412" spans="1:18" ht="24" x14ac:dyDescent="0.15">
      <c r="A2412" s="11">
        <v>2411</v>
      </c>
      <c r="B2412" s="2" t="s">
        <v>5362</v>
      </c>
      <c r="C2412" s="3" t="s">
        <v>5952</v>
      </c>
      <c r="D2412" s="7">
        <f>VLOOKUP(C2412,[1]圆通全网结算明细!$A:$B,2,0)</f>
        <v>5203762652</v>
      </c>
      <c r="E2412" s="4">
        <v>101</v>
      </c>
      <c r="F2412" s="5" t="s">
        <v>255</v>
      </c>
      <c r="G2412" s="5" t="s">
        <v>5953</v>
      </c>
      <c r="H2412" s="12" t="s">
        <v>809</v>
      </c>
      <c r="I2412" s="12">
        <f t="shared" si="75"/>
        <v>2</v>
      </c>
      <c r="J2412" s="12">
        <v>5</v>
      </c>
      <c r="K2412" s="12">
        <v>2</v>
      </c>
      <c r="L2412" s="12">
        <f t="shared" si="74"/>
        <v>7</v>
      </c>
      <c r="M2412" s="2">
        <v>42985</v>
      </c>
      <c r="N2412" s="16" t="s">
        <v>21</v>
      </c>
      <c r="O2412" s="13" t="s">
        <v>1382</v>
      </c>
      <c r="P2412" s="13" t="s">
        <v>1383</v>
      </c>
      <c r="Q2412" s="11" t="s">
        <v>24</v>
      </c>
      <c r="R2412" s="11" t="s">
        <v>89</v>
      </c>
    </row>
    <row r="2413" spans="1:18" ht="24" x14ac:dyDescent="0.15">
      <c r="A2413" s="11">
        <v>2412</v>
      </c>
      <c r="B2413" s="2" t="s">
        <v>5362</v>
      </c>
      <c r="C2413" s="3" t="s">
        <v>5954</v>
      </c>
      <c r="D2413" s="7">
        <f>VLOOKUP(C2413,[1]圆通全网结算明细!$A:$B,2,0)</f>
        <v>5203740218</v>
      </c>
      <c r="E2413" s="4">
        <v>101</v>
      </c>
      <c r="F2413" s="5" t="s">
        <v>255</v>
      </c>
      <c r="G2413" s="5" t="s">
        <v>5955</v>
      </c>
      <c r="H2413" s="12" t="s">
        <v>1502</v>
      </c>
      <c r="I2413" s="12">
        <f t="shared" si="75"/>
        <v>2</v>
      </c>
      <c r="J2413" s="12">
        <v>5</v>
      </c>
      <c r="K2413" s="12">
        <v>2</v>
      </c>
      <c r="L2413" s="12">
        <f t="shared" si="74"/>
        <v>7</v>
      </c>
      <c r="M2413" s="2">
        <v>42985</v>
      </c>
      <c r="N2413" s="16" t="s">
        <v>21</v>
      </c>
      <c r="O2413" s="13" t="s">
        <v>1382</v>
      </c>
      <c r="P2413" s="13" t="s">
        <v>1383</v>
      </c>
      <c r="Q2413" s="11" t="s">
        <v>24</v>
      </c>
      <c r="R2413" s="11" t="s">
        <v>25</v>
      </c>
    </row>
    <row r="2414" spans="1:18" ht="24" x14ac:dyDescent="0.15">
      <c r="A2414" s="11">
        <v>2413</v>
      </c>
      <c r="B2414" s="2" t="s">
        <v>5362</v>
      </c>
      <c r="C2414" s="3" t="s">
        <v>5956</v>
      </c>
      <c r="D2414" s="7">
        <f>VLOOKUP(C2414,[1]圆通全网结算明细!$A:$B,2,0)</f>
        <v>5203742264</v>
      </c>
      <c r="E2414" s="4">
        <v>101</v>
      </c>
      <c r="F2414" s="5" t="s">
        <v>27</v>
      </c>
      <c r="G2414" s="5" t="s">
        <v>5957</v>
      </c>
      <c r="H2414" s="12" t="s">
        <v>29</v>
      </c>
      <c r="I2414" s="12">
        <f t="shared" si="75"/>
        <v>2</v>
      </c>
      <c r="J2414" s="12">
        <v>5</v>
      </c>
      <c r="K2414" s="12">
        <v>2</v>
      </c>
      <c r="L2414" s="12">
        <f t="shared" si="74"/>
        <v>7</v>
      </c>
      <c r="M2414" s="2">
        <v>42985</v>
      </c>
      <c r="N2414" s="16" t="s">
        <v>21</v>
      </c>
      <c r="O2414" s="13" t="s">
        <v>5298</v>
      </c>
      <c r="P2414" s="13" t="s">
        <v>5299</v>
      </c>
      <c r="Q2414" s="11" t="s">
        <v>24</v>
      </c>
      <c r="R2414" s="11" t="s">
        <v>25</v>
      </c>
    </row>
    <row r="2415" spans="1:18" ht="24" x14ac:dyDescent="0.15">
      <c r="A2415" s="11">
        <v>2414</v>
      </c>
      <c r="B2415" s="2" t="s">
        <v>5362</v>
      </c>
      <c r="C2415" s="3" t="s">
        <v>5958</v>
      </c>
      <c r="D2415" s="7">
        <f>VLOOKUP(C2415,[1]圆通全网结算明细!$A:$B,2,0)</f>
        <v>5203797050</v>
      </c>
      <c r="E2415" s="4">
        <v>101</v>
      </c>
      <c r="F2415" s="5" t="s">
        <v>255</v>
      </c>
      <c r="G2415" s="5" t="s">
        <v>5959</v>
      </c>
      <c r="H2415" s="12" t="s">
        <v>1582</v>
      </c>
      <c r="I2415" s="12">
        <f t="shared" si="75"/>
        <v>3</v>
      </c>
      <c r="J2415" s="12">
        <v>5</v>
      </c>
      <c r="K2415" s="12">
        <v>2</v>
      </c>
      <c r="L2415" s="12">
        <f t="shared" si="74"/>
        <v>9</v>
      </c>
      <c r="M2415" s="2">
        <v>42985</v>
      </c>
      <c r="N2415" s="16" t="s">
        <v>21</v>
      </c>
      <c r="O2415" s="13" t="s">
        <v>2924</v>
      </c>
      <c r="P2415" s="13" t="s">
        <v>2925</v>
      </c>
      <c r="Q2415" s="11" t="s">
        <v>24</v>
      </c>
      <c r="R2415" s="11" t="s">
        <v>25</v>
      </c>
    </row>
    <row r="2416" spans="1:18" ht="24" x14ac:dyDescent="0.15">
      <c r="A2416" s="11">
        <v>2415</v>
      </c>
      <c r="B2416" s="2" t="s">
        <v>5362</v>
      </c>
      <c r="C2416" s="3" t="s">
        <v>5960</v>
      </c>
      <c r="D2416" s="7">
        <f>VLOOKUP(C2416,[1]圆通全网结算明细!$A:$B,2,0)</f>
        <v>5203741340</v>
      </c>
      <c r="E2416" s="4">
        <v>101</v>
      </c>
      <c r="F2416" s="5" t="s">
        <v>255</v>
      </c>
      <c r="G2416" s="5" t="s">
        <v>5961</v>
      </c>
      <c r="H2416" s="12" t="s">
        <v>20</v>
      </c>
      <c r="I2416" s="12">
        <f t="shared" si="75"/>
        <v>2</v>
      </c>
      <c r="J2416" s="12">
        <v>5</v>
      </c>
      <c r="K2416" s="12">
        <v>2</v>
      </c>
      <c r="L2416" s="12">
        <f t="shared" si="74"/>
        <v>7</v>
      </c>
      <c r="M2416" s="2">
        <v>42985</v>
      </c>
      <c r="N2416" s="16" t="s">
        <v>21</v>
      </c>
      <c r="O2416" s="13" t="s">
        <v>1382</v>
      </c>
      <c r="P2416" s="13" t="s">
        <v>1383</v>
      </c>
      <c r="Q2416" s="11" t="s">
        <v>24</v>
      </c>
      <c r="R2416" s="11" t="s">
        <v>89</v>
      </c>
    </row>
    <row r="2417" spans="1:18" ht="24" x14ac:dyDescent="0.15">
      <c r="A2417" s="11">
        <v>2416</v>
      </c>
      <c r="B2417" s="2" t="s">
        <v>5362</v>
      </c>
      <c r="C2417" s="3" t="s">
        <v>5962</v>
      </c>
      <c r="D2417" s="7">
        <f>VLOOKUP(C2417,[1]圆通全网结算明细!$A:$B,2,0)</f>
        <v>5203796469</v>
      </c>
      <c r="E2417" s="4">
        <v>101</v>
      </c>
      <c r="F2417" s="5" t="s">
        <v>255</v>
      </c>
      <c r="G2417" s="5" t="s">
        <v>5963</v>
      </c>
      <c r="H2417" s="12" t="s">
        <v>406</v>
      </c>
      <c r="I2417" s="12">
        <f t="shared" si="75"/>
        <v>4</v>
      </c>
      <c r="J2417" s="12">
        <v>5</v>
      </c>
      <c r="K2417" s="12">
        <v>2</v>
      </c>
      <c r="L2417" s="12">
        <f t="shared" si="74"/>
        <v>11</v>
      </c>
      <c r="M2417" s="2">
        <v>42985</v>
      </c>
      <c r="N2417" s="16" t="s">
        <v>21</v>
      </c>
      <c r="O2417" s="13" t="s">
        <v>1992</v>
      </c>
      <c r="P2417" s="13" t="s">
        <v>1993</v>
      </c>
      <c r="Q2417" s="11" t="s">
        <v>24</v>
      </c>
      <c r="R2417" s="11" t="s">
        <v>89</v>
      </c>
    </row>
    <row r="2418" spans="1:18" ht="24" x14ac:dyDescent="0.15">
      <c r="A2418" s="11">
        <v>2417</v>
      </c>
      <c r="B2418" s="2" t="s">
        <v>5362</v>
      </c>
      <c r="C2418" s="3" t="s">
        <v>5964</v>
      </c>
      <c r="D2418" s="7">
        <f>VLOOKUP(C2418,[1]圆通全网结算明细!$A:$B,2,0)</f>
        <v>5203748560</v>
      </c>
      <c r="E2418" s="4">
        <v>101</v>
      </c>
      <c r="F2418" s="5" t="s">
        <v>255</v>
      </c>
      <c r="G2418" s="5" t="s">
        <v>5965</v>
      </c>
      <c r="H2418" s="12" t="s">
        <v>4884</v>
      </c>
      <c r="I2418" s="12">
        <f t="shared" si="75"/>
        <v>4</v>
      </c>
      <c r="J2418" s="12">
        <v>5</v>
      </c>
      <c r="K2418" s="12">
        <v>2</v>
      </c>
      <c r="L2418" s="12">
        <f t="shared" si="74"/>
        <v>11</v>
      </c>
      <c r="M2418" s="2">
        <v>42985</v>
      </c>
      <c r="N2418" s="16" t="s">
        <v>21</v>
      </c>
      <c r="O2418" s="13" t="s">
        <v>5966</v>
      </c>
      <c r="P2418" s="13" t="s">
        <v>5967</v>
      </c>
      <c r="Q2418" s="11" t="s">
        <v>24</v>
      </c>
      <c r="R2418" s="11" t="s">
        <v>25</v>
      </c>
    </row>
    <row r="2419" spans="1:18" ht="24" x14ac:dyDescent="0.15">
      <c r="A2419" s="11">
        <v>2418</v>
      </c>
      <c r="B2419" s="2" t="s">
        <v>5362</v>
      </c>
      <c r="C2419" s="3" t="s">
        <v>5968</v>
      </c>
      <c r="D2419" s="7">
        <f>VLOOKUP(C2419,[1]圆通全网结算明细!$A:$B,2,0)</f>
        <v>5203720702</v>
      </c>
      <c r="E2419" s="4">
        <v>101</v>
      </c>
      <c r="F2419" s="5" t="s">
        <v>432</v>
      </c>
      <c r="G2419" s="5" t="s">
        <v>5969</v>
      </c>
      <c r="H2419" s="12" t="s">
        <v>1262</v>
      </c>
      <c r="I2419" s="12">
        <f t="shared" si="75"/>
        <v>4</v>
      </c>
      <c r="J2419" s="12">
        <v>5</v>
      </c>
      <c r="K2419" s="12">
        <v>2</v>
      </c>
      <c r="L2419" s="12">
        <f t="shared" si="74"/>
        <v>11</v>
      </c>
      <c r="M2419" s="2">
        <v>42985</v>
      </c>
      <c r="N2419" s="16" t="s">
        <v>21</v>
      </c>
      <c r="O2419" s="13" t="s">
        <v>682</v>
      </c>
      <c r="P2419" s="13" t="s">
        <v>683</v>
      </c>
      <c r="Q2419" s="11" t="s">
        <v>24</v>
      </c>
      <c r="R2419" s="11" t="s">
        <v>89</v>
      </c>
    </row>
    <row r="2420" spans="1:18" ht="24" x14ac:dyDescent="0.15">
      <c r="A2420" s="11">
        <v>2419</v>
      </c>
      <c r="B2420" s="2" t="s">
        <v>5362</v>
      </c>
      <c r="C2420" s="3" t="s">
        <v>5970</v>
      </c>
      <c r="D2420" s="7">
        <f>VLOOKUP(C2420,[1]圆通全网结算明细!$A:$B,2,0)</f>
        <v>5203795947</v>
      </c>
      <c r="E2420" s="4">
        <v>101</v>
      </c>
      <c r="F2420" s="5" t="s">
        <v>432</v>
      </c>
      <c r="G2420" s="5" t="s">
        <v>5971</v>
      </c>
      <c r="H2420" s="12" t="s">
        <v>117</v>
      </c>
      <c r="I2420" s="12">
        <f t="shared" si="75"/>
        <v>1</v>
      </c>
      <c r="J2420" s="12">
        <v>5</v>
      </c>
      <c r="K2420" s="12">
        <v>2</v>
      </c>
      <c r="L2420" s="12">
        <f t="shared" si="74"/>
        <v>5</v>
      </c>
      <c r="M2420" s="2">
        <v>42985</v>
      </c>
      <c r="N2420" s="16" t="s">
        <v>21</v>
      </c>
      <c r="O2420" s="13" t="s">
        <v>5972</v>
      </c>
      <c r="P2420" s="13" t="s">
        <v>5973</v>
      </c>
      <c r="Q2420" s="11" t="s">
        <v>24</v>
      </c>
      <c r="R2420" s="11" t="s">
        <v>25</v>
      </c>
    </row>
    <row r="2421" spans="1:18" ht="24" x14ac:dyDescent="0.15">
      <c r="A2421" s="11">
        <v>2420</v>
      </c>
      <c r="B2421" s="2" t="s">
        <v>5362</v>
      </c>
      <c r="C2421" s="3" t="s">
        <v>5974</v>
      </c>
      <c r="D2421" s="7">
        <f>VLOOKUP(C2421,[1]圆通全网结算明细!$A:$B,2,0)</f>
        <v>5203731417</v>
      </c>
      <c r="E2421" s="4">
        <v>101</v>
      </c>
      <c r="F2421" s="5" t="s">
        <v>255</v>
      </c>
      <c r="G2421" s="5" t="s">
        <v>5975</v>
      </c>
      <c r="H2421" s="12" t="s">
        <v>1193</v>
      </c>
      <c r="I2421" s="12">
        <f t="shared" si="75"/>
        <v>4</v>
      </c>
      <c r="J2421" s="12">
        <v>5</v>
      </c>
      <c r="K2421" s="12">
        <v>2</v>
      </c>
      <c r="L2421" s="12">
        <f t="shared" si="74"/>
        <v>11</v>
      </c>
      <c r="M2421" s="2">
        <v>42985</v>
      </c>
      <c r="N2421" s="16" t="s">
        <v>21</v>
      </c>
      <c r="O2421" s="13" t="s">
        <v>1992</v>
      </c>
      <c r="P2421" s="13" t="s">
        <v>1993</v>
      </c>
      <c r="Q2421" s="11" t="s">
        <v>24</v>
      </c>
      <c r="R2421" s="11" t="s">
        <v>89</v>
      </c>
    </row>
    <row r="2422" spans="1:18" ht="24" x14ac:dyDescent="0.15">
      <c r="A2422" s="11">
        <v>2421</v>
      </c>
      <c r="B2422" s="2" t="s">
        <v>5362</v>
      </c>
      <c r="C2422" s="3" t="s">
        <v>5976</v>
      </c>
      <c r="D2422" s="7">
        <f>VLOOKUP(C2422,[1]圆通全网结算明细!$A:$B,2,0)</f>
        <v>5203698197</v>
      </c>
      <c r="E2422" s="4">
        <v>101</v>
      </c>
      <c r="F2422" s="5" t="s">
        <v>294</v>
      </c>
      <c r="G2422" s="5" t="s">
        <v>5977</v>
      </c>
      <c r="H2422" s="12" t="s">
        <v>41</v>
      </c>
      <c r="I2422" s="12">
        <f t="shared" si="75"/>
        <v>2</v>
      </c>
      <c r="J2422" s="12">
        <v>5</v>
      </c>
      <c r="K2422" s="12">
        <v>2</v>
      </c>
      <c r="L2422" s="12">
        <f t="shared" si="74"/>
        <v>7</v>
      </c>
      <c r="M2422" s="2">
        <v>42985</v>
      </c>
      <c r="N2422" s="16" t="s">
        <v>7145</v>
      </c>
      <c r="O2422" s="13" t="s">
        <v>1992</v>
      </c>
      <c r="P2422" s="13" t="s">
        <v>1993</v>
      </c>
      <c r="Q2422" s="11" t="s">
        <v>24</v>
      </c>
      <c r="R2422" s="11" t="s">
        <v>89</v>
      </c>
    </row>
    <row r="2423" spans="1:18" ht="24" x14ac:dyDescent="0.15">
      <c r="A2423" s="11">
        <v>2422</v>
      </c>
      <c r="B2423" s="2" t="s">
        <v>5362</v>
      </c>
      <c r="C2423" s="3" t="s">
        <v>5978</v>
      </c>
      <c r="D2423" s="7">
        <f>VLOOKUP(C2423,[1]圆通全网结算明细!$A:$B,2,0)</f>
        <v>5203694755</v>
      </c>
      <c r="E2423" s="4">
        <v>101</v>
      </c>
      <c r="F2423" s="5" t="s">
        <v>153</v>
      </c>
      <c r="G2423" s="5" t="s">
        <v>5979</v>
      </c>
      <c r="H2423" s="12" t="s">
        <v>961</v>
      </c>
      <c r="I2423" s="12">
        <f t="shared" si="75"/>
        <v>3</v>
      </c>
      <c r="J2423" s="12">
        <v>5</v>
      </c>
      <c r="K2423" s="12">
        <v>2</v>
      </c>
      <c r="L2423" s="12">
        <f t="shared" si="74"/>
        <v>9</v>
      </c>
      <c r="M2423" s="2">
        <v>42985</v>
      </c>
      <c r="N2423" s="16" t="s">
        <v>21</v>
      </c>
      <c r="O2423" s="13" t="s">
        <v>351</v>
      </c>
      <c r="P2423" s="13" t="s">
        <v>352</v>
      </c>
      <c r="Q2423" s="11" t="s">
        <v>24</v>
      </c>
      <c r="R2423" s="11" t="s">
        <v>89</v>
      </c>
    </row>
    <row r="2424" spans="1:18" ht="24" x14ac:dyDescent="0.15">
      <c r="A2424" s="11">
        <v>2423</v>
      </c>
      <c r="B2424" s="2" t="s">
        <v>5362</v>
      </c>
      <c r="C2424" s="3" t="s">
        <v>5980</v>
      </c>
      <c r="D2424" s="7">
        <f>VLOOKUP(C2424,[1]圆通全网结算明细!$A:$B,2,0)</f>
        <v>5203797027</v>
      </c>
      <c r="E2424" s="4">
        <v>101</v>
      </c>
      <c r="F2424" s="5" t="s">
        <v>33</v>
      </c>
      <c r="G2424" s="5" t="s">
        <v>5981</v>
      </c>
      <c r="H2424" s="12" t="s">
        <v>714</v>
      </c>
      <c r="I2424" s="12">
        <f t="shared" si="75"/>
        <v>2</v>
      </c>
      <c r="J2424" s="12">
        <v>5</v>
      </c>
      <c r="K2424" s="12">
        <v>2</v>
      </c>
      <c r="L2424" s="12">
        <f t="shared" si="74"/>
        <v>7</v>
      </c>
      <c r="M2424" s="2">
        <v>42985</v>
      </c>
      <c r="N2424" s="16" t="s">
        <v>21</v>
      </c>
      <c r="O2424" s="13" t="s">
        <v>5511</v>
      </c>
      <c r="P2424" s="13" t="s">
        <v>5384</v>
      </c>
      <c r="Q2424" s="11" t="s">
        <v>24</v>
      </c>
      <c r="R2424" s="11" t="s">
        <v>89</v>
      </c>
    </row>
    <row r="2425" spans="1:18" ht="24" x14ac:dyDescent="0.15">
      <c r="A2425" s="11">
        <v>2424</v>
      </c>
      <c r="B2425" s="2" t="s">
        <v>5362</v>
      </c>
      <c r="C2425" s="3" t="s">
        <v>5982</v>
      </c>
      <c r="D2425" s="7">
        <f>VLOOKUP(C2425,[1]圆通全网结算明细!$A:$B,2,0)</f>
        <v>5203739869</v>
      </c>
      <c r="E2425" s="4">
        <v>101</v>
      </c>
      <c r="F2425" s="5" t="s">
        <v>262</v>
      </c>
      <c r="G2425" s="5" t="s">
        <v>5983</v>
      </c>
      <c r="H2425" s="12" t="s">
        <v>333</v>
      </c>
      <c r="I2425" s="12">
        <f t="shared" si="75"/>
        <v>1</v>
      </c>
      <c r="J2425" s="12">
        <v>5</v>
      </c>
      <c r="K2425" s="12">
        <v>2</v>
      </c>
      <c r="L2425" s="12">
        <f t="shared" si="74"/>
        <v>5</v>
      </c>
      <c r="M2425" s="2">
        <v>42985</v>
      </c>
      <c r="N2425" s="16" t="s">
        <v>21</v>
      </c>
      <c r="O2425" s="13" t="s">
        <v>5984</v>
      </c>
      <c r="P2425" s="13" t="s">
        <v>5985</v>
      </c>
      <c r="Q2425" s="11" t="s">
        <v>24</v>
      </c>
      <c r="R2425" s="11" t="s">
        <v>25</v>
      </c>
    </row>
    <row r="2426" spans="1:18" ht="24" x14ac:dyDescent="0.15">
      <c r="A2426" s="11">
        <v>2425</v>
      </c>
      <c r="B2426" s="2" t="s">
        <v>5362</v>
      </c>
      <c r="C2426" s="3" t="s">
        <v>5986</v>
      </c>
      <c r="D2426" s="7">
        <f>VLOOKUP(C2426,[1]圆通全网结算明细!$A:$B,2,0)</f>
        <v>5203756895</v>
      </c>
      <c r="E2426" s="4">
        <v>101</v>
      </c>
      <c r="F2426" s="5" t="s">
        <v>262</v>
      </c>
      <c r="G2426" s="5" t="s">
        <v>5983</v>
      </c>
      <c r="H2426" s="12" t="s">
        <v>100</v>
      </c>
      <c r="I2426" s="12">
        <f t="shared" si="75"/>
        <v>3</v>
      </c>
      <c r="J2426" s="12">
        <v>5</v>
      </c>
      <c r="K2426" s="12">
        <v>2</v>
      </c>
      <c r="L2426" s="12">
        <f t="shared" si="74"/>
        <v>9</v>
      </c>
      <c r="M2426" s="2">
        <v>42985</v>
      </c>
      <c r="N2426" s="16" t="s">
        <v>21</v>
      </c>
      <c r="O2426" s="13" t="s">
        <v>5987</v>
      </c>
      <c r="P2426" s="13" t="s">
        <v>5988</v>
      </c>
      <c r="Q2426" s="11" t="s">
        <v>24</v>
      </c>
      <c r="R2426" s="11" t="s">
        <v>25</v>
      </c>
    </row>
    <row r="2427" spans="1:18" ht="24" x14ac:dyDescent="0.15">
      <c r="A2427" s="11">
        <v>2426</v>
      </c>
      <c r="B2427" s="2" t="s">
        <v>5362</v>
      </c>
      <c r="C2427" s="3" t="s">
        <v>5989</v>
      </c>
      <c r="D2427" s="7">
        <f>VLOOKUP(C2427,[1]圆通全网结算明细!$A:$B,2,0)</f>
        <v>5203757668</v>
      </c>
      <c r="E2427" s="4">
        <v>101</v>
      </c>
      <c r="F2427" s="5" t="s">
        <v>262</v>
      </c>
      <c r="G2427" s="5" t="s">
        <v>5990</v>
      </c>
      <c r="H2427" s="12" t="s">
        <v>333</v>
      </c>
      <c r="I2427" s="12">
        <f t="shared" si="75"/>
        <v>1</v>
      </c>
      <c r="J2427" s="12">
        <v>5</v>
      </c>
      <c r="K2427" s="12">
        <v>2</v>
      </c>
      <c r="L2427" s="12">
        <f t="shared" si="74"/>
        <v>5</v>
      </c>
      <c r="M2427" s="2">
        <v>42985</v>
      </c>
      <c r="N2427" s="16" t="s">
        <v>7145</v>
      </c>
      <c r="O2427" s="13" t="s">
        <v>5383</v>
      </c>
      <c r="P2427" s="13" t="s">
        <v>5384</v>
      </c>
      <c r="Q2427" s="11" t="s">
        <v>24</v>
      </c>
      <c r="R2427" s="11" t="s">
        <v>89</v>
      </c>
    </row>
    <row r="2428" spans="1:18" ht="24" x14ac:dyDescent="0.15">
      <c r="A2428" s="11">
        <v>2427</v>
      </c>
      <c r="B2428" s="2" t="s">
        <v>5362</v>
      </c>
      <c r="C2428" s="3" t="s">
        <v>5991</v>
      </c>
      <c r="D2428" s="7">
        <f>VLOOKUP(C2428,[1]圆通全网结算明细!$A:$B,2,0)</f>
        <v>5203751690</v>
      </c>
      <c r="E2428" s="4">
        <v>101</v>
      </c>
      <c r="F2428" s="5" t="s">
        <v>262</v>
      </c>
      <c r="G2428" s="5" t="s">
        <v>5992</v>
      </c>
      <c r="H2428" s="12" t="s">
        <v>406</v>
      </c>
      <c r="I2428" s="12">
        <f t="shared" si="75"/>
        <v>4</v>
      </c>
      <c r="J2428" s="12">
        <v>5</v>
      </c>
      <c r="K2428" s="12">
        <v>2</v>
      </c>
      <c r="L2428" s="12">
        <f t="shared" si="74"/>
        <v>11</v>
      </c>
      <c r="M2428" s="2">
        <v>42985</v>
      </c>
      <c r="N2428" s="16" t="s">
        <v>21</v>
      </c>
      <c r="O2428" s="13" t="s">
        <v>169</v>
      </c>
      <c r="P2428" s="13" t="s">
        <v>170</v>
      </c>
      <c r="Q2428" s="11" t="s">
        <v>24</v>
      </c>
      <c r="R2428" s="11" t="s">
        <v>25</v>
      </c>
    </row>
    <row r="2429" spans="1:18" ht="24" x14ac:dyDescent="0.15">
      <c r="A2429" s="11">
        <v>2428</v>
      </c>
      <c r="B2429" s="2" t="s">
        <v>5362</v>
      </c>
      <c r="C2429" s="3" t="s">
        <v>5993</v>
      </c>
      <c r="D2429" s="7">
        <f>VLOOKUP(C2429,[1]圆通全网结算明细!$A:$B,2,0)</f>
        <v>5203726891</v>
      </c>
      <c r="E2429" s="4">
        <v>101</v>
      </c>
      <c r="F2429" s="5" t="s">
        <v>39</v>
      </c>
      <c r="G2429" s="5" t="s">
        <v>5994</v>
      </c>
      <c r="H2429" s="12" t="s">
        <v>1756</v>
      </c>
      <c r="I2429" s="12">
        <f t="shared" si="75"/>
        <v>3</v>
      </c>
      <c r="J2429" s="12">
        <v>5</v>
      </c>
      <c r="K2429" s="12">
        <v>2</v>
      </c>
      <c r="L2429" s="12">
        <f t="shared" si="74"/>
        <v>9</v>
      </c>
      <c r="M2429" s="2">
        <v>42985</v>
      </c>
      <c r="N2429" s="16" t="s">
        <v>21</v>
      </c>
      <c r="O2429" s="13" t="s">
        <v>4927</v>
      </c>
      <c r="P2429" s="13" t="s">
        <v>4928</v>
      </c>
      <c r="Q2429" s="11" t="s">
        <v>24</v>
      </c>
      <c r="R2429" s="11" t="s">
        <v>25</v>
      </c>
    </row>
    <row r="2430" spans="1:18" ht="24" x14ac:dyDescent="0.15">
      <c r="A2430" s="11">
        <v>2429</v>
      </c>
      <c r="B2430" s="2" t="s">
        <v>5362</v>
      </c>
      <c r="C2430" s="3" t="s">
        <v>5995</v>
      </c>
      <c r="D2430" s="7">
        <f>VLOOKUP(C2430,[1]圆通全网结算明细!$A:$B,2,0)</f>
        <v>5203710854</v>
      </c>
      <c r="E2430" s="4">
        <v>101</v>
      </c>
      <c r="F2430" s="5" t="s">
        <v>39</v>
      </c>
      <c r="G2430" s="5" t="s">
        <v>5996</v>
      </c>
      <c r="H2430" s="12" t="s">
        <v>614</v>
      </c>
      <c r="I2430" s="12">
        <f t="shared" si="75"/>
        <v>1</v>
      </c>
      <c r="J2430" s="12">
        <v>5</v>
      </c>
      <c r="K2430" s="12">
        <v>2</v>
      </c>
      <c r="L2430" s="12">
        <f t="shared" si="74"/>
        <v>5</v>
      </c>
      <c r="M2430" s="2">
        <v>42985</v>
      </c>
      <c r="N2430" s="16" t="s">
        <v>21</v>
      </c>
      <c r="O2430" s="13" t="s">
        <v>4066</v>
      </c>
      <c r="P2430" s="13" t="s">
        <v>4067</v>
      </c>
      <c r="Q2430" s="11" t="s">
        <v>24</v>
      </c>
      <c r="R2430" s="11" t="s">
        <v>25</v>
      </c>
    </row>
    <row r="2431" spans="1:18" ht="36" x14ac:dyDescent="0.15">
      <c r="A2431" s="11">
        <v>2430</v>
      </c>
      <c r="B2431" s="2" t="s">
        <v>5362</v>
      </c>
      <c r="C2431" s="3" t="s">
        <v>5997</v>
      </c>
      <c r="D2431" s="7">
        <f>VLOOKUP(C2431,[1]圆通全网结算明细!$A:$B,2,0)</f>
        <v>5203714260</v>
      </c>
      <c r="E2431" s="4">
        <v>101</v>
      </c>
      <c r="F2431" s="5" t="s">
        <v>432</v>
      </c>
      <c r="G2431" s="5" t="s">
        <v>5998</v>
      </c>
      <c r="H2431" s="12" t="s">
        <v>1509</v>
      </c>
      <c r="I2431" s="12">
        <f t="shared" si="75"/>
        <v>1</v>
      </c>
      <c r="J2431" s="12">
        <v>5</v>
      </c>
      <c r="K2431" s="12">
        <v>2</v>
      </c>
      <c r="L2431" s="12">
        <f t="shared" si="74"/>
        <v>5</v>
      </c>
      <c r="M2431" s="2">
        <v>42985</v>
      </c>
      <c r="N2431" s="19" t="s">
        <v>7144</v>
      </c>
      <c r="O2431" s="13" t="s">
        <v>62</v>
      </c>
      <c r="P2431" s="13" t="s">
        <v>63</v>
      </c>
      <c r="Q2431" s="11" t="s">
        <v>24</v>
      </c>
      <c r="R2431" s="11" t="s">
        <v>25</v>
      </c>
    </row>
    <row r="2432" spans="1:18" ht="24" x14ac:dyDescent="0.15">
      <c r="A2432" s="11">
        <v>2431</v>
      </c>
      <c r="B2432" s="2" t="s">
        <v>5362</v>
      </c>
      <c r="C2432" s="3" t="s">
        <v>5999</v>
      </c>
      <c r="D2432" s="7">
        <f>VLOOKUP(C2432,[1]圆通全网结算明细!$A:$B,2,0)</f>
        <v>5203782341</v>
      </c>
      <c r="E2432" s="4">
        <v>101</v>
      </c>
      <c r="F2432" s="5" t="s">
        <v>658</v>
      </c>
      <c r="G2432" s="5" t="s">
        <v>6000</v>
      </c>
      <c r="H2432" s="12" t="s">
        <v>492</v>
      </c>
      <c r="I2432" s="12">
        <f t="shared" si="75"/>
        <v>1</v>
      </c>
      <c r="J2432" s="12">
        <v>5</v>
      </c>
      <c r="K2432" s="12">
        <v>2</v>
      </c>
      <c r="L2432" s="12">
        <f t="shared" si="74"/>
        <v>5</v>
      </c>
      <c r="M2432" s="2">
        <v>42985</v>
      </c>
      <c r="N2432" s="16" t="s">
        <v>21</v>
      </c>
      <c r="O2432" s="13" t="s">
        <v>5084</v>
      </c>
      <c r="P2432" s="13" t="s">
        <v>5085</v>
      </c>
      <c r="Q2432" s="11" t="s">
        <v>24</v>
      </c>
      <c r="R2432" s="11" t="s">
        <v>25</v>
      </c>
    </row>
    <row r="2433" spans="1:18" ht="24" x14ac:dyDescent="0.15">
      <c r="A2433" s="11">
        <v>2432</v>
      </c>
      <c r="B2433" s="2" t="s">
        <v>5362</v>
      </c>
      <c r="C2433" s="3" t="s">
        <v>6001</v>
      </c>
      <c r="D2433" s="7">
        <f>VLOOKUP(C2433,[1]圆通全网结算明细!$A:$B,2,0)</f>
        <v>5203797712</v>
      </c>
      <c r="E2433" s="4">
        <v>101</v>
      </c>
      <c r="F2433" s="5" t="s">
        <v>153</v>
      </c>
      <c r="G2433" s="5" t="s">
        <v>6002</v>
      </c>
      <c r="H2433" s="12" t="s">
        <v>2968</v>
      </c>
      <c r="I2433" s="12">
        <f t="shared" si="75"/>
        <v>4</v>
      </c>
      <c r="J2433" s="12">
        <v>5</v>
      </c>
      <c r="K2433" s="12">
        <v>2</v>
      </c>
      <c r="L2433" s="12">
        <f t="shared" si="74"/>
        <v>11</v>
      </c>
      <c r="M2433" s="2">
        <v>42985</v>
      </c>
      <c r="N2433" s="16" t="s">
        <v>21</v>
      </c>
      <c r="O2433" s="13" t="s">
        <v>1182</v>
      </c>
      <c r="P2433" s="13" t="s">
        <v>1183</v>
      </c>
      <c r="Q2433" s="11" t="s">
        <v>24</v>
      </c>
      <c r="R2433" s="11" t="s">
        <v>25</v>
      </c>
    </row>
    <row r="2434" spans="1:18" ht="24" x14ac:dyDescent="0.15">
      <c r="A2434" s="11">
        <v>2433</v>
      </c>
      <c r="B2434" s="2" t="s">
        <v>5362</v>
      </c>
      <c r="C2434" s="3" t="s">
        <v>6003</v>
      </c>
      <c r="D2434" s="7">
        <f>VLOOKUP(C2434,[1]圆通全网结算明细!$A:$B,2,0)</f>
        <v>5203739947</v>
      </c>
      <c r="E2434" s="4">
        <v>101</v>
      </c>
      <c r="F2434" s="5" t="s">
        <v>153</v>
      </c>
      <c r="G2434" s="5" t="s">
        <v>6004</v>
      </c>
      <c r="H2434" s="12" t="s">
        <v>333</v>
      </c>
      <c r="I2434" s="12">
        <f t="shared" si="75"/>
        <v>1</v>
      </c>
      <c r="J2434" s="12">
        <v>5</v>
      </c>
      <c r="K2434" s="12">
        <v>2</v>
      </c>
      <c r="L2434" s="12">
        <f t="shared" ref="L2434:L2497" si="76">J2434+(I2434-1)*K2434</f>
        <v>5</v>
      </c>
      <c r="M2434" s="2">
        <v>42985</v>
      </c>
      <c r="N2434" s="16" t="s">
        <v>7145</v>
      </c>
      <c r="O2434" s="13" t="s">
        <v>5548</v>
      </c>
      <c r="P2434" s="13" t="s">
        <v>5384</v>
      </c>
      <c r="Q2434" s="11" t="s">
        <v>24</v>
      </c>
      <c r="R2434" s="11" t="s">
        <v>25</v>
      </c>
    </row>
    <row r="2435" spans="1:18" ht="36" x14ac:dyDescent="0.15">
      <c r="A2435" s="11">
        <v>2434</v>
      </c>
      <c r="B2435" s="2" t="s">
        <v>5362</v>
      </c>
      <c r="C2435" s="3" t="s">
        <v>6005</v>
      </c>
      <c r="D2435" s="7">
        <f>VLOOKUP(C2435,[1]圆通全网结算明细!$A:$B,2,0)</f>
        <v>5203763894</v>
      </c>
      <c r="E2435" s="4">
        <v>101</v>
      </c>
      <c r="F2435" s="5" t="s">
        <v>153</v>
      </c>
      <c r="G2435" s="5" t="s">
        <v>6006</v>
      </c>
      <c r="H2435" s="12" t="s">
        <v>2968</v>
      </c>
      <c r="I2435" s="12">
        <f t="shared" ref="I2435:I2498" si="77">CEILING(H2435,1)</f>
        <v>4</v>
      </c>
      <c r="J2435" s="12">
        <v>5</v>
      </c>
      <c r="K2435" s="12">
        <v>2</v>
      </c>
      <c r="L2435" s="12">
        <f t="shared" si="76"/>
        <v>11</v>
      </c>
      <c r="M2435" s="2">
        <v>42985</v>
      </c>
      <c r="N2435" s="16" t="s">
        <v>21</v>
      </c>
      <c r="O2435" s="13" t="s">
        <v>1182</v>
      </c>
      <c r="P2435" s="13" t="s">
        <v>1183</v>
      </c>
      <c r="Q2435" s="11" t="s">
        <v>24</v>
      </c>
      <c r="R2435" s="11" t="s">
        <v>25</v>
      </c>
    </row>
    <row r="2436" spans="1:18" ht="24" x14ac:dyDescent="0.15">
      <c r="A2436" s="11">
        <v>2435</v>
      </c>
      <c r="B2436" s="2" t="s">
        <v>5362</v>
      </c>
      <c r="C2436" s="3" t="s">
        <v>6007</v>
      </c>
      <c r="D2436" s="7">
        <f>VLOOKUP(C2436,[1]圆通全网结算明细!$A:$B,2,0)</f>
        <v>5203706381</v>
      </c>
      <c r="E2436" s="4">
        <v>101</v>
      </c>
      <c r="F2436" s="5" t="s">
        <v>153</v>
      </c>
      <c r="G2436" s="5" t="s">
        <v>6008</v>
      </c>
      <c r="H2436" s="12" t="s">
        <v>20</v>
      </c>
      <c r="I2436" s="12">
        <f t="shared" si="77"/>
        <v>2</v>
      </c>
      <c r="J2436" s="12">
        <v>5</v>
      </c>
      <c r="K2436" s="12">
        <v>2</v>
      </c>
      <c r="L2436" s="12">
        <f t="shared" si="76"/>
        <v>7</v>
      </c>
      <c r="M2436" s="2">
        <v>42985</v>
      </c>
      <c r="N2436" s="16" t="s">
        <v>7145</v>
      </c>
      <c r="O2436" s="13" t="s">
        <v>682</v>
      </c>
      <c r="P2436" s="13" t="s">
        <v>683</v>
      </c>
      <c r="Q2436" s="11" t="s">
        <v>24</v>
      </c>
      <c r="R2436" s="11" t="s">
        <v>25</v>
      </c>
    </row>
    <row r="2437" spans="1:18" ht="24" x14ac:dyDescent="0.15">
      <c r="A2437" s="11">
        <v>2436</v>
      </c>
      <c r="B2437" s="2" t="s">
        <v>5362</v>
      </c>
      <c r="C2437" s="3" t="s">
        <v>6009</v>
      </c>
      <c r="D2437" s="7">
        <f>VLOOKUP(C2437,[1]圆通全网结算明细!$A:$B,2,0)</f>
        <v>5203746128</v>
      </c>
      <c r="E2437" s="4">
        <v>101</v>
      </c>
      <c r="F2437" s="5" t="s">
        <v>153</v>
      </c>
      <c r="G2437" s="5" t="s">
        <v>2733</v>
      </c>
      <c r="H2437" s="12" t="s">
        <v>41</v>
      </c>
      <c r="I2437" s="12">
        <f t="shared" si="77"/>
        <v>2</v>
      </c>
      <c r="J2437" s="12">
        <v>5</v>
      </c>
      <c r="K2437" s="12">
        <v>2</v>
      </c>
      <c r="L2437" s="12">
        <f t="shared" si="76"/>
        <v>7</v>
      </c>
      <c r="M2437" s="2">
        <v>42985</v>
      </c>
      <c r="N2437" s="16" t="s">
        <v>21</v>
      </c>
      <c r="O2437" s="13" t="s">
        <v>22</v>
      </c>
      <c r="P2437" s="13" t="s">
        <v>23</v>
      </c>
      <c r="Q2437" s="11" t="s">
        <v>24</v>
      </c>
      <c r="R2437" s="11" t="s">
        <v>89</v>
      </c>
    </row>
    <row r="2438" spans="1:18" ht="24" x14ac:dyDescent="0.15">
      <c r="A2438" s="11">
        <v>2437</v>
      </c>
      <c r="B2438" s="2" t="s">
        <v>5362</v>
      </c>
      <c r="C2438" s="3" t="s">
        <v>6010</v>
      </c>
      <c r="D2438" s="7">
        <f>VLOOKUP(C2438,[1]圆通全网结算明细!$A:$B,2,0)</f>
        <v>5203796255</v>
      </c>
      <c r="E2438" s="4">
        <v>101</v>
      </c>
      <c r="F2438" s="5" t="s">
        <v>153</v>
      </c>
      <c r="G2438" s="5" t="s">
        <v>6011</v>
      </c>
      <c r="H2438" s="12" t="s">
        <v>193</v>
      </c>
      <c r="I2438" s="12">
        <f t="shared" si="77"/>
        <v>2</v>
      </c>
      <c r="J2438" s="12">
        <v>5</v>
      </c>
      <c r="K2438" s="12">
        <v>2</v>
      </c>
      <c r="L2438" s="12">
        <f t="shared" si="76"/>
        <v>7</v>
      </c>
      <c r="M2438" s="2">
        <v>42985</v>
      </c>
      <c r="N2438" s="16" t="s">
        <v>21</v>
      </c>
      <c r="O2438" s="13" t="s">
        <v>5743</v>
      </c>
      <c r="P2438" s="13" t="s">
        <v>5744</v>
      </c>
      <c r="Q2438" s="11" t="s">
        <v>24</v>
      </c>
      <c r="R2438" s="11" t="s">
        <v>25</v>
      </c>
    </row>
    <row r="2439" spans="1:18" ht="36" x14ac:dyDescent="0.15">
      <c r="A2439" s="11">
        <v>2438</v>
      </c>
      <c r="B2439" s="2" t="s">
        <v>5362</v>
      </c>
      <c r="C2439" s="3" t="s">
        <v>6012</v>
      </c>
      <c r="D2439" s="7">
        <f>VLOOKUP(C2439,[1]圆通全网结算明细!$A:$B,2,0)</f>
        <v>5203701382</v>
      </c>
      <c r="E2439" s="4">
        <v>101</v>
      </c>
      <c r="F2439" s="5" t="s">
        <v>1082</v>
      </c>
      <c r="G2439" s="5" t="s">
        <v>6013</v>
      </c>
      <c r="H2439" s="12" t="s">
        <v>446</v>
      </c>
      <c r="I2439" s="12">
        <f t="shared" si="77"/>
        <v>3</v>
      </c>
      <c r="J2439" s="12">
        <v>5</v>
      </c>
      <c r="K2439" s="12">
        <v>2</v>
      </c>
      <c r="L2439" s="12">
        <f t="shared" si="76"/>
        <v>9</v>
      </c>
      <c r="M2439" s="2">
        <v>42985</v>
      </c>
      <c r="N2439" s="16" t="s">
        <v>21</v>
      </c>
      <c r="O2439" s="13" t="s">
        <v>2531</v>
      </c>
      <c r="P2439" s="13" t="s">
        <v>2532</v>
      </c>
      <c r="Q2439" s="11" t="s">
        <v>24</v>
      </c>
      <c r="R2439" s="11" t="s">
        <v>25</v>
      </c>
    </row>
    <row r="2440" spans="1:18" ht="36" x14ac:dyDescent="0.15">
      <c r="A2440" s="11">
        <v>2439</v>
      </c>
      <c r="B2440" s="2" t="s">
        <v>5362</v>
      </c>
      <c r="C2440" s="3" t="s">
        <v>6014</v>
      </c>
      <c r="D2440" s="7">
        <f>VLOOKUP(C2440,[1]圆通全网结算明细!$A:$B,2,0)</f>
        <v>5203724421</v>
      </c>
      <c r="E2440" s="4">
        <v>101</v>
      </c>
      <c r="F2440" s="5" t="s">
        <v>1082</v>
      </c>
      <c r="G2440" s="5" t="s">
        <v>6015</v>
      </c>
      <c r="H2440" s="12" t="s">
        <v>1193</v>
      </c>
      <c r="I2440" s="12">
        <f t="shared" si="77"/>
        <v>4</v>
      </c>
      <c r="J2440" s="12">
        <v>5</v>
      </c>
      <c r="K2440" s="12">
        <v>2</v>
      </c>
      <c r="L2440" s="12">
        <f t="shared" si="76"/>
        <v>11</v>
      </c>
      <c r="M2440" s="2">
        <v>42985</v>
      </c>
      <c r="N2440" s="16" t="s">
        <v>21</v>
      </c>
      <c r="O2440" s="13" t="s">
        <v>169</v>
      </c>
      <c r="P2440" s="13" t="s">
        <v>170</v>
      </c>
      <c r="Q2440" s="11" t="s">
        <v>24</v>
      </c>
      <c r="R2440" s="11" t="s">
        <v>89</v>
      </c>
    </row>
    <row r="2441" spans="1:18" ht="24" x14ac:dyDescent="0.15">
      <c r="A2441" s="11">
        <v>2440</v>
      </c>
      <c r="B2441" s="2" t="s">
        <v>5362</v>
      </c>
      <c r="C2441" s="3" t="s">
        <v>6016</v>
      </c>
      <c r="D2441" s="7">
        <f>VLOOKUP(C2441,[1]圆通全网结算明细!$A:$B,2,0)</f>
        <v>5203787545</v>
      </c>
      <c r="E2441" s="4">
        <v>101</v>
      </c>
      <c r="F2441" s="5" t="s">
        <v>1082</v>
      </c>
      <c r="G2441" s="5" t="s">
        <v>6017</v>
      </c>
      <c r="H2441" s="12" t="s">
        <v>714</v>
      </c>
      <c r="I2441" s="12">
        <f t="shared" si="77"/>
        <v>2</v>
      </c>
      <c r="J2441" s="12">
        <v>5</v>
      </c>
      <c r="K2441" s="12">
        <v>2</v>
      </c>
      <c r="L2441" s="12">
        <f t="shared" si="76"/>
        <v>7</v>
      </c>
      <c r="M2441" s="2">
        <v>42985</v>
      </c>
      <c r="N2441" s="16" t="s">
        <v>21</v>
      </c>
      <c r="O2441" s="13" t="s">
        <v>1382</v>
      </c>
      <c r="P2441" s="13" t="s">
        <v>1383</v>
      </c>
      <c r="Q2441" s="11" t="s">
        <v>24</v>
      </c>
      <c r="R2441" s="11" t="s">
        <v>25</v>
      </c>
    </row>
    <row r="2442" spans="1:18" ht="24" x14ac:dyDescent="0.15">
      <c r="A2442" s="11">
        <v>2441</v>
      </c>
      <c r="B2442" s="2" t="s">
        <v>5362</v>
      </c>
      <c r="C2442" s="3" t="s">
        <v>6018</v>
      </c>
      <c r="D2442" s="7">
        <f>VLOOKUP(C2442,[1]圆通全网结算明细!$A:$B,2,0)</f>
        <v>5203749615</v>
      </c>
      <c r="E2442" s="4">
        <v>101</v>
      </c>
      <c r="F2442" s="5" t="s">
        <v>1082</v>
      </c>
      <c r="G2442" s="5" t="s">
        <v>6019</v>
      </c>
      <c r="H2442" s="12" t="s">
        <v>117</v>
      </c>
      <c r="I2442" s="12">
        <f t="shared" si="77"/>
        <v>1</v>
      </c>
      <c r="J2442" s="12">
        <v>5</v>
      </c>
      <c r="K2442" s="12">
        <v>2</v>
      </c>
      <c r="L2442" s="12">
        <f t="shared" si="76"/>
        <v>5</v>
      </c>
      <c r="M2442" s="2">
        <v>42985</v>
      </c>
      <c r="N2442" s="16" t="s">
        <v>21</v>
      </c>
      <c r="O2442" s="13" t="s">
        <v>3292</v>
      </c>
      <c r="P2442" s="13" t="s">
        <v>3293</v>
      </c>
      <c r="Q2442" s="11" t="s">
        <v>24</v>
      </c>
      <c r="R2442" s="11" t="s">
        <v>89</v>
      </c>
    </row>
    <row r="2443" spans="1:18" ht="24" x14ac:dyDescent="0.15">
      <c r="A2443" s="11">
        <v>2442</v>
      </c>
      <c r="B2443" s="2" t="s">
        <v>5362</v>
      </c>
      <c r="C2443" s="3" t="s">
        <v>6020</v>
      </c>
      <c r="D2443" s="7">
        <f>VLOOKUP(C2443,[1]圆通全网结算明细!$A:$B,2,0)</f>
        <v>5203709253</v>
      </c>
      <c r="E2443" s="4">
        <v>101</v>
      </c>
      <c r="F2443" s="5" t="s">
        <v>1082</v>
      </c>
      <c r="G2443" s="5" t="s">
        <v>6021</v>
      </c>
      <c r="H2443" s="12" t="s">
        <v>801</v>
      </c>
      <c r="I2443" s="12">
        <f t="shared" si="77"/>
        <v>5</v>
      </c>
      <c r="J2443" s="12">
        <v>5</v>
      </c>
      <c r="K2443" s="12">
        <v>2</v>
      </c>
      <c r="L2443" s="12">
        <f t="shared" si="76"/>
        <v>13</v>
      </c>
      <c r="M2443" s="2">
        <v>42985</v>
      </c>
      <c r="N2443" s="16" t="s">
        <v>21</v>
      </c>
      <c r="O2443" s="13" t="s">
        <v>106</v>
      </c>
      <c r="P2443" s="13" t="s">
        <v>107</v>
      </c>
      <c r="Q2443" s="11" t="s">
        <v>24</v>
      </c>
      <c r="R2443" s="11" t="s">
        <v>25</v>
      </c>
    </row>
    <row r="2444" spans="1:18" ht="36" x14ac:dyDescent="0.15">
      <c r="A2444" s="11">
        <v>2443</v>
      </c>
      <c r="B2444" s="2" t="s">
        <v>5362</v>
      </c>
      <c r="C2444" s="3" t="s">
        <v>6022</v>
      </c>
      <c r="D2444" s="7">
        <f>VLOOKUP(C2444,[1]圆通全网结算明细!$A:$B,2,0)</f>
        <v>5203718421</v>
      </c>
      <c r="E2444" s="4">
        <v>101</v>
      </c>
      <c r="F2444" s="5" t="s">
        <v>1082</v>
      </c>
      <c r="G2444" s="5" t="s">
        <v>6023</v>
      </c>
      <c r="H2444" s="12" t="s">
        <v>1262</v>
      </c>
      <c r="I2444" s="12">
        <f t="shared" si="77"/>
        <v>4</v>
      </c>
      <c r="J2444" s="12">
        <v>5</v>
      </c>
      <c r="K2444" s="12">
        <v>2</v>
      </c>
      <c r="L2444" s="12">
        <f t="shared" si="76"/>
        <v>11</v>
      </c>
      <c r="M2444" s="2">
        <v>42985</v>
      </c>
      <c r="N2444" s="16" t="s">
        <v>21</v>
      </c>
      <c r="O2444" s="13" t="s">
        <v>682</v>
      </c>
      <c r="P2444" s="13" t="s">
        <v>683</v>
      </c>
      <c r="Q2444" s="11" t="s">
        <v>24</v>
      </c>
      <c r="R2444" s="11" t="s">
        <v>25</v>
      </c>
    </row>
    <row r="2445" spans="1:18" ht="24" x14ac:dyDescent="0.15">
      <c r="A2445" s="11">
        <v>2444</v>
      </c>
      <c r="B2445" s="2" t="s">
        <v>5362</v>
      </c>
      <c r="C2445" s="3" t="s">
        <v>6024</v>
      </c>
      <c r="D2445" s="7">
        <f>VLOOKUP(C2445,[1]圆通全网结算明细!$A:$B,2,0)</f>
        <v>5203754622</v>
      </c>
      <c r="E2445" s="4">
        <v>101</v>
      </c>
      <c r="F2445" s="5" t="s">
        <v>1082</v>
      </c>
      <c r="G2445" s="5" t="s">
        <v>6025</v>
      </c>
      <c r="H2445" s="12" t="s">
        <v>3432</v>
      </c>
      <c r="I2445" s="12">
        <f t="shared" si="77"/>
        <v>4</v>
      </c>
      <c r="J2445" s="12">
        <v>5</v>
      </c>
      <c r="K2445" s="12">
        <v>2</v>
      </c>
      <c r="L2445" s="12">
        <f t="shared" si="76"/>
        <v>11</v>
      </c>
      <c r="M2445" s="2">
        <v>42985</v>
      </c>
      <c r="N2445" s="16" t="s">
        <v>21</v>
      </c>
      <c r="O2445" s="13" t="s">
        <v>1992</v>
      </c>
      <c r="P2445" s="13" t="s">
        <v>1993</v>
      </c>
      <c r="Q2445" s="11" t="s">
        <v>24</v>
      </c>
      <c r="R2445" s="11" t="s">
        <v>89</v>
      </c>
    </row>
    <row r="2446" spans="1:18" ht="36" x14ac:dyDescent="0.15">
      <c r="A2446" s="11">
        <v>2445</v>
      </c>
      <c r="B2446" s="2" t="s">
        <v>5362</v>
      </c>
      <c r="C2446" s="3" t="s">
        <v>6026</v>
      </c>
      <c r="D2446" s="7">
        <f>VLOOKUP(C2446,[1]圆通全网结算明细!$A:$B,2,0)</f>
        <v>5203700322</v>
      </c>
      <c r="E2446" s="4">
        <v>101</v>
      </c>
      <c r="F2446" s="5" t="s">
        <v>1082</v>
      </c>
      <c r="G2446" s="5" t="s">
        <v>6027</v>
      </c>
      <c r="H2446" s="12" t="s">
        <v>991</v>
      </c>
      <c r="I2446" s="12">
        <f t="shared" si="77"/>
        <v>2</v>
      </c>
      <c r="J2446" s="12">
        <v>5</v>
      </c>
      <c r="K2446" s="12">
        <v>2</v>
      </c>
      <c r="L2446" s="12">
        <f t="shared" si="76"/>
        <v>7</v>
      </c>
      <c r="M2446" s="2">
        <v>42985</v>
      </c>
      <c r="N2446" s="16" t="s">
        <v>7145</v>
      </c>
      <c r="O2446" s="13" t="s">
        <v>1992</v>
      </c>
      <c r="P2446" s="13" t="s">
        <v>1993</v>
      </c>
      <c r="Q2446" s="11" t="s">
        <v>24</v>
      </c>
      <c r="R2446" s="11" t="s">
        <v>89</v>
      </c>
    </row>
    <row r="2447" spans="1:18" ht="24" x14ac:dyDescent="0.15">
      <c r="A2447" s="11">
        <v>2446</v>
      </c>
      <c r="B2447" s="2" t="s">
        <v>5362</v>
      </c>
      <c r="C2447" s="3" t="s">
        <v>6028</v>
      </c>
      <c r="D2447" s="7">
        <f>VLOOKUP(C2447,[1]圆通全网结算明细!$A:$B,2,0)</f>
        <v>5203709471</v>
      </c>
      <c r="E2447" s="4">
        <v>101</v>
      </c>
      <c r="F2447" s="5" t="s">
        <v>1082</v>
      </c>
      <c r="G2447" s="5" t="s">
        <v>6029</v>
      </c>
      <c r="H2447" s="12" t="s">
        <v>5525</v>
      </c>
      <c r="I2447" s="12">
        <f t="shared" si="77"/>
        <v>4</v>
      </c>
      <c r="J2447" s="12">
        <v>5</v>
      </c>
      <c r="K2447" s="12">
        <v>2</v>
      </c>
      <c r="L2447" s="12">
        <f t="shared" si="76"/>
        <v>11</v>
      </c>
      <c r="M2447" s="2">
        <v>42985</v>
      </c>
      <c r="N2447" s="16" t="s">
        <v>21</v>
      </c>
      <c r="O2447" s="13" t="s">
        <v>1992</v>
      </c>
      <c r="P2447" s="13" t="s">
        <v>1993</v>
      </c>
      <c r="Q2447" s="11" t="s">
        <v>24</v>
      </c>
      <c r="R2447" s="11" t="s">
        <v>89</v>
      </c>
    </row>
    <row r="2448" spans="1:18" ht="24" x14ac:dyDescent="0.15">
      <c r="A2448" s="11">
        <v>2447</v>
      </c>
      <c r="B2448" s="2" t="s">
        <v>5362</v>
      </c>
      <c r="C2448" s="3" t="s">
        <v>6030</v>
      </c>
      <c r="D2448" s="7">
        <f>VLOOKUP(C2448,[1]圆通全网结算明细!$A:$B,2,0)</f>
        <v>5203727435</v>
      </c>
      <c r="E2448" s="4">
        <v>101</v>
      </c>
      <c r="F2448" s="5" t="s">
        <v>1082</v>
      </c>
      <c r="G2448" s="5" t="s">
        <v>6031</v>
      </c>
      <c r="H2448" s="12" t="s">
        <v>586</v>
      </c>
      <c r="I2448" s="12">
        <f t="shared" si="77"/>
        <v>1</v>
      </c>
      <c r="J2448" s="12">
        <v>5</v>
      </c>
      <c r="K2448" s="12">
        <v>2</v>
      </c>
      <c r="L2448" s="12">
        <f t="shared" si="76"/>
        <v>5</v>
      </c>
      <c r="M2448" s="2">
        <v>42985</v>
      </c>
      <c r="N2448" s="19" t="s">
        <v>7144</v>
      </c>
      <c r="O2448" s="13" t="s">
        <v>1365</v>
      </c>
      <c r="P2448" s="13" t="s">
        <v>1366</v>
      </c>
      <c r="Q2448" s="11" t="s">
        <v>24</v>
      </c>
      <c r="R2448" s="11" t="s">
        <v>89</v>
      </c>
    </row>
    <row r="2449" spans="1:18" ht="24" x14ac:dyDescent="0.15">
      <c r="A2449" s="11">
        <v>2448</v>
      </c>
      <c r="B2449" s="2" t="s">
        <v>5362</v>
      </c>
      <c r="C2449" s="3" t="s">
        <v>6032</v>
      </c>
      <c r="D2449" s="7">
        <f>VLOOKUP(C2449,[1]圆通全网结算明细!$A:$B,2,0)</f>
        <v>5203701223</v>
      </c>
      <c r="E2449" s="4">
        <v>101</v>
      </c>
      <c r="F2449" s="5" t="s">
        <v>1082</v>
      </c>
      <c r="G2449" s="5" t="s">
        <v>6033</v>
      </c>
      <c r="H2449" s="12" t="s">
        <v>1756</v>
      </c>
      <c r="I2449" s="12">
        <f t="shared" si="77"/>
        <v>3</v>
      </c>
      <c r="J2449" s="12">
        <v>5</v>
      </c>
      <c r="K2449" s="12">
        <v>2</v>
      </c>
      <c r="L2449" s="12">
        <f t="shared" si="76"/>
        <v>9</v>
      </c>
      <c r="M2449" s="2">
        <v>42985</v>
      </c>
      <c r="N2449" s="16" t="s">
        <v>21</v>
      </c>
      <c r="O2449" s="13" t="s">
        <v>351</v>
      </c>
      <c r="P2449" s="13" t="s">
        <v>352</v>
      </c>
      <c r="Q2449" s="11" t="s">
        <v>24</v>
      </c>
      <c r="R2449" s="11" t="s">
        <v>89</v>
      </c>
    </row>
    <row r="2450" spans="1:18" ht="36" x14ac:dyDescent="0.15">
      <c r="A2450" s="11">
        <v>2449</v>
      </c>
      <c r="B2450" s="2" t="s">
        <v>5362</v>
      </c>
      <c r="C2450" s="3" t="s">
        <v>6034</v>
      </c>
      <c r="D2450" s="7">
        <f>VLOOKUP(C2450,[1]圆通全网结算明细!$A:$B,2,0)</f>
        <v>5203761983</v>
      </c>
      <c r="E2450" s="4">
        <v>101</v>
      </c>
      <c r="F2450" s="5" t="s">
        <v>1082</v>
      </c>
      <c r="G2450" s="5" t="s">
        <v>6035</v>
      </c>
      <c r="H2450" s="12" t="s">
        <v>1262</v>
      </c>
      <c r="I2450" s="12">
        <f t="shared" si="77"/>
        <v>4</v>
      </c>
      <c r="J2450" s="12">
        <v>5</v>
      </c>
      <c r="K2450" s="12">
        <v>2</v>
      </c>
      <c r="L2450" s="12">
        <f t="shared" si="76"/>
        <v>11</v>
      </c>
      <c r="M2450" s="2">
        <v>42985</v>
      </c>
      <c r="N2450" s="16" t="s">
        <v>21</v>
      </c>
      <c r="O2450" s="13" t="s">
        <v>4865</v>
      </c>
      <c r="P2450" s="13" t="s">
        <v>4866</v>
      </c>
      <c r="Q2450" s="11" t="s">
        <v>24</v>
      </c>
      <c r="R2450" s="11" t="s">
        <v>25</v>
      </c>
    </row>
    <row r="2451" spans="1:18" ht="24" x14ac:dyDescent="0.15">
      <c r="A2451" s="11">
        <v>2450</v>
      </c>
      <c r="B2451" s="2" t="s">
        <v>5362</v>
      </c>
      <c r="C2451" s="3" t="s">
        <v>6036</v>
      </c>
      <c r="D2451" s="7">
        <f>VLOOKUP(C2451,[1]圆通全网结算明细!$A:$B,2,0)</f>
        <v>5203714874</v>
      </c>
      <c r="E2451" s="4">
        <v>101</v>
      </c>
      <c r="F2451" s="5" t="s">
        <v>1082</v>
      </c>
      <c r="G2451" s="5" t="s">
        <v>6037</v>
      </c>
      <c r="H2451" s="12" t="s">
        <v>6038</v>
      </c>
      <c r="I2451" s="12">
        <f t="shared" si="77"/>
        <v>4</v>
      </c>
      <c r="J2451" s="12">
        <v>5</v>
      </c>
      <c r="K2451" s="12">
        <v>2</v>
      </c>
      <c r="L2451" s="12">
        <f t="shared" si="76"/>
        <v>11</v>
      </c>
      <c r="M2451" s="2">
        <v>42985</v>
      </c>
      <c r="N2451" s="16" t="s">
        <v>21</v>
      </c>
      <c r="O2451" s="13" t="s">
        <v>1182</v>
      </c>
      <c r="P2451" s="13" t="s">
        <v>1183</v>
      </c>
      <c r="Q2451" s="11" t="s">
        <v>24</v>
      </c>
      <c r="R2451" s="11" t="s">
        <v>25</v>
      </c>
    </row>
    <row r="2452" spans="1:18" ht="24" x14ac:dyDescent="0.15">
      <c r="A2452" s="11">
        <v>2451</v>
      </c>
      <c r="B2452" s="2" t="s">
        <v>5362</v>
      </c>
      <c r="C2452" s="3" t="s">
        <v>6039</v>
      </c>
      <c r="D2452" s="7">
        <f>VLOOKUP(C2452,[1]圆通全网结算明细!$A:$B,2,0)</f>
        <v>5203724893</v>
      </c>
      <c r="E2452" s="4">
        <v>101</v>
      </c>
      <c r="F2452" s="5" t="s">
        <v>1082</v>
      </c>
      <c r="G2452" s="5" t="s">
        <v>6040</v>
      </c>
      <c r="H2452" s="12" t="s">
        <v>406</v>
      </c>
      <c r="I2452" s="12">
        <f t="shared" si="77"/>
        <v>4</v>
      </c>
      <c r="J2452" s="12">
        <v>5</v>
      </c>
      <c r="K2452" s="12">
        <v>2</v>
      </c>
      <c r="L2452" s="12">
        <f t="shared" si="76"/>
        <v>11</v>
      </c>
      <c r="M2452" s="2">
        <v>42985</v>
      </c>
      <c r="N2452" s="16" t="s">
        <v>21</v>
      </c>
      <c r="O2452" s="13" t="s">
        <v>1992</v>
      </c>
      <c r="P2452" s="13" t="s">
        <v>1993</v>
      </c>
      <c r="Q2452" s="11" t="s">
        <v>24</v>
      </c>
      <c r="R2452" s="11" t="s">
        <v>89</v>
      </c>
    </row>
    <row r="2453" spans="1:18" ht="48" x14ac:dyDescent="0.15">
      <c r="A2453" s="11">
        <v>2452</v>
      </c>
      <c r="B2453" s="2" t="s">
        <v>5362</v>
      </c>
      <c r="C2453" s="3" t="s">
        <v>6041</v>
      </c>
      <c r="D2453" s="7">
        <f>VLOOKUP(C2453,[1]圆通全网结算明细!$A:$B,2,0)</f>
        <v>5203764362</v>
      </c>
      <c r="E2453" s="4">
        <v>101</v>
      </c>
      <c r="F2453" s="5" t="s">
        <v>1082</v>
      </c>
      <c r="G2453" s="5" t="s">
        <v>6042</v>
      </c>
      <c r="H2453" s="12" t="s">
        <v>122</v>
      </c>
      <c r="I2453" s="12">
        <f t="shared" si="77"/>
        <v>1</v>
      </c>
      <c r="J2453" s="12">
        <v>5</v>
      </c>
      <c r="K2453" s="12">
        <v>2</v>
      </c>
      <c r="L2453" s="12">
        <f t="shared" si="76"/>
        <v>5</v>
      </c>
      <c r="M2453" s="2">
        <v>42985</v>
      </c>
      <c r="N2453" s="16" t="s">
        <v>21</v>
      </c>
      <c r="O2453" s="13" t="s">
        <v>5410</v>
      </c>
      <c r="P2453" s="13" t="s">
        <v>5411</v>
      </c>
      <c r="Q2453" s="11" t="s">
        <v>24</v>
      </c>
      <c r="R2453" s="11" t="s">
        <v>25</v>
      </c>
    </row>
    <row r="2454" spans="1:18" ht="24" x14ac:dyDescent="0.15">
      <c r="A2454" s="11">
        <v>2453</v>
      </c>
      <c r="B2454" s="2" t="s">
        <v>5362</v>
      </c>
      <c r="C2454" s="3" t="s">
        <v>6043</v>
      </c>
      <c r="D2454" s="7">
        <f>VLOOKUP(C2454,[1]圆通全网结算明细!$A:$B,2,0)</f>
        <v>5203728137</v>
      </c>
      <c r="E2454" s="4">
        <v>101</v>
      </c>
      <c r="F2454" s="5" t="s">
        <v>1082</v>
      </c>
      <c r="G2454" s="5" t="s">
        <v>6044</v>
      </c>
      <c r="H2454" s="12" t="s">
        <v>1946</v>
      </c>
      <c r="I2454" s="12">
        <f t="shared" si="77"/>
        <v>2</v>
      </c>
      <c r="J2454" s="12">
        <v>5</v>
      </c>
      <c r="K2454" s="12">
        <v>2</v>
      </c>
      <c r="L2454" s="12">
        <f t="shared" si="76"/>
        <v>7</v>
      </c>
      <c r="M2454" s="2">
        <v>42985</v>
      </c>
      <c r="N2454" s="19" t="s">
        <v>7144</v>
      </c>
      <c r="O2454" s="13" t="s">
        <v>2785</v>
      </c>
      <c r="P2454" s="13" t="s">
        <v>2786</v>
      </c>
      <c r="Q2454" s="11" t="s">
        <v>24</v>
      </c>
      <c r="R2454" s="11" t="s">
        <v>25</v>
      </c>
    </row>
    <row r="2455" spans="1:18" ht="36" x14ac:dyDescent="0.15">
      <c r="A2455" s="11">
        <v>2454</v>
      </c>
      <c r="B2455" s="2" t="s">
        <v>5362</v>
      </c>
      <c r="C2455" s="3" t="s">
        <v>6045</v>
      </c>
      <c r="D2455" s="7">
        <f>VLOOKUP(C2455,[1]圆通全网结算明细!$A:$B,2,0)</f>
        <v>5203726859</v>
      </c>
      <c r="E2455" s="4">
        <v>101</v>
      </c>
      <c r="F2455" s="5" t="s">
        <v>1082</v>
      </c>
      <c r="G2455" s="5" t="s">
        <v>1141</v>
      </c>
      <c r="H2455" s="12" t="s">
        <v>3081</v>
      </c>
      <c r="I2455" s="12">
        <f t="shared" si="77"/>
        <v>4</v>
      </c>
      <c r="J2455" s="12">
        <v>5</v>
      </c>
      <c r="K2455" s="12">
        <v>2</v>
      </c>
      <c r="L2455" s="12">
        <f t="shared" si="76"/>
        <v>11</v>
      </c>
      <c r="M2455" s="2">
        <v>42985</v>
      </c>
      <c r="N2455" s="16" t="s">
        <v>21</v>
      </c>
      <c r="O2455" s="13" t="s">
        <v>1992</v>
      </c>
      <c r="P2455" s="13" t="s">
        <v>1993</v>
      </c>
      <c r="Q2455" s="11" t="s">
        <v>24</v>
      </c>
      <c r="R2455" s="11" t="s">
        <v>89</v>
      </c>
    </row>
    <row r="2456" spans="1:18" ht="24" x14ac:dyDescent="0.15">
      <c r="A2456" s="11">
        <v>2455</v>
      </c>
      <c r="B2456" s="2" t="s">
        <v>5362</v>
      </c>
      <c r="C2456" s="3" t="s">
        <v>6046</v>
      </c>
      <c r="D2456" s="7">
        <f>VLOOKUP(C2456,[1]圆通全网结算明细!$A:$B,2,0)</f>
        <v>5203756752</v>
      </c>
      <c r="E2456" s="4">
        <v>101</v>
      </c>
      <c r="F2456" s="5" t="s">
        <v>1082</v>
      </c>
      <c r="G2456" s="5" t="s">
        <v>6047</v>
      </c>
      <c r="H2456" s="12" t="s">
        <v>809</v>
      </c>
      <c r="I2456" s="12">
        <f t="shared" si="77"/>
        <v>2</v>
      </c>
      <c r="J2456" s="12">
        <v>5</v>
      </c>
      <c r="K2456" s="12">
        <v>2</v>
      </c>
      <c r="L2456" s="12">
        <f t="shared" si="76"/>
        <v>7</v>
      </c>
      <c r="M2456" s="2">
        <v>42985</v>
      </c>
      <c r="N2456" s="16" t="s">
        <v>21</v>
      </c>
      <c r="O2456" s="13" t="s">
        <v>1382</v>
      </c>
      <c r="P2456" s="13" t="s">
        <v>1383</v>
      </c>
      <c r="Q2456" s="11" t="s">
        <v>24</v>
      </c>
      <c r="R2456" s="11" t="s">
        <v>89</v>
      </c>
    </row>
    <row r="2457" spans="1:18" ht="24" x14ac:dyDescent="0.15">
      <c r="A2457" s="11">
        <v>2456</v>
      </c>
      <c r="B2457" s="2" t="s">
        <v>5362</v>
      </c>
      <c r="C2457" s="3" t="s">
        <v>6048</v>
      </c>
      <c r="D2457" s="7">
        <f>VLOOKUP(C2457,[1]圆通全网结算明细!$A:$B,2,0)</f>
        <v>5203690182</v>
      </c>
      <c r="E2457" s="4">
        <v>101</v>
      </c>
      <c r="F2457" s="5" t="s">
        <v>1082</v>
      </c>
      <c r="G2457" s="5" t="s">
        <v>6049</v>
      </c>
      <c r="H2457" s="12" t="s">
        <v>2026</v>
      </c>
      <c r="I2457" s="12">
        <f t="shared" si="77"/>
        <v>2</v>
      </c>
      <c r="J2457" s="12">
        <v>5</v>
      </c>
      <c r="K2457" s="12">
        <v>2</v>
      </c>
      <c r="L2457" s="12">
        <f t="shared" si="76"/>
        <v>7</v>
      </c>
      <c r="M2457" s="2">
        <v>42985</v>
      </c>
      <c r="N2457" s="16" t="s">
        <v>21</v>
      </c>
      <c r="O2457" s="13" t="s">
        <v>6050</v>
      </c>
      <c r="P2457" s="13" t="s">
        <v>6051</v>
      </c>
      <c r="Q2457" s="11" t="s">
        <v>24</v>
      </c>
      <c r="R2457" s="11" t="s">
        <v>25</v>
      </c>
    </row>
    <row r="2458" spans="1:18" ht="36" x14ac:dyDescent="0.15">
      <c r="A2458" s="11">
        <v>2457</v>
      </c>
      <c r="B2458" s="2" t="s">
        <v>5362</v>
      </c>
      <c r="C2458" s="3" t="s">
        <v>6052</v>
      </c>
      <c r="D2458" s="7">
        <f>VLOOKUP(C2458,[1]圆通全网结算明细!$A:$B,2,0)</f>
        <v>5203797186</v>
      </c>
      <c r="E2458" s="4">
        <v>101</v>
      </c>
      <c r="F2458" s="5" t="s">
        <v>1082</v>
      </c>
      <c r="G2458" s="5" t="s">
        <v>6053</v>
      </c>
      <c r="H2458" s="12" t="s">
        <v>961</v>
      </c>
      <c r="I2458" s="12">
        <f t="shared" si="77"/>
        <v>3</v>
      </c>
      <c r="J2458" s="12">
        <v>5</v>
      </c>
      <c r="K2458" s="12">
        <v>2</v>
      </c>
      <c r="L2458" s="12">
        <f t="shared" si="76"/>
        <v>9</v>
      </c>
      <c r="M2458" s="2">
        <v>42985</v>
      </c>
      <c r="N2458" s="16" t="s">
        <v>21</v>
      </c>
      <c r="O2458" s="13" t="s">
        <v>351</v>
      </c>
      <c r="P2458" s="13" t="s">
        <v>352</v>
      </c>
      <c r="Q2458" s="11" t="s">
        <v>24</v>
      </c>
      <c r="R2458" s="11" t="s">
        <v>89</v>
      </c>
    </row>
    <row r="2459" spans="1:18" ht="24" x14ac:dyDescent="0.15">
      <c r="A2459" s="11">
        <v>2458</v>
      </c>
      <c r="B2459" s="2" t="s">
        <v>5362</v>
      </c>
      <c r="C2459" s="3" t="s">
        <v>6054</v>
      </c>
      <c r="D2459" s="7">
        <f>VLOOKUP(C2459,[1]圆通全网结算明细!$A:$B,2,0)</f>
        <v>5203740225</v>
      </c>
      <c r="E2459" s="4">
        <v>101</v>
      </c>
      <c r="F2459" s="5" t="s">
        <v>1082</v>
      </c>
      <c r="G2459" s="5" t="s">
        <v>5283</v>
      </c>
      <c r="H2459" s="12" t="s">
        <v>71</v>
      </c>
      <c r="I2459" s="12">
        <f t="shared" si="77"/>
        <v>3</v>
      </c>
      <c r="J2459" s="12">
        <v>5</v>
      </c>
      <c r="K2459" s="12">
        <v>2</v>
      </c>
      <c r="L2459" s="12">
        <f t="shared" si="76"/>
        <v>9</v>
      </c>
      <c r="M2459" s="2">
        <v>42985</v>
      </c>
      <c r="N2459" s="16" t="s">
        <v>21</v>
      </c>
      <c r="O2459" s="13" t="s">
        <v>351</v>
      </c>
      <c r="P2459" s="13" t="s">
        <v>352</v>
      </c>
      <c r="Q2459" s="11" t="s">
        <v>24</v>
      </c>
      <c r="R2459" s="11" t="s">
        <v>89</v>
      </c>
    </row>
    <row r="2460" spans="1:18" ht="24" x14ac:dyDescent="0.15">
      <c r="A2460" s="11">
        <v>2459</v>
      </c>
      <c r="B2460" s="2" t="s">
        <v>5362</v>
      </c>
      <c r="C2460" s="3" t="s">
        <v>6055</v>
      </c>
      <c r="D2460" s="7">
        <f>VLOOKUP(C2460,[1]圆通全网结算明细!$A:$B,2,0)</f>
        <v>5203807336</v>
      </c>
      <c r="E2460" s="4">
        <v>101</v>
      </c>
      <c r="F2460" s="5" t="s">
        <v>1082</v>
      </c>
      <c r="G2460" s="5" t="s">
        <v>6056</v>
      </c>
      <c r="H2460" s="12" t="s">
        <v>6057</v>
      </c>
      <c r="I2460" s="12">
        <f t="shared" si="77"/>
        <v>4</v>
      </c>
      <c r="J2460" s="12">
        <v>5</v>
      </c>
      <c r="K2460" s="12">
        <v>2</v>
      </c>
      <c r="L2460" s="12">
        <f t="shared" si="76"/>
        <v>11</v>
      </c>
      <c r="M2460" s="2">
        <v>42985</v>
      </c>
      <c r="N2460" s="16" t="s">
        <v>21</v>
      </c>
      <c r="O2460" s="13" t="s">
        <v>1992</v>
      </c>
      <c r="P2460" s="13" t="s">
        <v>1993</v>
      </c>
      <c r="Q2460" s="11" t="s">
        <v>24</v>
      </c>
      <c r="R2460" s="11" t="s">
        <v>25</v>
      </c>
    </row>
    <row r="2461" spans="1:18" ht="24" x14ac:dyDescent="0.15">
      <c r="A2461" s="11">
        <v>2460</v>
      </c>
      <c r="B2461" s="2" t="s">
        <v>5362</v>
      </c>
      <c r="C2461" s="3" t="s">
        <v>6058</v>
      </c>
      <c r="D2461" s="7">
        <f>VLOOKUP(C2461,[1]圆通全网结算明细!$A:$B,2,0)</f>
        <v>5203802936</v>
      </c>
      <c r="E2461" s="4">
        <v>101</v>
      </c>
      <c r="F2461" s="5" t="s">
        <v>1082</v>
      </c>
      <c r="G2461" s="5" t="s">
        <v>6059</v>
      </c>
      <c r="H2461" s="12" t="s">
        <v>1181</v>
      </c>
      <c r="I2461" s="12">
        <f t="shared" si="77"/>
        <v>4</v>
      </c>
      <c r="J2461" s="12">
        <v>5</v>
      </c>
      <c r="K2461" s="12">
        <v>2</v>
      </c>
      <c r="L2461" s="12">
        <f t="shared" si="76"/>
        <v>11</v>
      </c>
      <c r="M2461" s="2">
        <v>42985</v>
      </c>
      <c r="N2461" s="16" t="s">
        <v>21</v>
      </c>
      <c r="O2461" s="13" t="s">
        <v>1992</v>
      </c>
      <c r="P2461" s="13" t="s">
        <v>1993</v>
      </c>
      <c r="Q2461" s="11" t="s">
        <v>24</v>
      </c>
      <c r="R2461" s="11" t="s">
        <v>89</v>
      </c>
    </row>
    <row r="2462" spans="1:18" ht="24" x14ac:dyDescent="0.15">
      <c r="A2462" s="11">
        <v>2461</v>
      </c>
      <c r="B2462" s="2" t="s">
        <v>5362</v>
      </c>
      <c r="C2462" s="3" t="s">
        <v>6060</v>
      </c>
      <c r="D2462" s="7">
        <f>VLOOKUP(C2462,[1]圆通全网结算明细!$A:$B,2,0)</f>
        <v>5203788524</v>
      </c>
      <c r="E2462" s="4">
        <v>101</v>
      </c>
      <c r="F2462" s="5" t="s">
        <v>1082</v>
      </c>
      <c r="G2462" s="5" t="s">
        <v>6059</v>
      </c>
      <c r="H2462" s="12" t="s">
        <v>6061</v>
      </c>
      <c r="I2462" s="12">
        <f t="shared" si="77"/>
        <v>4</v>
      </c>
      <c r="J2462" s="12">
        <v>5</v>
      </c>
      <c r="K2462" s="12">
        <v>2</v>
      </c>
      <c r="L2462" s="12">
        <f t="shared" si="76"/>
        <v>11</v>
      </c>
      <c r="M2462" s="2">
        <v>42985</v>
      </c>
      <c r="N2462" s="16" t="s">
        <v>21</v>
      </c>
      <c r="O2462" s="13" t="s">
        <v>4865</v>
      </c>
      <c r="P2462" s="13" t="s">
        <v>4866</v>
      </c>
      <c r="Q2462" s="11" t="s">
        <v>24</v>
      </c>
      <c r="R2462" s="11" t="s">
        <v>89</v>
      </c>
    </row>
    <row r="2463" spans="1:18" ht="24" x14ac:dyDescent="0.15">
      <c r="A2463" s="11">
        <v>2462</v>
      </c>
      <c r="B2463" s="2" t="s">
        <v>5362</v>
      </c>
      <c r="C2463" s="3" t="s">
        <v>6062</v>
      </c>
      <c r="D2463" s="7">
        <f>VLOOKUP(C2463,[1]圆通全网结算明细!$A:$B,2,0)</f>
        <v>5203763985</v>
      </c>
      <c r="E2463" s="4">
        <v>101</v>
      </c>
      <c r="F2463" s="5" t="s">
        <v>1082</v>
      </c>
      <c r="G2463" s="5" t="s">
        <v>6063</v>
      </c>
      <c r="H2463" s="12" t="s">
        <v>395</v>
      </c>
      <c r="I2463" s="12">
        <f t="shared" si="77"/>
        <v>2</v>
      </c>
      <c r="J2463" s="12">
        <v>5</v>
      </c>
      <c r="K2463" s="12">
        <v>2</v>
      </c>
      <c r="L2463" s="12">
        <f t="shared" si="76"/>
        <v>7</v>
      </c>
      <c r="M2463" s="2">
        <v>42985</v>
      </c>
      <c r="N2463" s="16" t="s">
        <v>21</v>
      </c>
      <c r="O2463" s="13" t="s">
        <v>1382</v>
      </c>
      <c r="P2463" s="13" t="s">
        <v>1383</v>
      </c>
      <c r="Q2463" s="11" t="s">
        <v>24</v>
      </c>
      <c r="R2463" s="11" t="s">
        <v>89</v>
      </c>
    </row>
    <row r="2464" spans="1:18" ht="36" x14ac:dyDescent="0.15">
      <c r="A2464" s="11">
        <v>2463</v>
      </c>
      <c r="B2464" s="2" t="s">
        <v>5362</v>
      </c>
      <c r="C2464" s="3" t="s">
        <v>6064</v>
      </c>
      <c r="D2464" s="7">
        <f>VLOOKUP(C2464,[1]圆通全网结算明细!$A:$B,2,0)</f>
        <v>5203804539</v>
      </c>
      <c r="E2464" s="4">
        <v>101</v>
      </c>
      <c r="F2464" s="5" t="s">
        <v>1082</v>
      </c>
      <c r="G2464" s="5" t="s">
        <v>6065</v>
      </c>
      <c r="H2464" s="12" t="s">
        <v>287</v>
      </c>
      <c r="I2464" s="12">
        <f t="shared" si="77"/>
        <v>2</v>
      </c>
      <c r="J2464" s="12">
        <v>5</v>
      </c>
      <c r="K2464" s="12">
        <v>2</v>
      </c>
      <c r="L2464" s="12">
        <f t="shared" si="76"/>
        <v>7</v>
      </c>
      <c r="M2464" s="2">
        <v>42985</v>
      </c>
      <c r="N2464" s="16" t="s">
        <v>21</v>
      </c>
      <c r="O2464" s="13" t="s">
        <v>146</v>
      </c>
      <c r="P2464" s="13" t="s">
        <v>147</v>
      </c>
      <c r="Q2464" s="11" t="s">
        <v>24</v>
      </c>
      <c r="R2464" s="11" t="s">
        <v>25</v>
      </c>
    </row>
    <row r="2465" spans="1:18" ht="24" x14ac:dyDescent="0.15">
      <c r="A2465" s="11">
        <v>2464</v>
      </c>
      <c r="B2465" s="2" t="s">
        <v>5362</v>
      </c>
      <c r="C2465" s="3" t="s">
        <v>6066</v>
      </c>
      <c r="D2465" s="7">
        <f>VLOOKUP(C2465,[1]圆通全网结算明细!$A:$B,2,0)</f>
        <v>5203713432</v>
      </c>
      <c r="E2465" s="4">
        <v>101</v>
      </c>
      <c r="F2465" s="5" t="s">
        <v>1082</v>
      </c>
      <c r="G2465" s="5" t="s">
        <v>6067</v>
      </c>
      <c r="H2465" s="12" t="s">
        <v>41</v>
      </c>
      <c r="I2465" s="12">
        <f t="shared" si="77"/>
        <v>2</v>
      </c>
      <c r="J2465" s="12">
        <v>5</v>
      </c>
      <c r="K2465" s="12">
        <v>2</v>
      </c>
      <c r="L2465" s="12">
        <f t="shared" si="76"/>
        <v>7</v>
      </c>
      <c r="M2465" s="2">
        <v>42985</v>
      </c>
      <c r="N2465" s="16" t="s">
        <v>21</v>
      </c>
      <c r="O2465" s="13" t="s">
        <v>3957</v>
      </c>
      <c r="P2465" s="13" t="s">
        <v>3958</v>
      </c>
      <c r="Q2465" s="11" t="s">
        <v>24</v>
      </c>
      <c r="R2465" s="11" t="s">
        <v>25</v>
      </c>
    </row>
    <row r="2466" spans="1:18" ht="36" x14ac:dyDescent="0.15">
      <c r="A2466" s="11">
        <v>2465</v>
      </c>
      <c r="B2466" s="2" t="s">
        <v>5362</v>
      </c>
      <c r="C2466" s="3" t="s">
        <v>6068</v>
      </c>
      <c r="D2466" s="7">
        <f>VLOOKUP(C2466,[1]圆通全网结算明细!$A:$B,2,0)</f>
        <v>5203737281</v>
      </c>
      <c r="E2466" s="4">
        <v>101</v>
      </c>
      <c r="F2466" s="5" t="s">
        <v>1082</v>
      </c>
      <c r="G2466" s="5" t="s">
        <v>6069</v>
      </c>
      <c r="H2466" s="12" t="s">
        <v>1381</v>
      </c>
      <c r="I2466" s="12">
        <f t="shared" si="77"/>
        <v>2</v>
      </c>
      <c r="J2466" s="12">
        <v>5</v>
      </c>
      <c r="K2466" s="12">
        <v>2</v>
      </c>
      <c r="L2466" s="12">
        <f t="shared" si="76"/>
        <v>7</v>
      </c>
      <c r="M2466" s="2">
        <v>42985</v>
      </c>
      <c r="N2466" s="16" t="s">
        <v>21</v>
      </c>
      <c r="O2466" s="13" t="s">
        <v>5548</v>
      </c>
      <c r="P2466" s="13" t="s">
        <v>5384</v>
      </c>
      <c r="Q2466" s="11" t="s">
        <v>24</v>
      </c>
      <c r="R2466" s="11" t="s">
        <v>89</v>
      </c>
    </row>
    <row r="2467" spans="1:18" ht="24" x14ac:dyDescent="0.15">
      <c r="A2467" s="11">
        <v>2466</v>
      </c>
      <c r="B2467" s="2" t="s">
        <v>5362</v>
      </c>
      <c r="C2467" s="3" t="s">
        <v>6070</v>
      </c>
      <c r="D2467" s="7">
        <f>VLOOKUP(C2467,[1]圆通全网结算明细!$A:$B,2,0)</f>
        <v>5203798118</v>
      </c>
      <c r="E2467" s="4">
        <v>101</v>
      </c>
      <c r="F2467" s="5" t="s">
        <v>1082</v>
      </c>
      <c r="G2467" s="5" t="s">
        <v>6071</v>
      </c>
      <c r="H2467" s="12" t="s">
        <v>2978</v>
      </c>
      <c r="I2467" s="12">
        <f t="shared" si="77"/>
        <v>4</v>
      </c>
      <c r="J2467" s="12">
        <v>5</v>
      </c>
      <c r="K2467" s="12">
        <v>2</v>
      </c>
      <c r="L2467" s="12">
        <f t="shared" si="76"/>
        <v>11</v>
      </c>
      <c r="M2467" s="2">
        <v>42985</v>
      </c>
      <c r="N2467" s="16" t="s">
        <v>21</v>
      </c>
      <c r="O2467" s="13" t="s">
        <v>1992</v>
      </c>
      <c r="P2467" s="13" t="s">
        <v>1993</v>
      </c>
      <c r="Q2467" s="11" t="s">
        <v>24</v>
      </c>
      <c r="R2467" s="11" t="s">
        <v>25</v>
      </c>
    </row>
    <row r="2468" spans="1:18" ht="24" x14ac:dyDescent="0.15">
      <c r="A2468" s="11">
        <v>2467</v>
      </c>
      <c r="B2468" s="2" t="s">
        <v>5362</v>
      </c>
      <c r="C2468" s="3" t="s">
        <v>6072</v>
      </c>
      <c r="D2468" s="7">
        <f>VLOOKUP(C2468,[1]圆通全网结算明细!$A:$B,2,0)</f>
        <v>5203715857</v>
      </c>
      <c r="E2468" s="4">
        <v>101</v>
      </c>
      <c r="F2468" s="5" t="s">
        <v>1082</v>
      </c>
      <c r="G2468" s="5" t="s">
        <v>6073</v>
      </c>
      <c r="H2468" s="12" t="s">
        <v>168</v>
      </c>
      <c r="I2468" s="12">
        <f t="shared" si="77"/>
        <v>4</v>
      </c>
      <c r="J2468" s="12">
        <v>5</v>
      </c>
      <c r="K2468" s="12">
        <v>2</v>
      </c>
      <c r="L2468" s="12">
        <f t="shared" si="76"/>
        <v>11</v>
      </c>
      <c r="M2468" s="2">
        <v>42985</v>
      </c>
      <c r="N2468" s="16" t="s">
        <v>21</v>
      </c>
      <c r="O2468" s="13" t="s">
        <v>169</v>
      </c>
      <c r="P2468" s="13" t="s">
        <v>170</v>
      </c>
      <c r="Q2468" s="11" t="s">
        <v>24</v>
      </c>
      <c r="R2468" s="11" t="s">
        <v>25</v>
      </c>
    </row>
    <row r="2469" spans="1:18" ht="36" x14ac:dyDescent="0.15">
      <c r="A2469" s="11">
        <v>2468</v>
      </c>
      <c r="B2469" s="2" t="s">
        <v>5362</v>
      </c>
      <c r="C2469" s="3" t="s">
        <v>6074</v>
      </c>
      <c r="D2469" s="7">
        <f>VLOOKUP(C2469,[1]圆通全网结算明细!$A:$B,2,0)</f>
        <v>5203745682</v>
      </c>
      <c r="E2469" s="4">
        <v>101</v>
      </c>
      <c r="F2469" s="5" t="s">
        <v>1082</v>
      </c>
      <c r="G2469" s="5" t="s">
        <v>6075</v>
      </c>
      <c r="H2469" s="12" t="s">
        <v>1262</v>
      </c>
      <c r="I2469" s="12">
        <f t="shared" si="77"/>
        <v>4</v>
      </c>
      <c r="J2469" s="12">
        <v>5</v>
      </c>
      <c r="K2469" s="12">
        <v>2</v>
      </c>
      <c r="L2469" s="12">
        <f t="shared" si="76"/>
        <v>11</v>
      </c>
      <c r="M2469" s="2">
        <v>42985</v>
      </c>
      <c r="N2469" s="16" t="s">
        <v>21</v>
      </c>
      <c r="O2469" s="13" t="s">
        <v>4865</v>
      </c>
      <c r="P2469" s="13" t="s">
        <v>4866</v>
      </c>
      <c r="Q2469" s="11" t="s">
        <v>24</v>
      </c>
      <c r="R2469" s="11" t="s">
        <v>89</v>
      </c>
    </row>
    <row r="2470" spans="1:18" ht="24" x14ac:dyDescent="0.15">
      <c r="A2470" s="11">
        <v>2469</v>
      </c>
      <c r="B2470" s="2" t="s">
        <v>5362</v>
      </c>
      <c r="C2470" s="3" t="s">
        <v>6076</v>
      </c>
      <c r="D2470" s="7">
        <f>VLOOKUP(C2470,[1]圆通全网结算明细!$A:$B,2,0)</f>
        <v>5203746626</v>
      </c>
      <c r="E2470" s="4">
        <v>101</v>
      </c>
      <c r="F2470" s="5" t="s">
        <v>153</v>
      </c>
      <c r="G2470" s="5" t="s">
        <v>6077</v>
      </c>
      <c r="H2470" s="12" t="s">
        <v>6078</v>
      </c>
      <c r="I2470" s="12">
        <f t="shared" si="77"/>
        <v>6</v>
      </c>
      <c r="J2470" s="12">
        <v>5</v>
      </c>
      <c r="K2470" s="12">
        <v>2</v>
      </c>
      <c r="L2470" s="12">
        <f t="shared" si="76"/>
        <v>15</v>
      </c>
      <c r="M2470" s="2">
        <v>42985</v>
      </c>
      <c r="N2470" s="16" t="s">
        <v>21</v>
      </c>
      <c r="O2470" s="13" t="s">
        <v>1018</v>
      </c>
      <c r="P2470" s="13" t="s">
        <v>1019</v>
      </c>
      <c r="Q2470" s="11" t="s">
        <v>24</v>
      </c>
      <c r="R2470" s="11" t="s">
        <v>25</v>
      </c>
    </row>
    <row r="2471" spans="1:18" ht="24" x14ac:dyDescent="0.15">
      <c r="A2471" s="11">
        <v>2470</v>
      </c>
      <c r="B2471" s="2" t="s">
        <v>5362</v>
      </c>
      <c r="C2471" s="3" t="s">
        <v>6079</v>
      </c>
      <c r="D2471" s="7">
        <f>VLOOKUP(C2471,[1]圆通全网结算明细!$A:$B,2,0)</f>
        <v>5203773469</v>
      </c>
      <c r="E2471" s="4">
        <v>101</v>
      </c>
      <c r="F2471" s="5" t="s">
        <v>153</v>
      </c>
      <c r="G2471" s="5" t="s">
        <v>6080</v>
      </c>
      <c r="H2471" s="12" t="s">
        <v>122</v>
      </c>
      <c r="I2471" s="12">
        <f t="shared" si="77"/>
        <v>1</v>
      </c>
      <c r="J2471" s="12">
        <v>5</v>
      </c>
      <c r="K2471" s="12">
        <v>2</v>
      </c>
      <c r="L2471" s="12">
        <f t="shared" si="76"/>
        <v>5</v>
      </c>
      <c r="M2471" s="2">
        <v>42985</v>
      </c>
      <c r="N2471" s="16" t="s">
        <v>21</v>
      </c>
      <c r="O2471" s="13" t="s">
        <v>5410</v>
      </c>
      <c r="P2471" s="13" t="s">
        <v>5411</v>
      </c>
      <c r="Q2471" s="11" t="s">
        <v>24</v>
      </c>
      <c r="R2471" s="11" t="s">
        <v>25</v>
      </c>
    </row>
    <row r="2472" spans="1:18" ht="36" x14ac:dyDescent="0.15">
      <c r="A2472" s="11">
        <v>2471</v>
      </c>
      <c r="B2472" s="2" t="s">
        <v>5362</v>
      </c>
      <c r="C2472" s="3" t="s">
        <v>6081</v>
      </c>
      <c r="D2472" s="7">
        <f>VLOOKUP(C2472,[1]圆通全网结算明细!$A:$B,2,0)</f>
        <v>5203701356</v>
      </c>
      <c r="E2472" s="4">
        <v>101</v>
      </c>
      <c r="F2472" s="5" t="s">
        <v>153</v>
      </c>
      <c r="G2472" s="5" t="s">
        <v>6082</v>
      </c>
      <c r="H2472" s="12" t="s">
        <v>1502</v>
      </c>
      <c r="I2472" s="12">
        <f t="shared" si="77"/>
        <v>2</v>
      </c>
      <c r="J2472" s="12">
        <v>5</v>
      </c>
      <c r="K2472" s="12">
        <v>2</v>
      </c>
      <c r="L2472" s="12">
        <f t="shared" si="76"/>
        <v>7</v>
      </c>
      <c r="M2472" s="2">
        <v>42985</v>
      </c>
      <c r="N2472" s="16" t="s">
        <v>21</v>
      </c>
      <c r="O2472" s="13" t="s">
        <v>1382</v>
      </c>
      <c r="P2472" s="13" t="s">
        <v>1383</v>
      </c>
      <c r="Q2472" s="11" t="s">
        <v>24</v>
      </c>
      <c r="R2472" s="11" t="s">
        <v>89</v>
      </c>
    </row>
    <row r="2473" spans="1:18" ht="24" x14ac:dyDescent="0.15">
      <c r="A2473" s="11">
        <v>2472</v>
      </c>
      <c r="B2473" s="2" t="s">
        <v>5362</v>
      </c>
      <c r="C2473" s="3" t="s">
        <v>6083</v>
      </c>
      <c r="D2473" s="7">
        <f>VLOOKUP(C2473,[1]圆通全网结算明细!$A:$B,2,0)</f>
        <v>5203797562</v>
      </c>
      <c r="E2473" s="4">
        <v>101</v>
      </c>
      <c r="F2473" s="5" t="s">
        <v>153</v>
      </c>
      <c r="G2473" s="5" t="s">
        <v>6084</v>
      </c>
      <c r="H2473" s="12" t="s">
        <v>66</v>
      </c>
      <c r="I2473" s="12">
        <f t="shared" si="77"/>
        <v>3</v>
      </c>
      <c r="J2473" s="12">
        <v>5</v>
      </c>
      <c r="K2473" s="12">
        <v>2</v>
      </c>
      <c r="L2473" s="12">
        <f t="shared" si="76"/>
        <v>9</v>
      </c>
      <c r="M2473" s="2">
        <v>42985</v>
      </c>
      <c r="N2473" s="16" t="s">
        <v>21</v>
      </c>
      <c r="O2473" s="13" t="s">
        <v>351</v>
      </c>
      <c r="P2473" s="13" t="s">
        <v>352</v>
      </c>
      <c r="Q2473" s="11" t="s">
        <v>24</v>
      </c>
      <c r="R2473" s="11" t="s">
        <v>25</v>
      </c>
    </row>
    <row r="2474" spans="1:18" ht="24" x14ac:dyDescent="0.15">
      <c r="A2474" s="11">
        <v>2473</v>
      </c>
      <c r="B2474" s="2" t="s">
        <v>5362</v>
      </c>
      <c r="C2474" s="3" t="s">
        <v>6085</v>
      </c>
      <c r="D2474" s="7">
        <f>VLOOKUP(C2474,[1]圆通全网结算明细!$A:$B,2,0)</f>
        <v>5203705934</v>
      </c>
      <c r="E2474" s="4">
        <v>101</v>
      </c>
      <c r="F2474" s="5" t="s">
        <v>18</v>
      </c>
      <c r="G2474" s="5" t="s">
        <v>6086</v>
      </c>
      <c r="H2474" s="12" t="s">
        <v>406</v>
      </c>
      <c r="I2474" s="12">
        <f t="shared" si="77"/>
        <v>4</v>
      </c>
      <c r="J2474" s="12">
        <v>5</v>
      </c>
      <c r="K2474" s="12">
        <v>2</v>
      </c>
      <c r="L2474" s="12">
        <f t="shared" si="76"/>
        <v>11</v>
      </c>
      <c r="M2474" s="2">
        <v>42985</v>
      </c>
      <c r="N2474" s="16" t="s">
        <v>21</v>
      </c>
      <c r="O2474" s="13" t="s">
        <v>1992</v>
      </c>
      <c r="P2474" s="13" t="s">
        <v>1993</v>
      </c>
      <c r="Q2474" s="11" t="s">
        <v>24</v>
      </c>
      <c r="R2474" s="11" t="s">
        <v>25</v>
      </c>
    </row>
    <row r="2475" spans="1:18" ht="24" x14ac:dyDescent="0.15">
      <c r="A2475" s="11">
        <v>2474</v>
      </c>
      <c r="B2475" s="2" t="s">
        <v>5362</v>
      </c>
      <c r="C2475" s="3" t="s">
        <v>6087</v>
      </c>
      <c r="D2475" s="7">
        <f>VLOOKUP(C2475,[1]圆通全网结算明细!$A:$B,2,0)</f>
        <v>5203802321</v>
      </c>
      <c r="E2475" s="4">
        <v>101</v>
      </c>
      <c r="F2475" s="5" t="s">
        <v>18</v>
      </c>
      <c r="G2475" s="5" t="s">
        <v>6088</v>
      </c>
      <c r="H2475" s="12" t="s">
        <v>1262</v>
      </c>
      <c r="I2475" s="12">
        <f t="shared" si="77"/>
        <v>4</v>
      </c>
      <c r="J2475" s="12">
        <v>5</v>
      </c>
      <c r="K2475" s="12">
        <v>2</v>
      </c>
      <c r="L2475" s="12">
        <f t="shared" si="76"/>
        <v>11</v>
      </c>
      <c r="M2475" s="2">
        <v>42985</v>
      </c>
      <c r="N2475" s="16" t="s">
        <v>21</v>
      </c>
      <c r="O2475" s="13" t="s">
        <v>4865</v>
      </c>
      <c r="P2475" s="13" t="s">
        <v>4866</v>
      </c>
      <c r="Q2475" s="11" t="s">
        <v>24</v>
      </c>
      <c r="R2475" s="11" t="s">
        <v>89</v>
      </c>
    </row>
    <row r="2476" spans="1:18" ht="36" x14ac:dyDescent="0.15">
      <c r="A2476" s="11">
        <v>2475</v>
      </c>
      <c r="B2476" s="2" t="s">
        <v>5362</v>
      </c>
      <c r="C2476" s="3" t="s">
        <v>6089</v>
      </c>
      <c r="D2476" s="7">
        <f>VLOOKUP(C2476,[1]圆通全网结算明细!$A:$B,2,0)</f>
        <v>5203796672</v>
      </c>
      <c r="E2476" s="4">
        <v>101</v>
      </c>
      <c r="F2476" s="5" t="s">
        <v>1204</v>
      </c>
      <c r="G2476" s="5" t="s">
        <v>6090</v>
      </c>
      <c r="H2476" s="12" t="s">
        <v>593</v>
      </c>
      <c r="I2476" s="12">
        <f t="shared" si="77"/>
        <v>1</v>
      </c>
      <c r="J2476" s="12">
        <v>5</v>
      </c>
      <c r="K2476" s="12">
        <v>2</v>
      </c>
      <c r="L2476" s="12">
        <f t="shared" si="76"/>
        <v>5</v>
      </c>
      <c r="M2476" s="2">
        <v>42985</v>
      </c>
      <c r="N2476" s="16" t="s">
        <v>21</v>
      </c>
      <c r="O2476" s="13" t="s">
        <v>2962</v>
      </c>
      <c r="P2476" s="13" t="s">
        <v>2963</v>
      </c>
      <c r="Q2476" s="11" t="s">
        <v>24</v>
      </c>
      <c r="R2476" s="11" t="s">
        <v>25</v>
      </c>
    </row>
    <row r="2477" spans="1:18" ht="24" x14ac:dyDescent="0.15">
      <c r="A2477" s="11">
        <v>2476</v>
      </c>
      <c r="B2477" s="2" t="s">
        <v>5362</v>
      </c>
      <c r="C2477" s="3" t="s">
        <v>6091</v>
      </c>
      <c r="D2477" s="7">
        <f>VLOOKUP(C2477,[1]圆通全网结算明细!$A:$B,2,0)</f>
        <v>5203707290</v>
      </c>
      <c r="E2477" s="4">
        <v>101</v>
      </c>
      <c r="F2477" s="5" t="s">
        <v>1215</v>
      </c>
      <c r="G2477" s="5" t="s">
        <v>6092</v>
      </c>
      <c r="H2477" s="12" t="s">
        <v>3081</v>
      </c>
      <c r="I2477" s="12">
        <f t="shared" si="77"/>
        <v>4</v>
      </c>
      <c r="J2477" s="12">
        <v>5</v>
      </c>
      <c r="K2477" s="12">
        <v>2</v>
      </c>
      <c r="L2477" s="12">
        <f t="shared" si="76"/>
        <v>11</v>
      </c>
      <c r="M2477" s="2">
        <v>42985</v>
      </c>
      <c r="N2477" s="16" t="s">
        <v>21</v>
      </c>
      <c r="O2477" s="13" t="s">
        <v>1992</v>
      </c>
      <c r="P2477" s="13" t="s">
        <v>1993</v>
      </c>
      <c r="Q2477" s="11" t="s">
        <v>24</v>
      </c>
      <c r="R2477" s="11" t="s">
        <v>89</v>
      </c>
    </row>
    <row r="2478" spans="1:18" ht="36" x14ac:dyDescent="0.15">
      <c r="A2478" s="11">
        <v>2477</v>
      </c>
      <c r="B2478" s="2" t="s">
        <v>5362</v>
      </c>
      <c r="C2478" s="3" t="s">
        <v>6093</v>
      </c>
      <c r="D2478" s="7">
        <f>VLOOKUP(C2478,[1]圆通全网结算明细!$A:$B,2,0)</f>
        <v>5203740523</v>
      </c>
      <c r="E2478" s="4">
        <v>101</v>
      </c>
      <c r="F2478" s="5" t="s">
        <v>1215</v>
      </c>
      <c r="G2478" s="5" t="s">
        <v>6094</v>
      </c>
      <c r="H2478" s="12" t="s">
        <v>406</v>
      </c>
      <c r="I2478" s="12">
        <f t="shared" si="77"/>
        <v>4</v>
      </c>
      <c r="J2478" s="12">
        <v>5</v>
      </c>
      <c r="K2478" s="12">
        <v>2</v>
      </c>
      <c r="L2478" s="12">
        <f t="shared" si="76"/>
        <v>11</v>
      </c>
      <c r="M2478" s="2">
        <v>42985</v>
      </c>
      <c r="N2478" s="16" t="s">
        <v>21</v>
      </c>
      <c r="O2478" s="13" t="s">
        <v>169</v>
      </c>
      <c r="P2478" s="13" t="s">
        <v>170</v>
      </c>
      <c r="Q2478" s="11" t="s">
        <v>24</v>
      </c>
      <c r="R2478" s="11" t="s">
        <v>89</v>
      </c>
    </row>
    <row r="2479" spans="1:18" ht="36" x14ac:dyDescent="0.15">
      <c r="A2479" s="11">
        <v>2478</v>
      </c>
      <c r="B2479" s="2" t="s">
        <v>5362</v>
      </c>
      <c r="C2479" s="3" t="s">
        <v>6095</v>
      </c>
      <c r="D2479" s="7">
        <f>VLOOKUP(C2479,[1]圆通全网结算明细!$A:$B,2,0)</f>
        <v>5203737611</v>
      </c>
      <c r="E2479" s="4">
        <v>101</v>
      </c>
      <c r="F2479" s="5" t="s">
        <v>1215</v>
      </c>
      <c r="G2479" s="5" t="s">
        <v>6096</v>
      </c>
      <c r="H2479" s="12" t="s">
        <v>383</v>
      </c>
      <c r="I2479" s="12">
        <f t="shared" si="77"/>
        <v>1</v>
      </c>
      <c r="J2479" s="12">
        <v>5</v>
      </c>
      <c r="K2479" s="12">
        <v>2</v>
      </c>
      <c r="L2479" s="12">
        <f t="shared" si="76"/>
        <v>5</v>
      </c>
      <c r="M2479" s="2">
        <v>42985</v>
      </c>
      <c r="N2479" s="16" t="s">
        <v>7145</v>
      </c>
      <c r="O2479" s="13" t="s">
        <v>5548</v>
      </c>
      <c r="P2479" s="13" t="s">
        <v>5384</v>
      </c>
      <c r="Q2479" s="11" t="s">
        <v>24</v>
      </c>
      <c r="R2479" s="11" t="s">
        <v>25</v>
      </c>
    </row>
    <row r="2480" spans="1:18" ht="48" x14ac:dyDescent="0.15">
      <c r="A2480" s="11">
        <v>2479</v>
      </c>
      <c r="B2480" s="2" t="s">
        <v>5362</v>
      </c>
      <c r="C2480" s="3" t="s">
        <v>6097</v>
      </c>
      <c r="D2480" s="7">
        <f>VLOOKUP(C2480,[1]圆通全网结算明细!$A:$B,2,0)</f>
        <v>5203762759</v>
      </c>
      <c r="E2480" s="4">
        <v>101</v>
      </c>
      <c r="F2480" s="5" t="s">
        <v>1215</v>
      </c>
      <c r="G2480" s="5" t="s">
        <v>6098</v>
      </c>
      <c r="H2480" s="12" t="s">
        <v>1582</v>
      </c>
      <c r="I2480" s="12">
        <f t="shared" si="77"/>
        <v>3</v>
      </c>
      <c r="J2480" s="12">
        <v>5</v>
      </c>
      <c r="K2480" s="12">
        <v>2</v>
      </c>
      <c r="L2480" s="12">
        <f t="shared" si="76"/>
        <v>9</v>
      </c>
      <c r="M2480" s="2">
        <v>42985</v>
      </c>
      <c r="N2480" s="16" t="s">
        <v>21</v>
      </c>
      <c r="O2480" s="13" t="s">
        <v>2924</v>
      </c>
      <c r="P2480" s="13" t="s">
        <v>2925</v>
      </c>
      <c r="Q2480" s="11" t="s">
        <v>24</v>
      </c>
      <c r="R2480" s="11" t="s">
        <v>89</v>
      </c>
    </row>
    <row r="2481" spans="1:18" ht="36" x14ac:dyDescent="0.15">
      <c r="A2481" s="11">
        <v>2480</v>
      </c>
      <c r="B2481" s="2" t="s">
        <v>5362</v>
      </c>
      <c r="C2481" s="3" t="s">
        <v>6099</v>
      </c>
      <c r="D2481" s="7">
        <f>VLOOKUP(C2481,[1]圆通全网结算明细!$A:$B,2,0)</f>
        <v>5203776397</v>
      </c>
      <c r="E2481" s="4">
        <v>101</v>
      </c>
      <c r="F2481" s="5" t="s">
        <v>1215</v>
      </c>
      <c r="G2481" s="5" t="s">
        <v>6100</v>
      </c>
      <c r="H2481" s="12" t="s">
        <v>1262</v>
      </c>
      <c r="I2481" s="12">
        <f t="shared" si="77"/>
        <v>4</v>
      </c>
      <c r="J2481" s="12">
        <v>5</v>
      </c>
      <c r="K2481" s="12">
        <v>2</v>
      </c>
      <c r="L2481" s="12">
        <f t="shared" si="76"/>
        <v>11</v>
      </c>
      <c r="M2481" s="2">
        <v>42985</v>
      </c>
      <c r="N2481" s="16" t="s">
        <v>21</v>
      </c>
      <c r="O2481" s="13" t="s">
        <v>4865</v>
      </c>
      <c r="P2481" s="13" t="s">
        <v>4866</v>
      </c>
      <c r="Q2481" s="11" t="s">
        <v>24</v>
      </c>
      <c r="R2481" s="11" t="s">
        <v>25</v>
      </c>
    </row>
    <row r="2482" spans="1:18" ht="24" x14ac:dyDescent="0.15">
      <c r="A2482" s="11">
        <v>2481</v>
      </c>
      <c r="B2482" s="2" t="s">
        <v>5362</v>
      </c>
      <c r="C2482" s="3" t="s">
        <v>6101</v>
      </c>
      <c r="D2482" s="7">
        <f>VLOOKUP(C2482,[1]圆通全网结算明细!$A:$B,2,0)</f>
        <v>5203700627</v>
      </c>
      <c r="E2482" s="4">
        <v>101</v>
      </c>
      <c r="F2482" s="5" t="s">
        <v>1215</v>
      </c>
      <c r="G2482" s="5" t="s">
        <v>6102</v>
      </c>
      <c r="H2482" s="12" t="s">
        <v>1595</v>
      </c>
      <c r="I2482" s="12">
        <f t="shared" si="77"/>
        <v>2</v>
      </c>
      <c r="J2482" s="12">
        <v>5</v>
      </c>
      <c r="K2482" s="12">
        <v>2</v>
      </c>
      <c r="L2482" s="12">
        <f t="shared" si="76"/>
        <v>7</v>
      </c>
      <c r="M2482" s="2">
        <v>42985</v>
      </c>
      <c r="N2482" s="16" t="s">
        <v>21</v>
      </c>
      <c r="O2482" s="13" t="s">
        <v>5548</v>
      </c>
      <c r="P2482" s="13" t="s">
        <v>5384</v>
      </c>
      <c r="Q2482" s="11" t="s">
        <v>24</v>
      </c>
      <c r="R2482" s="11" t="s">
        <v>25</v>
      </c>
    </row>
    <row r="2483" spans="1:18" ht="36" x14ac:dyDescent="0.15">
      <c r="A2483" s="11">
        <v>2482</v>
      </c>
      <c r="B2483" s="2" t="s">
        <v>5362</v>
      </c>
      <c r="C2483" s="3" t="s">
        <v>6103</v>
      </c>
      <c r="D2483" s="7">
        <f>VLOOKUP(C2483,[1]圆通全网结算明细!$A:$B,2,0)</f>
        <v>5203708691</v>
      </c>
      <c r="E2483" s="4">
        <v>101</v>
      </c>
      <c r="F2483" s="5" t="s">
        <v>1215</v>
      </c>
      <c r="G2483" s="5" t="s">
        <v>6104</v>
      </c>
      <c r="H2483" s="12" t="s">
        <v>145</v>
      </c>
      <c r="I2483" s="12">
        <f t="shared" si="77"/>
        <v>2</v>
      </c>
      <c r="J2483" s="12">
        <v>5</v>
      </c>
      <c r="K2483" s="12">
        <v>2</v>
      </c>
      <c r="L2483" s="12">
        <f t="shared" si="76"/>
        <v>7</v>
      </c>
      <c r="M2483" s="2">
        <v>42985</v>
      </c>
      <c r="N2483" s="16" t="s">
        <v>21</v>
      </c>
      <c r="O2483" s="13" t="s">
        <v>5383</v>
      </c>
      <c r="P2483" s="13" t="s">
        <v>5384</v>
      </c>
      <c r="Q2483" s="11" t="s">
        <v>24</v>
      </c>
      <c r="R2483" s="11" t="s">
        <v>89</v>
      </c>
    </row>
    <row r="2484" spans="1:18" ht="24" x14ac:dyDescent="0.15">
      <c r="A2484" s="11">
        <v>2483</v>
      </c>
      <c r="B2484" s="2" t="s">
        <v>5362</v>
      </c>
      <c r="C2484" s="3" t="s">
        <v>6105</v>
      </c>
      <c r="D2484" s="7">
        <f>VLOOKUP(C2484,[1]圆通全网结算明细!$A:$B,2,0)</f>
        <v>5203762215</v>
      </c>
      <c r="E2484" s="4">
        <v>101</v>
      </c>
      <c r="F2484" s="5" t="s">
        <v>1215</v>
      </c>
      <c r="G2484" s="5" t="s">
        <v>6106</v>
      </c>
      <c r="H2484" s="12" t="s">
        <v>1262</v>
      </c>
      <c r="I2484" s="12">
        <f t="shared" si="77"/>
        <v>4</v>
      </c>
      <c r="J2484" s="12">
        <v>5</v>
      </c>
      <c r="K2484" s="12">
        <v>2</v>
      </c>
      <c r="L2484" s="12">
        <f t="shared" si="76"/>
        <v>11</v>
      </c>
      <c r="M2484" s="2">
        <v>42985</v>
      </c>
      <c r="N2484" s="16" t="s">
        <v>21</v>
      </c>
      <c r="O2484" s="13" t="s">
        <v>4865</v>
      </c>
      <c r="P2484" s="13" t="s">
        <v>4866</v>
      </c>
      <c r="Q2484" s="11" t="s">
        <v>24</v>
      </c>
      <c r="R2484" s="11" t="s">
        <v>89</v>
      </c>
    </row>
    <row r="2485" spans="1:18" ht="24" x14ac:dyDescent="0.15">
      <c r="A2485" s="11">
        <v>2484</v>
      </c>
      <c r="B2485" s="2" t="s">
        <v>5362</v>
      </c>
      <c r="C2485" s="3" t="s">
        <v>6107</v>
      </c>
      <c r="D2485" s="7">
        <f>VLOOKUP(C2485,[1]圆通全网结算明细!$A:$B,2,0)</f>
        <v>5203697387</v>
      </c>
      <c r="E2485" s="4">
        <v>101</v>
      </c>
      <c r="F2485" s="5" t="s">
        <v>1215</v>
      </c>
      <c r="G2485" s="5" t="s">
        <v>6108</v>
      </c>
      <c r="H2485" s="12" t="s">
        <v>3042</v>
      </c>
      <c r="I2485" s="12">
        <f t="shared" si="77"/>
        <v>4</v>
      </c>
      <c r="J2485" s="12">
        <v>5</v>
      </c>
      <c r="K2485" s="12">
        <v>2</v>
      </c>
      <c r="L2485" s="12">
        <f t="shared" si="76"/>
        <v>11</v>
      </c>
      <c r="M2485" s="2">
        <v>42985</v>
      </c>
      <c r="N2485" s="16" t="s">
        <v>21</v>
      </c>
      <c r="O2485" s="13" t="s">
        <v>5041</v>
      </c>
      <c r="P2485" s="13" t="s">
        <v>5042</v>
      </c>
      <c r="Q2485" s="11" t="s">
        <v>24</v>
      </c>
      <c r="R2485" s="11" t="s">
        <v>89</v>
      </c>
    </row>
    <row r="2486" spans="1:18" ht="24" x14ac:dyDescent="0.15">
      <c r="A2486" s="11">
        <v>2485</v>
      </c>
      <c r="B2486" s="2" t="s">
        <v>5362</v>
      </c>
      <c r="C2486" s="3" t="s">
        <v>6109</v>
      </c>
      <c r="D2486" s="7">
        <f>VLOOKUP(C2486,[1]圆通全网结算明细!$A:$B,2,0)</f>
        <v>5203684759</v>
      </c>
      <c r="E2486" s="4">
        <v>101</v>
      </c>
      <c r="F2486" s="5" t="s">
        <v>1215</v>
      </c>
      <c r="G2486" s="5" t="s">
        <v>6110</v>
      </c>
      <c r="H2486" s="12" t="s">
        <v>721</v>
      </c>
      <c r="I2486" s="12">
        <f t="shared" si="77"/>
        <v>4</v>
      </c>
      <c r="J2486" s="12">
        <v>5</v>
      </c>
      <c r="K2486" s="12">
        <v>2</v>
      </c>
      <c r="L2486" s="12">
        <f t="shared" si="76"/>
        <v>11</v>
      </c>
      <c r="M2486" s="2">
        <v>42985</v>
      </c>
      <c r="N2486" s="16" t="s">
        <v>21</v>
      </c>
      <c r="O2486" s="13" t="s">
        <v>1992</v>
      </c>
      <c r="P2486" s="13" t="s">
        <v>1993</v>
      </c>
      <c r="Q2486" s="11" t="s">
        <v>24</v>
      </c>
      <c r="R2486" s="11" t="s">
        <v>89</v>
      </c>
    </row>
    <row r="2487" spans="1:18" ht="24" x14ac:dyDescent="0.15">
      <c r="A2487" s="11">
        <v>2486</v>
      </c>
      <c r="B2487" s="2" t="s">
        <v>5362</v>
      </c>
      <c r="C2487" s="3" t="s">
        <v>6111</v>
      </c>
      <c r="D2487" s="7">
        <f>VLOOKUP(C2487,[1]圆通全网结算明细!$A:$B,2,0)</f>
        <v>5203738163</v>
      </c>
      <c r="E2487" s="4">
        <v>101</v>
      </c>
      <c r="F2487" s="5" t="s">
        <v>1215</v>
      </c>
      <c r="G2487" s="5" t="s">
        <v>6112</v>
      </c>
      <c r="H2487" s="12" t="s">
        <v>1756</v>
      </c>
      <c r="I2487" s="12">
        <f t="shared" si="77"/>
        <v>3</v>
      </c>
      <c r="J2487" s="12">
        <v>5</v>
      </c>
      <c r="K2487" s="12">
        <v>2</v>
      </c>
      <c r="L2487" s="12">
        <f t="shared" si="76"/>
        <v>9</v>
      </c>
      <c r="M2487" s="2">
        <v>42985</v>
      </c>
      <c r="N2487" s="16" t="s">
        <v>21</v>
      </c>
      <c r="O2487" s="13" t="s">
        <v>340</v>
      </c>
      <c r="P2487" s="13" t="s">
        <v>341</v>
      </c>
      <c r="Q2487" s="11" t="s">
        <v>24</v>
      </c>
      <c r="R2487" s="11" t="s">
        <v>25</v>
      </c>
    </row>
    <row r="2488" spans="1:18" ht="36" x14ac:dyDescent="0.15">
      <c r="A2488" s="11">
        <v>2487</v>
      </c>
      <c r="B2488" s="2" t="s">
        <v>5362</v>
      </c>
      <c r="C2488" s="3" t="s">
        <v>6113</v>
      </c>
      <c r="D2488" s="7">
        <f>VLOOKUP(C2488,[1]圆通全网结算明细!$A:$B,2,0)</f>
        <v>5203797512</v>
      </c>
      <c r="E2488" s="4">
        <v>101</v>
      </c>
      <c r="F2488" s="5" t="s">
        <v>1215</v>
      </c>
      <c r="G2488" s="5" t="s">
        <v>6114</v>
      </c>
      <c r="H2488" s="12" t="s">
        <v>168</v>
      </c>
      <c r="I2488" s="12">
        <f t="shared" si="77"/>
        <v>4</v>
      </c>
      <c r="J2488" s="12">
        <v>5</v>
      </c>
      <c r="K2488" s="12">
        <v>2</v>
      </c>
      <c r="L2488" s="12">
        <f t="shared" si="76"/>
        <v>11</v>
      </c>
      <c r="M2488" s="2">
        <v>42985</v>
      </c>
      <c r="N2488" s="16" t="s">
        <v>21</v>
      </c>
      <c r="O2488" s="13" t="s">
        <v>169</v>
      </c>
      <c r="P2488" s="13" t="s">
        <v>170</v>
      </c>
      <c r="Q2488" s="11" t="s">
        <v>24</v>
      </c>
      <c r="R2488" s="11" t="s">
        <v>89</v>
      </c>
    </row>
    <row r="2489" spans="1:18" ht="24" x14ac:dyDescent="0.15">
      <c r="A2489" s="11">
        <v>2488</v>
      </c>
      <c r="B2489" s="2" t="s">
        <v>5362</v>
      </c>
      <c r="C2489" s="3" t="s">
        <v>6115</v>
      </c>
      <c r="D2489" s="7">
        <f>VLOOKUP(C2489,[1]圆通全网结算明细!$A:$B,2,0)</f>
        <v>5203787289</v>
      </c>
      <c r="E2489" s="4">
        <v>101</v>
      </c>
      <c r="F2489" s="5" t="s">
        <v>1215</v>
      </c>
      <c r="G2489" s="5" t="s">
        <v>6116</v>
      </c>
      <c r="H2489" s="12" t="s">
        <v>714</v>
      </c>
      <c r="I2489" s="12">
        <f t="shared" si="77"/>
        <v>2</v>
      </c>
      <c r="J2489" s="12">
        <v>5</v>
      </c>
      <c r="K2489" s="12">
        <v>2</v>
      </c>
      <c r="L2489" s="12">
        <f t="shared" si="76"/>
        <v>7</v>
      </c>
      <c r="M2489" s="2">
        <v>42985</v>
      </c>
      <c r="N2489" s="16" t="s">
        <v>21</v>
      </c>
      <c r="O2489" s="13" t="s">
        <v>5394</v>
      </c>
      <c r="P2489" s="13" t="s">
        <v>5384</v>
      </c>
      <c r="Q2489" s="11" t="s">
        <v>24</v>
      </c>
      <c r="R2489" s="11" t="s">
        <v>25</v>
      </c>
    </row>
    <row r="2490" spans="1:18" ht="24" x14ac:dyDescent="0.15">
      <c r="A2490" s="11">
        <v>2489</v>
      </c>
      <c r="B2490" s="2" t="s">
        <v>5362</v>
      </c>
      <c r="C2490" s="3" t="s">
        <v>6117</v>
      </c>
      <c r="D2490" s="7">
        <f>VLOOKUP(C2490,[1]圆通全网结算明细!$A:$B,2,0)</f>
        <v>5203738413</v>
      </c>
      <c r="E2490" s="4">
        <v>101</v>
      </c>
      <c r="F2490" s="5" t="s">
        <v>1215</v>
      </c>
      <c r="G2490" s="5" t="s">
        <v>6118</v>
      </c>
      <c r="H2490" s="12" t="s">
        <v>714</v>
      </c>
      <c r="I2490" s="12">
        <f t="shared" si="77"/>
        <v>2</v>
      </c>
      <c r="J2490" s="12">
        <v>5</v>
      </c>
      <c r="K2490" s="12">
        <v>2</v>
      </c>
      <c r="L2490" s="12">
        <f t="shared" si="76"/>
        <v>7</v>
      </c>
      <c r="M2490" s="2">
        <v>42985</v>
      </c>
      <c r="N2490" s="16" t="s">
        <v>21</v>
      </c>
      <c r="O2490" s="13" t="s">
        <v>5511</v>
      </c>
      <c r="P2490" s="13" t="s">
        <v>5384</v>
      </c>
      <c r="Q2490" s="11" t="s">
        <v>24</v>
      </c>
      <c r="R2490" s="11" t="s">
        <v>89</v>
      </c>
    </row>
    <row r="2491" spans="1:18" ht="24" x14ac:dyDescent="0.15">
      <c r="A2491" s="11">
        <v>2490</v>
      </c>
      <c r="B2491" s="2" t="s">
        <v>5362</v>
      </c>
      <c r="C2491" s="3" t="s">
        <v>6119</v>
      </c>
      <c r="D2491" s="7">
        <f>VLOOKUP(C2491,[1]圆通全网结算明细!$A:$B,2,0)</f>
        <v>5203732995</v>
      </c>
      <c r="E2491" s="4">
        <v>101</v>
      </c>
      <c r="F2491" s="5" t="s">
        <v>1215</v>
      </c>
      <c r="G2491" s="5" t="s">
        <v>6120</v>
      </c>
      <c r="H2491" s="12" t="s">
        <v>1262</v>
      </c>
      <c r="I2491" s="12">
        <f t="shared" si="77"/>
        <v>4</v>
      </c>
      <c r="J2491" s="12">
        <v>5</v>
      </c>
      <c r="K2491" s="12">
        <v>2</v>
      </c>
      <c r="L2491" s="12">
        <f t="shared" si="76"/>
        <v>11</v>
      </c>
      <c r="M2491" s="2">
        <v>42985</v>
      </c>
      <c r="N2491" s="16" t="s">
        <v>21</v>
      </c>
      <c r="O2491" s="13" t="s">
        <v>4865</v>
      </c>
      <c r="P2491" s="13" t="s">
        <v>4866</v>
      </c>
      <c r="Q2491" s="11" t="s">
        <v>24</v>
      </c>
      <c r="R2491" s="11" t="s">
        <v>25</v>
      </c>
    </row>
    <row r="2492" spans="1:18" ht="24" x14ac:dyDescent="0.15">
      <c r="A2492" s="11">
        <v>2491</v>
      </c>
      <c r="B2492" s="2" t="s">
        <v>5362</v>
      </c>
      <c r="C2492" s="3" t="s">
        <v>6121</v>
      </c>
      <c r="D2492" s="7">
        <f>VLOOKUP(C2492,[1]圆通全网结算明细!$A:$B,2,0)</f>
        <v>5203737507</v>
      </c>
      <c r="E2492" s="4">
        <v>101</v>
      </c>
      <c r="F2492" s="5" t="s">
        <v>1215</v>
      </c>
      <c r="G2492" s="5" t="s">
        <v>6122</v>
      </c>
      <c r="H2492" s="12" t="s">
        <v>163</v>
      </c>
      <c r="I2492" s="12">
        <f t="shared" si="77"/>
        <v>1</v>
      </c>
      <c r="J2492" s="12">
        <v>5</v>
      </c>
      <c r="K2492" s="12">
        <v>2</v>
      </c>
      <c r="L2492" s="12">
        <f t="shared" si="76"/>
        <v>5</v>
      </c>
      <c r="M2492" s="2">
        <v>42985</v>
      </c>
      <c r="N2492" s="16" t="s">
        <v>21</v>
      </c>
      <c r="O2492" s="13" t="s">
        <v>6123</v>
      </c>
      <c r="P2492" s="13" t="s">
        <v>6124</v>
      </c>
      <c r="Q2492" s="11" t="s">
        <v>24</v>
      </c>
      <c r="R2492" s="11" t="s">
        <v>25</v>
      </c>
    </row>
    <row r="2493" spans="1:18" ht="24" x14ac:dyDescent="0.15">
      <c r="A2493" s="11">
        <v>2492</v>
      </c>
      <c r="B2493" s="2" t="s">
        <v>5362</v>
      </c>
      <c r="C2493" s="3" t="s">
        <v>6125</v>
      </c>
      <c r="D2493" s="7">
        <f>VLOOKUP(C2493,[1]圆通全网结算明细!$A:$B,2,0)</f>
        <v>5203794709</v>
      </c>
      <c r="E2493" s="4">
        <v>101</v>
      </c>
      <c r="F2493" s="5" t="s">
        <v>1215</v>
      </c>
      <c r="G2493" s="5" t="s">
        <v>6126</v>
      </c>
      <c r="H2493" s="12" t="s">
        <v>1502</v>
      </c>
      <c r="I2493" s="12">
        <f t="shared" si="77"/>
        <v>2</v>
      </c>
      <c r="J2493" s="12">
        <v>5</v>
      </c>
      <c r="K2493" s="12">
        <v>2</v>
      </c>
      <c r="L2493" s="12">
        <f t="shared" si="76"/>
        <v>7</v>
      </c>
      <c r="M2493" s="2">
        <v>42985</v>
      </c>
      <c r="N2493" s="16" t="s">
        <v>21</v>
      </c>
      <c r="O2493" s="13" t="s">
        <v>1382</v>
      </c>
      <c r="P2493" s="13" t="s">
        <v>1383</v>
      </c>
      <c r="Q2493" s="11" t="s">
        <v>24</v>
      </c>
      <c r="R2493" s="11" t="s">
        <v>89</v>
      </c>
    </row>
    <row r="2494" spans="1:18" ht="36" x14ac:dyDescent="0.15">
      <c r="A2494" s="11">
        <v>2493</v>
      </c>
      <c r="B2494" s="2" t="s">
        <v>5362</v>
      </c>
      <c r="C2494" s="3" t="s">
        <v>6127</v>
      </c>
      <c r="D2494" s="7">
        <f>VLOOKUP(C2494,[1]圆通全网结算明细!$A:$B,2,0)</f>
        <v>5203803425</v>
      </c>
      <c r="E2494" s="4">
        <v>101</v>
      </c>
      <c r="F2494" s="5" t="s">
        <v>1215</v>
      </c>
      <c r="G2494" s="5" t="s">
        <v>6128</v>
      </c>
      <c r="H2494" s="12" t="s">
        <v>333</v>
      </c>
      <c r="I2494" s="12">
        <f t="shared" si="77"/>
        <v>1</v>
      </c>
      <c r="J2494" s="12">
        <v>5</v>
      </c>
      <c r="K2494" s="12">
        <v>2</v>
      </c>
      <c r="L2494" s="12">
        <f t="shared" si="76"/>
        <v>5</v>
      </c>
      <c r="M2494" s="2">
        <v>42985</v>
      </c>
      <c r="N2494" s="16" t="s">
        <v>21</v>
      </c>
      <c r="O2494" s="13" t="s">
        <v>6129</v>
      </c>
      <c r="P2494" s="13" t="s">
        <v>6130</v>
      </c>
      <c r="Q2494" s="11" t="s">
        <v>24</v>
      </c>
      <c r="R2494" s="11" t="s">
        <v>25</v>
      </c>
    </row>
    <row r="2495" spans="1:18" ht="24" x14ac:dyDescent="0.15">
      <c r="A2495" s="11">
        <v>2494</v>
      </c>
      <c r="B2495" s="2" t="s">
        <v>5362</v>
      </c>
      <c r="C2495" s="3" t="s">
        <v>6131</v>
      </c>
      <c r="D2495" s="7">
        <f>VLOOKUP(C2495,[1]圆通全网结算明细!$A:$B,2,0)</f>
        <v>5203718886</v>
      </c>
      <c r="E2495" s="4">
        <v>101</v>
      </c>
      <c r="F2495" s="5" t="s">
        <v>1215</v>
      </c>
      <c r="G2495" s="5" t="s">
        <v>4766</v>
      </c>
      <c r="H2495" s="12" t="s">
        <v>412</v>
      </c>
      <c r="I2495" s="12">
        <f t="shared" si="77"/>
        <v>1</v>
      </c>
      <c r="J2495" s="12">
        <v>5</v>
      </c>
      <c r="K2495" s="12">
        <v>2</v>
      </c>
      <c r="L2495" s="12">
        <f t="shared" si="76"/>
        <v>5</v>
      </c>
      <c r="M2495" s="2">
        <v>42985</v>
      </c>
      <c r="N2495" s="16" t="s">
        <v>7145</v>
      </c>
      <c r="O2495" s="13" t="s">
        <v>1992</v>
      </c>
      <c r="P2495" s="13" t="s">
        <v>1993</v>
      </c>
      <c r="Q2495" s="11" t="s">
        <v>24</v>
      </c>
      <c r="R2495" s="11" t="s">
        <v>25</v>
      </c>
    </row>
    <row r="2496" spans="1:18" ht="36" x14ac:dyDescent="0.15">
      <c r="A2496" s="11">
        <v>2495</v>
      </c>
      <c r="B2496" s="2" t="s">
        <v>5362</v>
      </c>
      <c r="C2496" s="3" t="s">
        <v>6132</v>
      </c>
      <c r="D2496" s="7">
        <f>VLOOKUP(C2496,[1]圆通全网结算明细!$A:$B,2,0)</f>
        <v>5203732521</v>
      </c>
      <c r="E2496" s="4">
        <v>101</v>
      </c>
      <c r="F2496" s="5" t="s">
        <v>1215</v>
      </c>
      <c r="G2496" s="5" t="s">
        <v>6133</v>
      </c>
      <c r="H2496" s="12" t="s">
        <v>887</v>
      </c>
      <c r="I2496" s="12">
        <f t="shared" si="77"/>
        <v>3</v>
      </c>
      <c r="J2496" s="12">
        <v>5</v>
      </c>
      <c r="K2496" s="12">
        <v>2</v>
      </c>
      <c r="L2496" s="12">
        <f t="shared" si="76"/>
        <v>9</v>
      </c>
      <c r="M2496" s="2">
        <v>42985</v>
      </c>
      <c r="N2496" s="16" t="s">
        <v>21</v>
      </c>
      <c r="O2496" s="13" t="s">
        <v>2924</v>
      </c>
      <c r="P2496" s="13" t="s">
        <v>2925</v>
      </c>
      <c r="Q2496" s="11" t="s">
        <v>24</v>
      </c>
      <c r="R2496" s="11" t="s">
        <v>25</v>
      </c>
    </row>
    <row r="2497" spans="1:18" ht="36" x14ac:dyDescent="0.15">
      <c r="A2497" s="11">
        <v>2496</v>
      </c>
      <c r="B2497" s="2" t="s">
        <v>5362</v>
      </c>
      <c r="C2497" s="3" t="s">
        <v>6134</v>
      </c>
      <c r="D2497" s="7">
        <f>VLOOKUP(C2497,[1]圆通全网结算明细!$A:$B,2,0)</f>
        <v>5203745756</v>
      </c>
      <c r="E2497" s="4">
        <v>101</v>
      </c>
      <c r="F2497" s="5" t="s">
        <v>1215</v>
      </c>
      <c r="G2497" s="5" t="s">
        <v>6135</v>
      </c>
      <c r="H2497" s="12" t="s">
        <v>961</v>
      </c>
      <c r="I2497" s="12">
        <f t="shared" si="77"/>
        <v>3</v>
      </c>
      <c r="J2497" s="12">
        <v>5</v>
      </c>
      <c r="K2497" s="12">
        <v>2</v>
      </c>
      <c r="L2497" s="12">
        <f t="shared" si="76"/>
        <v>9</v>
      </c>
      <c r="M2497" s="2">
        <v>42985</v>
      </c>
      <c r="N2497" s="16" t="s">
        <v>21</v>
      </c>
      <c r="O2497" s="13" t="s">
        <v>351</v>
      </c>
      <c r="P2497" s="13" t="s">
        <v>352</v>
      </c>
      <c r="Q2497" s="11" t="s">
        <v>24</v>
      </c>
      <c r="R2497" s="11" t="s">
        <v>25</v>
      </c>
    </row>
    <row r="2498" spans="1:18" ht="24" x14ac:dyDescent="0.15">
      <c r="A2498" s="11">
        <v>2497</v>
      </c>
      <c r="B2498" s="2" t="s">
        <v>5362</v>
      </c>
      <c r="C2498" s="3" t="s">
        <v>6136</v>
      </c>
      <c r="D2498" s="7">
        <f>VLOOKUP(C2498,[1]圆通全网结算明细!$A:$B,2,0)</f>
        <v>5203754734</v>
      </c>
      <c r="E2498" s="4">
        <v>101</v>
      </c>
      <c r="F2498" s="5" t="s">
        <v>1215</v>
      </c>
      <c r="G2498" s="5" t="s">
        <v>6137</v>
      </c>
      <c r="H2498" s="12" t="s">
        <v>110</v>
      </c>
      <c r="I2498" s="12">
        <f t="shared" si="77"/>
        <v>2</v>
      </c>
      <c r="J2498" s="12">
        <v>5</v>
      </c>
      <c r="K2498" s="12">
        <v>2</v>
      </c>
      <c r="L2498" s="12">
        <f>J2498+(I2498-1)*K2498</f>
        <v>7</v>
      </c>
      <c r="M2498" s="2">
        <v>42985</v>
      </c>
      <c r="N2498" s="16" t="s">
        <v>21</v>
      </c>
      <c r="O2498" s="13" t="s">
        <v>6138</v>
      </c>
      <c r="P2498" s="13" t="s">
        <v>6139</v>
      </c>
      <c r="Q2498" s="11" t="s">
        <v>24</v>
      </c>
      <c r="R2498" s="11" t="s">
        <v>25</v>
      </c>
    </row>
    <row r="2499" spans="1:18" ht="24" x14ac:dyDescent="0.15">
      <c r="A2499" s="11">
        <v>2498</v>
      </c>
      <c r="B2499" s="2">
        <v>42981</v>
      </c>
      <c r="C2499" s="3" t="s">
        <v>6140</v>
      </c>
      <c r="D2499" s="7">
        <f>VLOOKUP(C2499,[1]圆通全网结算明细!$A:$B,2,0)</f>
        <v>5203741991</v>
      </c>
      <c r="E2499" s="4">
        <v>101</v>
      </c>
      <c r="F2499" s="5" t="s">
        <v>255</v>
      </c>
      <c r="G2499" s="5" t="s">
        <v>6141</v>
      </c>
      <c r="H2499" s="12" t="s">
        <v>6142</v>
      </c>
      <c r="I2499" s="12">
        <f t="shared" ref="I2499:I2562" si="78">CEILING(H2499,1)</f>
        <v>1</v>
      </c>
      <c r="J2499" s="12">
        <v>5</v>
      </c>
      <c r="K2499" s="12">
        <v>2</v>
      </c>
      <c r="L2499" s="12">
        <f t="shared" ref="L2499:L2562" si="79">J2499+(I2499-1)*K2499</f>
        <v>5</v>
      </c>
      <c r="M2499" s="2" t="s">
        <v>2922</v>
      </c>
      <c r="N2499" s="16" t="s">
        <v>6143</v>
      </c>
      <c r="O2499" s="13" t="e">
        <v>#N/A</v>
      </c>
      <c r="P2499" s="13" t="e">
        <v>#N/A</v>
      </c>
      <c r="Q2499" s="11" t="e">
        <v>#N/A</v>
      </c>
      <c r="R2499" s="11" t="e">
        <v>#N/A</v>
      </c>
    </row>
    <row r="2500" spans="1:18" ht="24" x14ac:dyDescent="0.15">
      <c r="A2500" s="11">
        <v>2499</v>
      </c>
      <c r="B2500" s="2">
        <v>42981</v>
      </c>
      <c r="C2500" s="3" t="s">
        <v>6144</v>
      </c>
      <c r="D2500" s="7">
        <f>VLOOKUP(C2500,[1]圆通全网结算明细!$A:$B,2,0)</f>
        <v>5203695158</v>
      </c>
      <c r="E2500" s="4">
        <v>101</v>
      </c>
      <c r="F2500" s="5" t="s">
        <v>294</v>
      </c>
      <c r="G2500" s="5" t="s">
        <v>6145</v>
      </c>
      <c r="H2500" s="12" t="s">
        <v>552</v>
      </c>
      <c r="I2500" s="12">
        <f t="shared" si="78"/>
        <v>1</v>
      </c>
      <c r="J2500" s="12">
        <v>5</v>
      </c>
      <c r="K2500" s="12">
        <v>2</v>
      </c>
      <c r="L2500" s="12">
        <f t="shared" si="79"/>
        <v>5</v>
      </c>
      <c r="M2500" s="2" t="s">
        <v>2922</v>
      </c>
      <c r="N2500" s="16" t="s">
        <v>6143</v>
      </c>
      <c r="O2500" s="13" t="e">
        <v>#N/A</v>
      </c>
      <c r="P2500" s="13" t="e">
        <v>#N/A</v>
      </c>
      <c r="Q2500" s="11" t="e">
        <v>#N/A</v>
      </c>
      <c r="R2500" s="11" t="e">
        <v>#N/A</v>
      </c>
    </row>
    <row r="2501" spans="1:18" x14ac:dyDescent="0.15">
      <c r="A2501" s="11">
        <v>2500</v>
      </c>
      <c r="B2501" s="2">
        <v>42981</v>
      </c>
      <c r="C2501" s="3" t="s">
        <v>6146</v>
      </c>
      <c r="D2501" s="7">
        <f>VLOOKUP(C2501,[1]圆通全网结算明细!$A:$B,2,0)</f>
        <v>5203733810</v>
      </c>
      <c r="E2501" s="4">
        <v>101</v>
      </c>
      <c r="F2501" s="5" t="s">
        <v>6147</v>
      </c>
      <c r="G2501" s="5" t="s">
        <v>6148</v>
      </c>
      <c r="H2501" s="12" t="s">
        <v>552</v>
      </c>
      <c r="I2501" s="12">
        <f t="shared" si="78"/>
        <v>1</v>
      </c>
      <c r="J2501" s="12">
        <v>5</v>
      </c>
      <c r="K2501" s="12">
        <v>2</v>
      </c>
      <c r="L2501" s="12">
        <f t="shared" si="79"/>
        <v>5</v>
      </c>
      <c r="M2501" s="2" t="s">
        <v>2922</v>
      </c>
      <c r="N2501" s="16" t="s">
        <v>6143</v>
      </c>
      <c r="O2501" s="13" t="e">
        <v>#N/A</v>
      </c>
      <c r="P2501" s="13" t="e">
        <v>#N/A</v>
      </c>
      <c r="Q2501" s="11" t="e">
        <v>#N/A</v>
      </c>
      <c r="R2501" s="11" t="e">
        <v>#N/A</v>
      </c>
    </row>
    <row r="2502" spans="1:18" ht="24" x14ac:dyDescent="0.15">
      <c r="A2502" s="11">
        <v>2501</v>
      </c>
      <c r="B2502" s="2">
        <v>42981</v>
      </c>
      <c r="C2502" s="3" t="s">
        <v>6149</v>
      </c>
      <c r="D2502" s="7">
        <f>VLOOKUP(C2502,[1]圆通全网结算明细!$A:$B,2,0)</f>
        <v>5203757310</v>
      </c>
      <c r="E2502" s="4">
        <v>101</v>
      </c>
      <c r="F2502" s="5" t="s">
        <v>294</v>
      </c>
      <c r="G2502" s="5" t="s">
        <v>6150</v>
      </c>
      <c r="H2502" s="12" t="s">
        <v>552</v>
      </c>
      <c r="I2502" s="12">
        <f t="shared" si="78"/>
        <v>1</v>
      </c>
      <c r="J2502" s="12">
        <v>5</v>
      </c>
      <c r="K2502" s="12">
        <v>2</v>
      </c>
      <c r="L2502" s="12">
        <f t="shared" si="79"/>
        <v>5</v>
      </c>
      <c r="M2502" s="2" t="s">
        <v>2922</v>
      </c>
      <c r="N2502" s="16" t="s">
        <v>6143</v>
      </c>
      <c r="O2502" s="13" t="e">
        <v>#N/A</v>
      </c>
      <c r="P2502" s="13" t="e">
        <v>#N/A</v>
      </c>
      <c r="Q2502" s="11" t="e">
        <v>#N/A</v>
      </c>
      <c r="R2502" s="11" t="e">
        <v>#N/A</v>
      </c>
    </row>
    <row r="2503" spans="1:18" x14ac:dyDescent="0.15">
      <c r="A2503" s="11">
        <v>2502</v>
      </c>
      <c r="B2503" s="2">
        <v>42981</v>
      </c>
      <c r="C2503" s="3" t="s">
        <v>6151</v>
      </c>
      <c r="D2503" s="7">
        <f>VLOOKUP(C2503,[1]圆通全网结算明细!$A:$B,2,0)</f>
        <v>5203689712</v>
      </c>
      <c r="E2503" s="4">
        <v>101</v>
      </c>
      <c r="F2503" s="5" t="s">
        <v>6147</v>
      </c>
      <c r="G2503" s="5" t="s">
        <v>6152</v>
      </c>
      <c r="H2503" s="12" t="s">
        <v>6142</v>
      </c>
      <c r="I2503" s="12">
        <f t="shared" si="78"/>
        <v>1</v>
      </c>
      <c r="J2503" s="12">
        <v>5</v>
      </c>
      <c r="K2503" s="12">
        <v>2</v>
      </c>
      <c r="L2503" s="12">
        <f t="shared" si="79"/>
        <v>5</v>
      </c>
      <c r="M2503" s="2" t="s">
        <v>2922</v>
      </c>
      <c r="N2503" s="16" t="s">
        <v>6143</v>
      </c>
      <c r="O2503" s="13" t="e">
        <v>#N/A</v>
      </c>
      <c r="P2503" s="13" t="e">
        <v>#N/A</v>
      </c>
      <c r="Q2503" s="11" t="e">
        <v>#N/A</v>
      </c>
      <c r="R2503" s="11" t="e">
        <v>#N/A</v>
      </c>
    </row>
    <row r="2504" spans="1:18" x14ac:dyDescent="0.15">
      <c r="A2504" s="11">
        <v>2503</v>
      </c>
      <c r="B2504" s="2">
        <v>42981</v>
      </c>
      <c r="C2504" s="3" t="s">
        <v>6153</v>
      </c>
      <c r="D2504" s="7">
        <f>VLOOKUP(C2504,[1]圆通全网结算明细!$A:$B,2,0)</f>
        <v>5203804260</v>
      </c>
      <c r="E2504" s="4">
        <v>101</v>
      </c>
      <c r="F2504" s="5" t="s">
        <v>6147</v>
      </c>
      <c r="G2504" s="5" t="s">
        <v>6154</v>
      </c>
      <c r="H2504" s="12" t="s">
        <v>552</v>
      </c>
      <c r="I2504" s="12">
        <f t="shared" si="78"/>
        <v>1</v>
      </c>
      <c r="J2504" s="12">
        <v>5</v>
      </c>
      <c r="K2504" s="12">
        <v>2</v>
      </c>
      <c r="L2504" s="12">
        <f t="shared" si="79"/>
        <v>5</v>
      </c>
      <c r="M2504" s="2" t="s">
        <v>2922</v>
      </c>
      <c r="N2504" s="16" t="s">
        <v>6143</v>
      </c>
      <c r="O2504" s="13" t="e">
        <v>#N/A</v>
      </c>
      <c r="P2504" s="13" t="e">
        <v>#N/A</v>
      </c>
      <c r="Q2504" s="11" t="e">
        <v>#N/A</v>
      </c>
      <c r="R2504" s="11" t="e">
        <v>#N/A</v>
      </c>
    </row>
    <row r="2505" spans="1:18" x14ac:dyDescent="0.15">
      <c r="A2505" s="11">
        <v>2504</v>
      </c>
      <c r="B2505" s="2">
        <v>42981</v>
      </c>
      <c r="C2505" s="3" t="s">
        <v>6155</v>
      </c>
      <c r="D2505" s="7">
        <f>VLOOKUP(C2505,[1]圆通全网结算明细!$A:$B,2,0)</f>
        <v>5203763574</v>
      </c>
      <c r="E2505" s="4">
        <v>101</v>
      </c>
      <c r="F2505" s="5" t="s">
        <v>723</v>
      </c>
      <c r="G2505" s="5" t="s">
        <v>6156</v>
      </c>
      <c r="H2505" s="12" t="s">
        <v>6142</v>
      </c>
      <c r="I2505" s="12">
        <f t="shared" si="78"/>
        <v>1</v>
      </c>
      <c r="J2505" s="12">
        <v>5</v>
      </c>
      <c r="K2505" s="12">
        <v>2</v>
      </c>
      <c r="L2505" s="12">
        <f t="shared" si="79"/>
        <v>5</v>
      </c>
      <c r="M2505" s="2" t="s">
        <v>2189</v>
      </c>
      <c r="N2505" s="16" t="s">
        <v>6143</v>
      </c>
      <c r="O2505" s="13" t="e">
        <v>#N/A</v>
      </c>
      <c r="P2505" s="13" t="e">
        <v>#N/A</v>
      </c>
      <c r="Q2505" s="11" t="e">
        <v>#N/A</v>
      </c>
      <c r="R2505" s="11" t="e">
        <v>#N/A</v>
      </c>
    </row>
    <row r="2506" spans="1:18" x14ac:dyDescent="0.15">
      <c r="A2506" s="11">
        <v>2505</v>
      </c>
      <c r="B2506" s="2">
        <v>42981</v>
      </c>
      <c r="C2506" s="3" t="s">
        <v>6157</v>
      </c>
      <c r="D2506" s="7">
        <f>VLOOKUP(C2506,[1]圆通全网结算明细!$A:$B,2,0)</f>
        <v>5203698527</v>
      </c>
      <c r="E2506" s="4">
        <v>101</v>
      </c>
      <c r="F2506" s="5" t="s">
        <v>851</v>
      </c>
      <c r="G2506" s="5" t="s">
        <v>6158</v>
      </c>
      <c r="H2506" s="12" t="s">
        <v>6142</v>
      </c>
      <c r="I2506" s="12">
        <f t="shared" si="78"/>
        <v>1</v>
      </c>
      <c r="J2506" s="12">
        <v>5</v>
      </c>
      <c r="K2506" s="12">
        <v>2</v>
      </c>
      <c r="L2506" s="12">
        <f t="shared" si="79"/>
        <v>5</v>
      </c>
      <c r="M2506" s="2" t="s">
        <v>2189</v>
      </c>
      <c r="N2506" s="16" t="s">
        <v>6143</v>
      </c>
      <c r="O2506" s="13" t="e">
        <v>#N/A</v>
      </c>
      <c r="P2506" s="13" t="e">
        <v>#N/A</v>
      </c>
      <c r="Q2506" s="11" t="e">
        <v>#N/A</v>
      </c>
      <c r="R2506" s="11" t="e">
        <v>#N/A</v>
      </c>
    </row>
    <row r="2507" spans="1:18" x14ac:dyDescent="0.15">
      <c r="A2507" s="11">
        <v>2506</v>
      </c>
      <c r="B2507" s="2">
        <v>42981</v>
      </c>
      <c r="C2507" s="3" t="s">
        <v>6159</v>
      </c>
      <c r="D2507" s="7">
        <f>VLOOKUP(C2507,[1]圆通全网结算明细!$A:$B,2,0)</f>
        <v>5203752132</v>
      </c>
      <c r="E2507" s="4">
        <v>101</v>
      </c>
      <c r="F2507" s="5" t="s">
        <v>444</v>
      </c>
      <c r="G2507" s="5" t="s">
        <v>6160</v>
      </c>
      <c r="H2507" s="12" t="s">
        <v>6142</v>
      </c>
      <c r="I2507" s="12">
        <f t="shared" si="78"/>
        <v>1</v>
      </c>
      <c r="J2507" s="12">
        <v>5</v>
      </c>
      <c r="K2507" s="12">
        <v>2</v>
      </c>
      <c r="L2507" s="12">
        <f t="shared" si="79"/>
        <v>5</v>
      </c>
      <c r="M2507" s="2" t="s">
        <v>2189</v>
      </c>
      <c r="N2507" s="16" t="s">
        <v>6143</v>
      </c>
      <c r="O2507" s="13" t="e">
        <v>#N/A</v>
      </c>
      <c r="P2507" s="13" t="e">
        <v>#N/A</v>
      </c>
      <c r="Q2507" s="11" t="e">
        <v>#N/A</v>
      </c>
      <c r="R2507" s="11" t="e">
        <v>#N/A</v>
      </c>
    </row>
    <row r="2508" spans="1:18" x14ac:dyDescent="0.15">
      <c r="A2508" s="11">
        <v>2507</v>
      </c>
      <c r="B2508" s="2">
        <v>42981</v>
      </c>
      <c r="C2508" s="3" t="s">
        <v>6161</v>
      </c>
      <c r="D2508" s="7">
        <f>VLOOKUP(C2508,[1]圆通全网结算明细!$A:$B,2,0)</f>
        <v>5203702397</v>
      </c>
      <c r="E2508" s="4">
        <v>101</v>
      </c>
      <c r="F2508" s="5" t="s">
        <v>33</v>
      </c>
      <c r="G2508" s="5" t="s">
        <v>6162</v>
      </c>
      <c r="H2508" s="12" t="s">
        <v>6142</v>
      </c>
      <c r="I2508" s="12">
        <f t="shared" si="78"/>
        <v>1</v>
      </c>
      <c r="J2508" s="12">
        <v>5</v>
      </c>
      <c r="K2508" s="12">
        <v>2</v>
      </c>
      <c r="L2508" s="12">
        <f t="shared" si="79"/>
        <v>5</v>
      </c>
      <c r="M2508" s="2" t="s">
        <v>2189</v>
      </c>
      <c r="N2508" s="16" t="s">
        <v>6143</v>
      </c>
      <c r="O2508" s="13" t="e">
        <v>#N/A</v>
      </c>
      <c r="P2508" s="13" t="e">
        <v>#N/A</v>
      </c>
      <c r="Q2508" s="11" t="e">
        <v>#N/A</v>
      </c>
      <c r="R2508" s="11" t="e">
        <v>#N/A</v>
      </c>
    </row>
    <row r="2509" spans="1:18" x14ac:dyDescent="0.15">
      <c r="A2509" s="11">
        <v>2508</v>
      </c>
      <c r="B2509" s="2">
        <v>42981</v>
      </c>
      <c r="C2509" s="3" t="s">
        <v>6163</v>
      </c>
      <c r="D2509" s="7">
        <f>VLOOKUP(C2509,[1]圆通全网结算明细!$A:$B,2,0)</f>
        <v>5203750210</v>
      </c>
      <c r="E2509" s="4">
        <v>101</v>
      </c>
      <c r="F2509" s="5" t="s">
        <v>6147</v>
      </c>
      <c r="G2509" s="5" t="s">
        <v>6164</v>
      </c>
      <c r="H2509" s="12" t="s">
        <v>6142</v>
      </c>
      <c r="I2509" s="12">
        <f t="shared" si="78"/>
        <v>1</v>
      </c>
      <c r="J2509" s="12">
        <v>5</v>
      </c>
      <c r="K2509" s="12">
        <v>2</v>
      </c>
      <c r="L2509" s="12">
        <f t="shared" si="79"/>
        <v>5</v>
      </c>
      <c r="M2509" s="2" t="s">
        <v>2189</v>
      </c>
      <c r="N2509" s="16" t="s">
        <v>6143</v>
      </c>
      <c r="O2509" s="13" t="e">
        <v>#N/A</v>
      </c>
      <c r="P2509" s="13" t="e">
        <v>#N/A</v>
      </c>
      <c r="Q2509" s="11" t="e">
        <v>#N/A</v>
      </c>
      <c r="R2509" s="11" t="e">
        <v>#N/A</v>
      </c>
    </row>
    <row r="2510" spans="1:18" x14ac:dyDescent="0.15">
      <c r="A2510" s="11">
        <v>2509</v>
      </c>
      <c r="B2510" s="2">
        <v>42981</v>
      </c>
      <c r="C2510" s="3" t="s">
        <v>6165</v>
      </c>
      <c r="D2510" s="7">
        <f>VLOOKUP(C2510,[1]圆通全网结算明细!$A:$B,2,0)</f>
        <v>5203698377</v>
      </c>
      <c r="E2510" s="4">
        <v>101</v>
      </c>
      <c r="F2510" s="5" t="s">
        <v>6147</v>
      </c>
      <c r="G2510" s="5" t="s">
        <v>6166</v>
      </c>
      <c r="H2510" s="12" t="s">
        <v>6142</v>
      </c>
      <c r="I2510" s="12">
        <f t="shared" si="78"/>
        <v>1</v>
      </c>
      <c r="J2510" s="12">
        <v>5</v>
      </c>
      <c r="K2510" s="12">
        <v>2</v>
      </c>
      <c r="L2510" s="12">
        <f t="shared" si="79"/>
        <v>5</v>
      </c>
      <c r="M2510" s="2" t="s">
        <v>2189</v>
      </c>
      <c r="N2510" s="16" t="s">
        <v>6143</v>
      </c>
      <c r="O2510" s="13" t="e">
        <v>#N/A</v>
      </c>
      <c r="P2510" s="13" t="e">
        <v>#N/A</v>
      </c>
      <c r="Q2510" s="11" t="e">
        <v>#N/A</v>
      </c>
      <c r="R2510" s="11" t="e">
        <v>#N/A</v>
      </c>
    </row>
    <row r="2511" spans="1:18" x14ac:dyDescent="0.15">
      <c r="A2511" s="11">
        <v>2510</v>
      </c>
      <c r="B2511" s="2">
        <v>42981</v>
      </c>
      <c r="C2511" s="3" t="s">
        <v>6167</v>
      </c>
      <c r="D2511" s="7">
        <f>VLOOKUP(C2511,[1]圆通全网结算明细!$A:$B,2,0)</f>
        <v>5203706608</v>
      </c>
      <c r="E2511" s="4">
        <v>101</v>
      </c>
      <c r="F2511" s="5" t="s">
        <v>6168</v>
      </c>
      <c r="G2511" s="5" t="s">
        <v>6169</v>
      </c>
      <c r="H2511" s="12" t="s">
        <v>6142</v>
      </c>
      <c r="I2511" s="12">
        <f t="shared" si="78"/>
        <v>1</v>
      </c>
      <c r="J2511" s="12">
        <v>5</v>
      </c>
      <c r="K2511" s="12">
        <v>2</v>
      </c>
      <c r="L2511" s="12">
        <f t="shared" si="79"/>
        <v>5</v>
      </c>
      <c r="M2511" s="2" t="s">
        <v>2189</v>
      </c>
      <c r="N2511" s="16" t="s">
        <v>6143</v>
      </c>
      <c r="O2511" s="13" t="e">
        <v>#N/A</v>
      </c>
      <c r="P2511" s="13" t="e">
        <v>#N/A</v>
      </c>
      <c r="Q2511" s="11" t="e">
        <v>#N/A</v>
      </c>
      <c r="R2511" s="11" t="e">
        <v>#N/A</v>
      </c>
    </row>
    <row r="2512" spans="1:18" x14ac:dyDescent="0.15">
      <c r="A2512" s="11">
        <v>2511</v>
      </c>
      <c r="B2512" s="2">
        <v>42981</v>
      </c>
      <c r="C2512" s="3" t="s">
        <v>6170</v>
      </c>
      <c r="D2512" s="7">
        <f>VLOOKUP(C2512,[1]圆通全网结算明细!$A:$B,2,0)</f>
        <v>5203791347</v>
      </c>
      <c r="E2512" s="4">
        <v>101</v>
      </c>
      <c r="F2512" s="5" t="s">
        <v>432</v>
      </c>
      <c r="G2512" s="5" t="s">
        <v>6171</v>
      </c>
      <c r="H2512" s="12" t="s">
        <v>6142</v>
      </c>
      <c r="I2512" s="12">
        <f t="shared" si="78"/>
        <v>1</v>
      </c>
      <c r="J2512" s="12">
        <v>5</v>
      </c>
      <c r="K2512" s="12">
        <v>2</v>
      </c>
      <c r="L2512" s="12">
        <f t="shared" si="79"/>
        <v>5</v>
      </c>
      <c r="M2512" s="2" t="s">
        <v>2189</v>
      </c>
      <c r="N2512" s="16" t="s">
        <v>6143</v>
      </c>
      <c r="O2512" s="13" t="e">
        <v>#N/A</v>
      </c>
      <c r="P2512" s="13" t="e">
        <v>#N/A</v>
      </c>
      <c r="Q2512" s="11" t="e">
        <v>#N/A</v>
      </c>
      <c r="R2512" s="11" t="e">
        <v>#N/A</v>
      </c>
    </row>
    <row r="2513" spans="1:18" x14ac:dyDescent="0.15">
      <c r="A2513" s="11">
        <v>2512</v>
      </c>
      <c r="B2513" s="2">
        <v>42981</v>
      </c>
      <c r="C2513" s="3" t="s">
        <v>6172</v>
      </c>
      <c r="D2513" s="7">
        <f>VLOOKUP(C2513,[1]圆通全网结算明细!$A:$B,2,0)</f>
        <v>5203708731</v>
      </c>
      <c r="E2513" s="4">
        <v>101</v>
      </c>
      <c r="F2513" s="5" t="s">
        <v>658</v>
      </c>
      <c r="G2513" s="5" t="s">
        <v>6173</v>
      </c>
      <c r="H2513" s="12" t="s">
        <v>6142</v>
      </c>
      <c r="I2513" s="12">
        <f t="shared" si="78"/>
        <v>1</v>
      </c>
      <c r="J2513" s="12">
        <v>5</v>
      </c>
      <c r="K2513" s="12">
        <v>2</v>
      </c>
      <c r="L2513" s="12">
        <f t="shared" si="79"/>
        <v>5</v>
      </c>
      <c r="M2513" s="2" t="s">
        <v>2189</v>
      </c>
      <c r="N2513" s="16" t="s">
        <v>6143</v>
      </c>
      <c r="O2513" s="13" t="e">
        <v>#N/A</v>
      </c>
      <c r="P2513" s="13" t="e">
        <v>#N/A</v>
      </c>
      <c r="Q2513" s="11" t="e">
        <v>#N/A</v>
      </c>
      <c r="R2513" s="11" t="e">
        <v>#N/A</v>
      </c>
    </row>
    <row r="2514" spans="1:18" x14ac:dyDescent="0.15">
      <c r="A2514" s="11">
        <v>2513</v>
      </c>
      <c r="B2514" s="2">
        <v>42981</v>
      </c>
      <c r="C2514" s="3" t="s">
        <v>6174</v>
      </c>
      <c r="D2514" s="7">
        <f>VLOOKUP(C2514,[1]圆通全网结算明细!$A:$B,2,0)</f>
        <v>5203797615</v>
      </c>
      <c r="E2514" s="4">
        <v>101</v>
      </c>
      <c r="F2514" s="5" t="s">
        <v>658</v>
      </c>
      <c r="G2514" s="5" t="s">
        <v>6175</v>
      </c>
      <c r="H2514" s="12" t="s">
        <v>6142</v>
      </c>
      <c r="I2514" s="12">
        <f t="shared" si="78"/>
        <v>1</v>
      </c>
      <c r="J2514" s="12">
        <v>5</v>
      </c>
      <c r="K2514" s="12">
        <v>2</v>
      </c>
      <c r="L2514" s="12">
        <f t="shared" si="79"/>
        <v>5</v>
      </c>
      <c r="M2514" s="2" t="s">
        <v>2189</v>
      </c>
      <c r="N2514" s="16" t="s">
        <v>6143</v>
      </c>
      <c r="O2514" s="13" t="e">
        <v>#N/A</v>
      </c>
      <c r="P2514" s="13" t="e">
        <v>#N/A</v>
      </c>
      <c r="Q2514" s="11" t="e">
        <v>#N/A</v>
      </c>
      <c r="R2514" s="11" t="e">
        <v>#N/A</v>
      </c>
    </row>
    <row r="2515" spans="1:18" x14ac:dyDescent="0.15">
      <c r="A2515" s="11">
        <v>2514</v>
      </c>
      <c r="B2515" s="2">
        <v>42981</v>
      </c>
      <c r="C2515" s="3" t="s">
        <v>6176</v>
      </c>
      <c r="D2515" s="7">
        <f>VLOOKUP(C2515,[1]圆通全网结算明细!$A:$B,2,0)</f>
        <v>5203784190</v>
      </c>
      <c r="E2515" s="4">
        <v>101</v>
      </c>
      <c r="F2515" s="5" t="s">
        <v>723</v>
      </c>
      <c r="G2515" s="5" t="s">
        <v>6177</v>
      </c>
      <c r="H2515" s="12" t="s">
        <v>6142</v>
      </c>
      <c r="I2515" s="12">
        <f t="shared" si="78"/>
        <v>1</v>
      </c>
      <c r="J2515" s="12">
        <v>5</v>
      </c>
      <c r="K2515" s="12">
        <v>2</v>
      </c>
      <c r="L2515" s="12">
        <f t="shared" si="79"/>
        <v>5</v>
      </c>
      <c r="M2515" s="2" t="s">
        <v>2189</v>
      </c>
      <c r="N2515" s="16" t="s">
        <v>6143</v>
      </c>
      <c r="O2515" s="13" t="e">
        <v>#N/A</v>
      </c>
      <c r="P2515" s="13" t="e">
        <v>#N/A</v>
      </c>
      <c r="Q2515" s="11" t="e">
        <v>#N/A</v>
      </c>
      <c r="R2515" s="11" t="e">
        <v>#N/A</v>
      </c>
    </row>
    <row r="2516" spans="1:18" x14ac:dyDescent="0.15">
      <c r="A2516" s="11">
        <v>2515</v>
      </c>
      <c r="B2516" s="2">
        <v>42981</v>
      </c>
      <c r="C2516" s="3" t="s">
        <v>6178</v>
      </c>
      <c r="D2516" s="7">
        <f>VLOOKUP(C2516,[1]圆通全网结算明细!$A:$B,2,0)</f>
        <v>5203740005</v>
      </c>
      <c r="E2516" s="4">
        <v>101</v>
      </c>
      <c r="F2516" s="5" t="s">
        <v>6147</v>
      </c>
      <c r="G2516" s="5" t="s">
        <v>6179</v>
      </c>
      <c r="H2516" s="12" t="s">
        <v>6142</v>
      </c>
      <c r="I2516" s="12">
        <f t="shared" si="78"/>
        <v>1</v>
      </c>
      <c r="J2516" s="12">
        <v>5</v>
      </c>
      <c r="K2516" s="12">
        <v>2</v>
      </c>
      <c r="L2516" s="12">
        <f t="shared" si="79"/>
        <v>5</v>
      </c>
      <c r="M2516" s="2" t="s">
        <v>2189</v>
      </c>
      <c r="N2516" s="16" t="s">
        <v>6143</v>
      </c>
      <c r="O2516" s="13" t="e">
        <v>#N/A</v>
      </c>
      <c r="P2516" s="13" t="e">
        <v>#N/A</v>
      </c>
      <c r="Q2516" s="11" t="e">
        <v>#N/A</v>
      </c>
      <c r="R2516" s="11" t="e">
        <v>#N/A</v>
      </c>
    </row>
    <row r="2517" spans="1:18" x14ac:dyDescent="0.15">
      <c r="A2517" s="11">
        <v>2516</v>
      </c>
      <c r="B2517" s="2">
        <v>42981</v>
      </c>
      <c r="C2517" s="3" t="s">
        <v>6180</v>
      </c>
      <c r="D2517" s="7">
        <f>VLOOKUP(C2517,[1]圆通全网结算明细!$A:$B,2,0)</f>
        <v>5203741934</v>
      </c>
      <c r="E2517" s="4">
        <v>101</v>
      </c>
      <c r="F2517" s="5" t="s">
        <v>432</v>
      </c>
      <c r="G2517" s="5" t="s">
        <v>6181</v>
      </c>
      <c r="H2517" s="12" t="s">
        <v>6142</v>
      </c>
      <c r="I2517" s="12">
        <f t="shared" si="78"/>
        <v>1</v>
      </c>
      <c r="J2517" s="12">
        <v>5</v>
      </c>
      <c r="K2517" s="12">
        <v>2</v>
      </c>
      <c r="L2517" s="12">
        <f t="shared" si="79"/>
        <v>5</v>
      </c>
      <c r="M2517" s="2" t="s">
        <v>2189</v>
      </c>
      <c r="N2517" s="16" t="s">
        <v>6143</v>
      </c>
      <c r="O2517" s="13" t="e">
        <v>#N/A</v>
      </c>
      <c r="P2517" s="13" t="e">
        <v>#N/A</v>
      </c>
      <c r="Q2517" s="11" t="e">
        <v>#N/A</v>
      </c>
      <c r="R2517" s="11" t="e">
        <v>#N/A</v>
      </c>
    </row>
    <row r="2518" spans="1:18" x14ac:dyDescent="0.15">
      <c r="A2518" s="11">
        <v>2517</v>
      </c>
      <c r="B2518" s="2">
        <v>42981</v>
      </c>
      <c r="C2518" s="3" t="s">
        <v>6182</v>
      </c>
      <c r="D2518" s="7">
        <f>VLOOKUP(C2518,[1]圆通全网结算明细!$A:$B,2,0)</f>
        <v>5203733308</v>
      </c>
      <c r="E2518" s="4">
        <v>101</v>
      </c>
      <c r="F2518" s="5" t="s">
        <v>851</v>
      </c>
      <c r="G2518" s="5" t="s">
        <v>6183</v>
      </c>
      <c r="H2518" s="12" t="s">
        <v>6142</v>
      </c>
      <c r="I2518" s="12">
        <f t="shared" si="78"/>
        <v>1</v>
      </c>
      <c r="J2518" s="12">
        <v>5</v>
      </c>
      <c r="K2518" s="12">
        <v>2</v>
      </c>
      <c r="L2518" s="12">
        <f t="shared" si="79"/>
        <v>5</v>
      </c>
      <c r="M2518" s="2" t="s">
        <v>2189</v>
      </c>
      <c r="N2518" s="16" t="s">
        <v>6143</v>
      </c>
      <c r="O2518" s="13" t="e">
        <v>#N/A</v>
      </c>
      <c r="P2518" s="13" t="e">
        <v>#N/A</v>
      </c>
      <c r="Q2518" s="11" t="e">
        <v>#N/A</v>
      </c>
      <c r="R2518" s="11" t="e">
        <v>#N/A</v>
      </c>
    </row>
    <row r="2519" spans="1:18" x14ac:dyDescent="0.15">
      <c r="A2519" s="11">
        <v>2518</v>
      </c>
      <c r="B2519" s="2">
        <v>42981</v>
      </c>
      <c r="C2519" s="3" t="s">
        <v>6184</v>
      </c>
      <c r="D2519" s="7">
        <f>VLOOKUP(C2519,[1]圆通全网结算明细!$A:$B,2,0)</f>
        <v>5203727365</v>
      </c>
      <c r="E2519" s="4">
        <v>101</v>
      </c>
      <c r="F2519" s="5" t="s">
        <v>6147</v>
      </c>
      <c r="G2519" s="5" t="s">
        <v>6185</v>
      </c>
      <c r="H2519" s="12" t="s">
        <v>6142</v>
      </c>
      <c r="I2519" s="12">
        <f t="shared" si="78"/>
        <v>1</v>
      </c>
      <c r="J2519" s="12">
        <v>5</v>
      </c>
      <c r="K2519" s="12">
        <v>2</v>
      </c>
      <c r="L2519" s="12">
        <f t="shared" si="79"/>
        <v>5</v>
      </c>
      <c r="M2519" s="2" t="s">
        <v>2189</v>
      </c>
      <c r="N2519" s="16" t="s">
        <v>6143</v>
      </c>
      <c r="O2519" s="13" t="e">
        <v>#N/A</v>
      </c>
      <c r="P2519" s="13" t="e">
        <v>#N/A</v>
      </c>
      <c r="Q2519" s="11" t="e">
        <v>#N/A</v>
      </c>
      <c r="R2519" s="11" t="e">
        <v>#N/A</v>
      </c>
    </row>
    <row r="2520" spans="1:18" x14ac:dyDescent="0.15">
      <c r="A2520" s="11">
        <v>2519</v>
      </c>
      <c r="B2520" s="2">
        <v>42981</v>
      </c>
      <c r="C2520" s="3" t="s">
        <v>6186</v>
      </c>
      <c r="D2520" s="7">
        <f>VLOOKUP(C2520,[1]圆通全网结算明细!$A:$B,2,0)</f>
        <v>5203783830</v>
      </c>
      <c r="E2520" s="4">
        <v>101</v>
      </c>
      <c r="F2520" s="5" t="s">
        <v>444</v>
      </c>
      <c r="G2520" s="5" t="s">
        <v>6187</v>
      </c>
      <c r="H2520" s="12" t="s">
        <v>6142</v>
      </c>
      <c r="I2520" s="12">
        <f t="shared" si="78"/>
        <v>1</v>
      </c>
      <c r="J2520" s="12">
        <v>5</v>
      </c>
      <c r="K2520" s="12">
        <v>2</v>
      </c>
      <c r="L2520" s="12">
        <f t="shared" si="79"/>
        <v>5</v>
      </c>
      <c r="M2520" s="2" t="s">
        <v>2189</v>
      </c>
      <c r="N2520" s="16" t="s">
        <v>6143</v>
      </c>
      <c r="O2520" s="13" t="e">
        <v>#N/A</v>
      </c>
      <c r="P2520" s="13" t="e">
        <v>#N/A</v>
      </c>
      <c r="Q2520" s="11" t="e">
        <v>#N/A</v>
      </c>
      <c r="R2520" s="11" t="e">
        <v>#N/A</v>
      </c>
    </row>
    <row r="2521" spans="1:18" x14ac:dyDescent="0.15">
      <c r="A2521" s="11">
        <v>2520</v>
      </c>
      <c r="B2521" s="2">
        <v>42981</v>
      </c>
      <c r="C2521" s="3" t="s">
        <v>6188</v>
      </c>
      <c r="D2521" s="7">
        <f>VLOOKUP(C2521,[1]圆通全网结算明细!$A:$B,2,0)</f>
        <v>5203802144</v>
      </c>
      <c r="E2521" s="4">
        <v>101</v>
      </c>
      <c r="F2521" s="5" t="s">
        <v>6189</v>
      </c>
      <c r="G2521" s="5" t="s">
        <v>6190</v>
      </c>
      <c r="H2521" s="12" t="s">
        <v>6142</v>
      </c>
      <c r="I2521" s="12">
        <f t="shared" si="78"/>
        <v>1</v>
      </c>
      <c r="J2521" s="12">
        <v>5</v>
      </c>
      <c r="K2521" s="12">
        <v>2</v>
      </c>
      <c r="L2521" s="12">
        <f t="shared" si="79"/>
        <v>5</v>
      </c>
      <c r="M2521" s="2" t="s">
        <v>2189</v>
      </c>
      <c r="N2521" s="16" t="s">
        <v>6143</v>
      </c>
      <c r="O2521" s="13" t="e">
        <v>#N/A</v>
      </c>
      <c r="P2521" s="13" t="e">
        <v>#N/A</v>
      </c>
      <c r="Q2521" s="11" t="e">
        <v>#N/A</v>
      </c>
      <c r="R2521" s="11" t="e">
        <v>#N/A</v>
      </c>
    </row>
    <row r="2522" spans="1:18" x14ac:dyDescent="0.15">
      <c r="A2522" s="11">
        <v>2521</v>
      </c>
      <c r="B2522" s="2">
        <v>42981</v>
      </c>
      <c r="C2522" s="3" t="s">
        <v>6191</v>
      </c>
      <c r="D2522" s="7">
        <f>VLOOKUP(C2522,[1]圆通全网结算明细!$A:$B,2,0)</f>
        <v>5203719275</v>
      </c>
      <c r="E2522" s="4">
        <v>101</v>
      </c>
      <c r="F2522" s="5" t="s">
        <v>262</v>
      </c>
      <c r="G2522" s="5" t="s">
        <v>6192</v>
      </c>
      <c r="H2522" s="12" t="s">
        <v>6142</v>
      </c>
      <c r="I2522" s="12">
        <f t="shared" si="78"/>
        <v>1</v>
      </c>
      <c r="J2522" s="12">
        <v>5</v>
      </c>
      <c r="K2522" s="12">
        <v>2</v>
      </c>
      <c r="L2522" s="12">
        <f t="shared" si="79"/>
        <v>5</v>
      </c>
      <c r="M2522" s="2" t="s">
        <v>2189</v>
      </c>
      <c r="N2522" s="16" t="s">
        <v>6143</v>
      </c>
      <c r="O2522" s="13" t="e">
        <v>#N/A</v>
      </c>
      <c r="P2522" s="13" t="e">
        <v>#N/A</v>
      </c>
      <c r="Q2522" s="11" t="e">
        <v>#N/A</v>
      </c>
      <c r="R2522" s="11" t="e">
        <v>#N/A</v>
      </c>
    </row>
    <row r="2523" spans="1:18" x14ac:dyDescent="0.15">
      <c r="A2523" s="11">
        <v>2522</v>
      </c>
      <c r="B2523" s="2">
        <v>42981</v>
      </c>
      <c r="C2523" s="3" t="s">
        <v>6193</v>
      </c>
      <c r="D2523" s="7">
        <f>VLOOKUP(C2523,[1]圆通全网结算明细!$A:$B,2,0)</f>
        <v>5203697078</v>
      </c>
      <c r="E2523" s="4">
        <v>101</v>
      </c>
      <c r="F2523" s="5" t="s">
        <v>444</v>
      </c>
      <c r="G2523" s="5" t="s">
        <v>6194</v>
      </c>
      <c r="H2523" s="12" t="s">
        <v>6142</v>
      </c>
      <c r="I2523" s="12">
        <f t="shared" si="78"/>
        <v>1</v>
      </c>
      <c r="J2523" s="12">
        <v>5</v>
      </c>
      <c r="K2523" s="12">
        <v>2</v>
      </c>
      <c r="L2523" s="12">
        <f t="shared" si="79"/>
        <v>5</v>
      </c>
      <c r="M2523" s="2" t="s">
        <v>2189</v>
      </c>
      <c r="N2523" s="16" t="s">
        <v>6143</v>
      </c>
      <c r="O2523" s="13" t="e">
        <v>#N/A</v>
      </c>
      <c r="P2523" s="13" t="e">
        <v>#N/A</v>
      </c>
      <c r="Q2523" s="11" t="e">
        <v>#N/A</v>
      </c>
      <c r="R2523" s="11" t="e">
        <v>#N/A</v>
      </c>
    </row>
    <row r="2524" spans="1:18" x14ac:dyDescent="0.15">
      <c r="A2524" s="11">
        <v>2523</v>
      </c>
      <c r="B2524" s="2">
        <v>42981</v>
      </c>
      <c r="C2524" s="3" t="s">
        <v>6195</v>
      </c>
      <c r="D2524" s="7">
        <f>VLOOKUP(C2524,[1]圆通全网结算明细!$A:$B,2,0)</f>
        <v>5203754523</v>
      </c>
      <c r="E2524" s="4">
        <v>101</v>
      </c>
      <c r="F2524" s="5" t="s">
        <v>136</v>
      </c>
      <c r="G2524" s="5" t="s">
        <v>6196</v>
      </c>
      <c r="H2524" s="12" t="s">
        <v>6142</v>
      </c>
      <c r="I2524" s="12">
        <f t="shared" si="78"/>
        <v>1</v>
      </c>
      <c r="J2524" s="12">
        <v>5</v>
      </c>
      <c r="K2524" s="12">
        <v>2</v>
      </c>
      <c r="L2524" s="12">
        <f t="shared" si="79"/>
        <v>5</v>
      </c>
      <c r="M2524" s="2" t="s">
        <v>2189</v>
      </c>
      <c r="N2524" s="16" t="s">
        <v>6143</v>
      </c>
      <c r="O2524" s="13" t="e">
        <v>#N/A</v>
      </c>
      <c r="P2524" s="13" t="e">
        <v>#N/A</v>
      </c>
      <c r="Q2524" s="11" t="e">
        <v>#N/A</v>
      </c>
      <c r="R2524" s="11" t="e">
        <v>#N/A</v>
      </c>
    </row>
    <row r="2525" spans="1:18" x14ac:dyDescent="0.15">
      <c r="A2525" s="11">
        <v>2524</v>
      </c>
      <c r="B2525" s="2">
        <v>42981</v>
      </c>
      <c r="C2525" s="3" t="s">
        <v>6197</v>
      </c>
      <c r="D2525" s="7">
        <f>VLOOKUP(C2525,[1]圆通全网结算明细!$A:$B,2,0)</f>
        <v>5203786788</v>
      </c>
      <c r="E2525" s="4">
        <v>101</v>
      </c>
      <c r="F2525" s="5" t="s">
        <v>136</v>
      </c>
      <c r="G2525" s="5" t="s">
        <v>6198</v>
      </c>
      <c r="H2525" s="12" t="s">
        <v>6142</v>
      </c>
      <c r="I2525" s="12">
        <f t="shared" si="78"/>
        <v>1</v>
      </c>
      <c r="J2525" s="12">
        <v>5</v>
      </c>
      <c r="K2525" s="12">
        <v>2</v>
      </c>
      <c r="L2525" s="12">
        <f t="shared" si="79"/>
        <v>5</v>
      </c>
      <c r="M2525" s="2" t="s">
        <v>2189</v>
      </c>
      <c r="N2525" s="16" t="s">
        <v>6143</v>
      </c>
      <c r="O2525" s="13" t="e">
        <v>#N/A</v>
      </c>
      <c r="P2525" s="13" t="e">
        <v>#N/A</v>
      </c>
      <c r="Q2525" s="11" t="e">
        <v>#N/A</v>
      </c>
      <c r="R2525" s="11" t="e">
        <v>#N/A</v>
      </c>
    </row>
    <row r="2526" spans="1:18" x14ac:dyDescent="0.15">
      <c r="A2526" s="11">
        <v>2525</v>
      </c>
      <c r="B2526" s="2">
        <v>42981</v>
      </c>
      <c r="C2526" s="3" t="s">
        <v>6199</v>
      </c>
      <c r="D2526" s="7">
        <f>VLOOKUP(C2526,[1]圆通全网结算明细!$A:$B,2,0)</f>
        <v>5203761955</v>
      </c>
      <c r="E2526" s="4">
        <v>101</v>
      </c>
      <c r="F2526" s="5" t="s">
        <v>723</v>
      </c>
      <c r="G2526" s="5" t="s">
        <v>6200</v>
      </c>
      <c r="H2526" s="12" t="s">
        <v>6142</v>
      </c>
      <c r="I2526" s="12">
        <f t="shared" si="78"/>
        <v>1</v>
      </c>
      <c r="J2526" s="12">
        <v>5</v>
      </c>
      <c r="K2526" s="12">
        <v>2</v>
      </c>
      <c r="L2526" s="12">
        <f t="shared" si="79"/>
        <v>5</v>
      </c>
      <c r="M2526" s="2" t="s">
        <v>2189</v>
      </c>
      <c r="N2526" s="16" t="s">
        <v>6143</v>
      </c>
      <c r="O2526" s="13" t="e">
        <v>#N/A</v>
      </c>
      <c r="P2526" s="13" t="e">
        <v>#N/A</v>
      </c>
      <c r="Q2526" s="11" t="e">
        <v>#N/A</v>
      </c>
      <c r="R2526" s="11" t="e">
        <v>#N/A</v>
      </c>
    </row>
    <row r="2527" spans="1:18" x14ac:dyDescent="0.15">
      <c r="A2527" s="11">
        <v>2526</v>
      </c>
      <c r="B2527" s="2">
        <v>42981</v>
      </c>
      <c r="C2527" s="3" t="s">
        <v>6201</v>
      </c>
      <c r="D2527" s="7">
        <f>VLOOKUP(C2527,[1]圆通全网结算明细!$A:$B,2,0)</f>
        <v>5203804135</v>
      </c>
      <c r="E2527" s="4">
        <v>101</v>
      </c>
      <c r="F2527" s="5" t="s">
        <v>39</v>
      </c>
      <c r="G2527" s="5" t="s">
        <v>6202</v>
      </c>
      <c r="H2527" s="12" t="s">
        <v>6142</v>
      </c>
      <c r="I2527" s="12">
        <f t="shared" si="78"/>
        <v>1</v>
      </c>
      <c r="J2527" s="12">
        <v>5</v>
      </c>
      <c r="K2527" s="12">
        <v>2</v>
      </c>
      <c r="L2527" s="12">
        <f t="shared" si="79"/>
        <v>5</v>
      </c>
      <c r="M2527" s="2" t="s">
        <v>2189</v>
      </c>
      <c r="N2527" s="16" t="s">
        <v>6143</v>
      </c>
      <c r="O2527" s="13" t="e">
        <v>#N/A</v>
      </c>
      <c r="P2527" s="13" t="e">
        <v>#N/A</v>
      </c>
      <c r="Q2527" s="11" t="e">
        <v>#N/A</v>
      </c>
      <c r="R2527" s="11" t="e">
        <v>#N/A</v>
      </c>
    </row>
    <row r="2528" spans="1:18" x14ac:dyDescent="0.15">
      <c r="A2528" s="11">
        <v>2527</v>
      </c>
      <c r="B2528" s="2">
        <v>42981</v>
      </c>
      <c r="C2528" s="3" t="s">
        <v>6203</v>
      </c>
      <c r="D2528" s="7">
        <f>VLOOKUP(C2528,[1]圆通全网结算明细!$A:$B,2,0)</f>
        <v>5203757265</v>
      </c>
      <c r="E2528" s="4">
        <v>101</v>
      </c>
      <c r="F2528" s="5" t="s">
        <v>444</v>
      </c>
      <c r="G2528" s="5" t="s">
        <v>6204</v>
      </c>
      <c r="H2528" s="12" t="s">
        <v>6142</v>
      </c>
      <c r="I2528" s="12">
        <f t="shared" si="78"/>
        <v>1</v>
      </c>
      <c r="J2528" s="12">
        <v>5</v>
      </c>
      <c r="K2528" s="12">
        <v>2</v>
      </c>
      <c r="L2528" s="12">
        <f t="shared" si="79"/>
        <v>5</v>
      </c>
      <c r="M2528" s="2" t="s">
        <v>2189</v>
      </c>
      <c r="N2528" s="16" t="s">
        <v>6143</v>
      </c>
      <c r="O2528" s="13" t="e">
        <v>#N/A</v>
      </c>
      <c r="P2528" s="13" t="e">
        <v>#N/A</v>
      </c>
      <c r="Q2528" s="11" t="e">
        <v>#N/A</v>
      </c>
      <c r="R2528" s="11" t="e">
        <v>#N/A</v>
      </c>
    </row>
    <row r="2529" spans="1:18" x14ac:dyDescent="0.15">
      <c r="A2529" s="11">
        <v>2528</v>
      </c>
      <c r="B2529" s="2">
        <v>42981</v>
      </c>
      <c r="C2529" s="3" t="s">
        <v>6205</v>
      </c>
      <c r="D2529" s="7">
        <f>VLOOKUP(C2529,[1]圆通全网结算明细!$A:$B,2,0)</f>
        <v>0</v>
      </c>
      <c r="E2529" s="4">
        <v>101</v>
      </c>
      <c r="F2529" s="5" t="s">
        <v>153</v>
      </c>
      <c r="G2529" s="5" t="s">
        <v>6206</v>
      </c>
      <c r="H2529" s="12" t="s">
        <v>6142</v>
      </c>
      <c r="I2529" s="12">
        <f t="shared" si="78"/>
        <v>1</v>
      </c>
      <c r="J2529" s="12">
        <v>5</v>
      </c>
      <c r="K2529" s="12">
        <v>2</v>
      </c>
      <c r="L2529" s="12">
        <f t="shared" si="79"/>
        <v>5</v>
      </c>
      <c r="M2529" s="2" t="s">
        <v>2189</v>
      </c>
      <c r="N2529" s="16" t="s">
        <v>6143</v>
      </c>
      <c r="O2529" s="13" t="e">
        <v>#N/A</v>
      </c>
      <c r="P2529" s="13" t="e">
        <v>#N/A</v>
      </c>
      <c r="Q2529" s="11" t="e">
        <v>#N/A</v>
      </c>
      <c r="R2529" s="11" t="e">
        <v>#N/A</v>
      </c>
    </row>
    <row r="2530" spans="1:18" x14ac:dyDescent="0.15">
      <c r="A2530" s="11">
        <v>2529</v>
      </c>
      <c r="B2530" s="2">
        <v>42981</v>
      </c>
      <c r="C2530" s="3" t="s">
        <v>6207</v>
      </c>
      <c r="D2530" s="7">
        <f>VLOOKUP(C2530,[1]圆通全网结算明细!$A:$B,2,0)</f>
        <v>0</v>
      </c>
      <c r="E2530" s="4">
        <v>101</v>
      </c>
      <c r="F2530" s="5" t="s">
        <v>1082</v>
      </c>
      <c r="G2530" s="5" t="s">
        <v>6208</v>
      </c>
      <c r="H2530" s="12" t="s">
        <v>6142</v>
      </c>
      <c r="I2530" s="12">
        <f t="shared" si="78"/>
        <v>1</v>
      </c>
      <c r="J2530" s="12">
        <v>5</v>
      </c>
      <c r="K2530" s="12">
        <v>2</v>
      </c>
      <c r="L2530" s="12">
        <f t="shared" si="79"/>
        <v>5</v>
      </c>
      <c r="M2530" s="2" t="s">
        <v>2189</v>
      </c>
      <c r="N2530" s="16" t="s">
        <v>6143</v>
      </c>
      <c r="O2530" s="13" t="e">
        <v>#N/A</v>
      </c>
      <c r="P2530" s="13" t="e">
        <v>#N/A</v>
      </c>
      <c r="Q2530" s="11" t="e">
        <v>#N/A</v>
      </c>
      <c r="R2530" s="11" t="e">
        <v>#N/A</v>
      </c>
    </row>
    <row r="2531" spans="1:18" x14ac:dyDescent="0.15">
      <c r="A2531" s="11">
        <v>2530</v>
      </c>
      <c r="B2531" s="2">
        <v>42981</v>
      </c>
      <c r="C2531" s="3" t="s">
        <v>6209</v>
      </c>
      <c r="D2531" s="7">
        <f>VLOOKUP(C2531,[1]圆通全网结算明细!$A:$B,2,0)</f>
        <v>0</v>
      </c>
      <c r="E2531" s="4">
        <v>101</v>
      </c>
      <c r="F2531" s="5" t="s">
        <v>49</v>
      </c>
      <c r="G2531" s="5" t="s">
        <v>6210</v>
      </c>
      <c r="H2531" s="12" t="s">
        <v>6142</v>
      </c>
      <c r="I2531" s="12">
        <f t="shared" si="78"/>
        <v>1</v>
      </c>
      <c r="J2531" s="12">
        <v>5</v>
      </c>
      <c r="K2531" s="12">
        <v>2</v>
      </c>
      <c r="L2531" s="12">
        <f t="shared" si="79"/>
        <v>5</v>
      </c>
      <c r="M2531" s="2" t="s">
        <v>1328</v>
      </c>
      <c r="N2531" s="16" t="s">
        <v>6143</v>
      </c>
      <c r="O2531" s="13" t="e">
        <v>#N/A</v>
      </c>
      <c r="P2531" s="13" t="e">
        <v>#N/A</v>
      </c>
      <c r="Q2531" s="11" t="e">
        <v>#N/A</v>
      </c>
      <c r="R2531" s="11" t="e">
        <v>#N/A</v>
      </c>
    </row>
    <row r="2532" spans="1:18" x14ac:dyDescent="0.15">
      <c r="A2532" s="11">
        <v>2531</v>
      </c>
      <c r="B2532" s="2">
        <v>42981</v>
      </c>
      <c r="C2532" s="3" t="s">
        <v>6211</v>
      </c>
      <c r="D2532" s="7">
        <f>VLOOKUP(C2532,[1]圆通全网结算明细!$A:$B,2,0)</f>
        <v>0</v>
      </c>
      <c r="E2532" s="4">
        <v>101</v>
      </c>
      <c r="F2532" s="5" t="s">
        <v>49</v>
      </c>
      <c r="G2532" s="5" t="s">
        <v>6210</v>
      </c>
      <c r="H2532" s="12" t="s">
        <v>6142</v>
      </c>
      <c r="I2532" s="12">
        <f t="shared" si="78"/>
        <v>1</v>
      </c>
      <c r="J2532" s="12">
        <v>5</v>
      </c>
      <c r="K2532" s="12">
        <v>2</v>
      </c>
      <c r="L2532" s="12">
        <f t="shared" si="79"/>
        <v>5</v>
      </c>
      <c r="M2532" s="2" t="s">
        <v>1328</v>
      </c>
      <c r="N2532" s="16" t="s">
        <v>6143</v>
      </c>
      <c r="O2532" s="13" t="e">
        <v>#N/A</v>
      </c>
      <c r="P2532" s="13" t="e">
        <v>#N/A</v>
      </c>
      <c r="Q2532" s="11" t="e">
        <v>#N/A</v>
      </c>
      <c r="R2532" s="11" t="e">
        <v>#N/A</v>
      </c>
    </row>
    <row r="2533" spans="1:18" x14ac:dyDescent="0.15">
      <c r="A2533" s="11">
        <v>2532</v>
      </c>
      <c r="B2533" s="2">
        <v>42981</v>
      </c>
      <c r="C2533" s="3" t="s">
        <v>6212</v>
      </c>
      <c r="D2533" s="7">
        <f>VLOOKUP(C2533,[1]圆通全网结算明细!$A:$B,2,0)</f>
        <v>0</v>
      </c>
      <c r="E2533" s="4">
        <v>101</v>
      </c>
      <c r="F2533" s="5" t="s">
        <v>18</v>
      </c>
      <c r="G2533" s="5" t="s">
        <v>6213</v>
      </c>
      <c r="H2533" s="12" t="s">
        <v>6142</v>
      </c>
      <c r="I2533" s="12">
        <f t="shared" si="78"/>
        <v>1</v>
      </c>
      <c r="J2533" s="12">
        <v>5</v>
      </c>
      <c r="K2533" s="12">
        <v>2</v>
      </c>
      <c r="L2533" s="12">
        <f t="shared" si="79"/>
        <v>5</v>
      </c>
      <c r="M2533" s="2" t="s">
        <v>1328</v>
      </c>
      <c r="N2533" s="16" t="s">
        <v>6143</v>
      </c>
      <c r="O2533" s="13" t="e">
        <v>#N/A</v>
      </c>
      <c r="P2533" s="13" t="e">
        <v>#N/A</v>
      </c>
      <c r="Q2533" s="11" t="e">
        <v>#N/A</v>
      </c>
      <c r="R2533" s="11" t="e">
        <v>#N/A</v>
      </c>
    </row>
    <row r="2534" spans="1:18" x14ac:dyDescent="0.15">
      <c r="A2534" s="11">
        <v>2533</v>
      </c>
      <c r="B2534" s="2">
        <v>42981</v>
      </c>
      <c r="C2534" s="3" t="s">
        <v>6214</v>
      </c>
      <c r="D2534" s="7">
        <f>VLOOKUP(C2534,[1]圆通全网结算明细!$A:$B,2,0)</f>
        <v>0</v>
      </c>
      <c r="E2534" s="4">
        <v>101</v>
      </c>
      <c r="F2534" s="5" t="s">
        <v>822</v>
      </c>
      <c r="G2534" s="5" t="s">
        <v>6215</v>
      </c>
      <c r="H2534" s="12" t="s">
        <v>6142</v>
      </c>
      <c r="I2534" s="12">
        <f t="shared" si="78"/>
        <v>1</v>
      </c>
      <c r="J2534" s="12">
        <v>5</v>
      </c>
      <c r="K2534" s="12">
        <v>2</v>
      </c>
      <c r="L2534" s="12">
        <f t="shared" si="79"/>
        <v>5</v>
      </c>
      <c r="M2534" s="2" t="s">
        <v>1328</v>
      </c>
      <c r="N2534" s="16" t="s">
        <v>6143</v>
      </c>
      <c r="O2534" s="13" t="e">
        <v>#N/A</v>
      </c>
      <c r="P2534" s="13" t="e">
        <v>#N/A</v>
      </c>
      <c r="Q2534" s="11" t="e">
        <v>#N/A</v>
      </c>
      <c r="R2534" s="11" t="e">
        <v>#N/A</v>
      </c>
    </row>
    <row r="2535" spans="1:18" x14ac:dyDescent="0.15">
      <c r="A2535" s="11">
        <v>2534</v>
      </c>
      <c r="B2535" s="2">
        <v>42981</v>
      </c>
      <c r="C2535" s="3" t="s">
        <v>6216</v>
      </c>
      <c r="D2535" s="7">
        <f>VLOOKUP(C2535,[1]圆通全网结算明细!$A:$B,2,0)</f>
        <v>0</v>
      </c>
      <c r="E2535" s="4">
        <v>101</v>
      </c>
      <c r="F2535" s="5" t="s">
        <v>851</v>
      </c>
      <c r="G2535" s="5" t="s">
        <v>6217</v>
      </c>
      <c r="H2535" s="12" t="s">
        <v>6142</v>
      </c>
      <c r="I2535" s="12">
        <f t="shared" si="78"/>
        <v>1</v>
      </c>
      <c r="J2535" s="12">
        <v>5</v>
      </c>
      <c r="K2535" s="12">
        <v>2</v>
      </c>
      <c r="L2535" s="12">
        <f t="shared" si="79"/>
        <v>5</v>
      </c>
      <c r="M2535" s="2" t="s">
        <v>1328</v>
      </c>
      <c r="N2535" s="16" t="s">
        <v>6143</v>
      </c>
      <c r="O2535" s="13" t="e">
        <v>#N/A</v>
      </c>
      <c r="P2535" s="13" t="e">
        <v>#N/A</v>
      </c>
      <c r="Q2535" s="11" t="e">
        <v>#N/A</v>
      </c>
      <c r="R2535" s="11" t="e">
        <v>#N/A</v>
      </c>
    </row>
    <row r="2536" spans="1:18" x14ac:dyDescent="0.15">
      <c r="A2536" s="11">
        <v>2535</v>
      </c>
      <c r="B2536" s="2">
        <v>42981</v>
      </c>
      <c r="C2536" s="3" t="s">
        <v>6218</v>
      </c>
      <c r="D2536" s="7">
        <f>VLOOKUP(C2536,[1]圆通全网结算明细!$A:$B,2,0)</f>
        <v>0</v>
      </c>
      <c r="E2536" s="4">
        <v>101</v>
      </c>
      <c r="F2536" s="5" t="s">
        <v>393</v>
      </c>
      <c r="G2536" s="5" t="s">
        <v>6219</v>
      </c>
      <c r="H2536" s="12" t="s">
        <v>6142</v>
      </c>
      <c r="I2536" s="12">
        <f t="shared" si="78"/>
        <v>1</v>
      </c>
      <c r="J2536" s="12">
        <v>5</v>
      </c>
      <c r="K2536" s="12">
        <v>2</v>
      </c>
      <c r="L2536" s="12">
        <f t="shared" si="79"/>
        <v>5</v>
      </c>
      <c r="M2536" s="2" t="s">
        <v>1328</v>
      </c>
      <c r="N2536" s="16" t="s">
        <v>6143</v>
      </c>
      <c r="O2536" s="13" t="e">
        <v>#N/A</v>
      </c>
      <c r="P2536" s="13" t="e">
        <v>#N/A</v>
      </c>
      <c r="Q2536" s="11" t="e">
        <v>#N/A</v>
      </c>
      <c r="R2536" s="11" t="e">
        <v>#N/A</v>
      </c>
    </row>
    <row r="2537" spans="1:18" x14ac:dyDescent="0.15">
      <c r="A2537" s="11">
        <v>2536</v>
      </c>
      <c r="B2537" s="2">
        <v>42981</v>
      </c>
      <c r="C2537" s="3" t="s">
        <v>6220</v>
      </c>
      <c r="D2537" s="7">
        <f>VLOOKUP(C2537,[1]圆通全网结算明细!$A:$B,2,0)</f>
        <v>0</v>
      </c>
      <c r="E2537" s="4">
        <v>101</v>
      </c>
      <c r="F2537" s="5" t="s">
        <v>6147</v>
      </c>
      <c r="G2537" s="5" t="s">
        <v>6179</v>
      </c>
      <c r="H2537" s="12" t="s">
        <v>6142</v>
      </c>
      <c r="I2537" s="12">
        <f t="shared" si="78"/>
        <v>1</v>
      </c>
      <c r="J2537" s="12">
        <v>5</v>
      </c>
      <c r="K2537" s="12">
        <v>2</v>
      </c>
      <c r="L2537" s="12">
        <f t="shared" si="79"/>
        <v>5</v>
      </c>
      <c r="M2537" s="2" t="s">
        <v>1328</v>
      </c>
      <c r="N2537" s="16" t="s">
        <v>6143</v>
      </c>
      <c r="O2537" s="13" t="e">
        <v>#N/A</v>
      </c>
      <c r="P2537" s="13" t="e">
        <v>#N/A</v>
      </c>
      <c r="Q2537" s="11" t="e">
        <v>#N/A</v>
      </c>
      <c r="R2537" s="11" t="e">
        <v>#N/A</v>
      </c>
    </row>
    <row r="2538" spans="1:18" x14ac:dyDescent="0.15">
      <c r="A2538" s="11">
        <v>2537</v>
      </c>
      <c r="B2538" s="2">
        <v>42981</v>
      </c>
      <c r="C2538" s="3" t="s">
        <v>6221</v>
      </c>
      <c r="D2538" s="7">
        <f>VLOOKUP(C2538,[1]圆通全网结算明细!$A:$B,2,0)</f>
        <v>0</v>
      </c>
      <c r="E2538" s="4">
        <v>101</v>
      </c>
      <c r="F2538" s="5" t="s">
        <v>6147</v>
      </c>
      <c r="G2538" s="5" t="s">
        <v>6179</v>
      </c>
      <c r="H2538" s="12" t="s">
        <v>6142</v>
      </c>
      <c r="I2538" s="12">
        <f t="shared" si="78"/>
        <v>1</v>
      </c>
      <c r="J2538" s="12">
        <v>5</v>
      </c>
      <c r="K2538" s="12">
        <v>2</v>
      </c>
      <c r="L2538" s="12">
        <f t="shared" si="79"/>
        <v>5</v>
      </c>
      <c r="M2538" s="2" t="s">
        <v>1328</v>
      </c>
      <c r="N2538" s="16" t="s">
        <v>6143</v>
      </c>
      <c r="O2538" s="13" t="e">
        <v>#N/A</v>
      </c>
      <c r="P2538" s="13" t="e">
        <v>#N/A</v>
      </c>
      <c r="Q2538" s="11" t="e">
        <v>#N/A</v>
      </c>
      <c r="R2538" s="11" t="e">
        <v>#N/A</v>
      </c>
    </row>
    <row r="2539" spans="1:18" x14ac:dyDescent="0.15">
      <c r="A2539" s="11">
        <v>2538</v>
      </c>
      <c r="B2539" s="2">
        <v>42981</v>
      </c>
      <c r="C2539" s="3" t="s">
        <v>6222</v>
      </c>
      <c r="D2539" s="7">
        <f>VLOOKUP(C2539,[1]圆通全网结算明细!$A:$B,2,0)</f>
        <v>0</v>
      </c>
      <c r="E2539" s="4">
        <v>101</v>
      </c>
      <c r="F2539" s="5" t="s">
        <v>49</v>
      </c>
      <c r="G2539" s="5" t="s">
        <v>6223</v>
      </c>
      <c r="H2539" s="12" t="s">
        <v>6142</v>
      </c>
      <c r="I2539" s="12">
        <f t="shared" si="78"/>
        <v>1</v>
      </c>
      <c r="J2539" s="12">
        <v>5</v>
      </c>
      <c r="K2539" s="12">
        <v>2</v>
      </c>
      <c r="L2539" s="12">
        <f t="shared" si="79"/>
        <v>5</v>
      </c>
      <c r="M2539" s="2" t="s">
        <v>1328</v>
      </c>
      <c r="N2539" s="16" t="s">
        <v>6143</v>
      </c>
      <c r="O2539" s="13" t="e">
        <v>#N/A</v>
      </c>
      <c r="P2539" s="13" t="e">
        <v>#N/A</v>
      </c>
      <c r="Q2539" s="11" t="e">
        <v>#N/A</v>
      </c>
      <c r="R2539" s="11" t="e">
        <v>#N/A</v>
      </c>
    </row>
    <row r="2540" spans="1:18" x14ac:dyDescent="0.15">
      <c r="A2540" s="11">
        <v>2539</v>
      </c>
      <c r="B2540" s="2">
        <v>42981</v>
      </c>
      <c r="C2540" s="3" t="s">
        <v>6224</v>
      </c>
      <c r="D2540" s="7">
        <f>VLOOKUP(C2540,[1]圆通全网结算明细!$A:$B,2,0)</f>
        <v>0</v>
      </c>
      <c r="E2540" s="4">
        <v>101</v>
      </c>
      <c r="F2540" s="5" t="s">
        <v>6147</v>
      </c>
      <c r="G2540" s="5" t="s">
        <v>6225</v>
      </c>
      <c r="H2540" s="12" t="s">
        <v>6142</v>
      </c>
      <c r="I2540" s="12">
        <f t="shared" si="78"/>
        <v>1</v>
      </c>
      <c r="J2540" s="12">
        <v>5</v>
      </c>
      <c r="K2540" s="12">
        <v>2</v>
      </c>
      <c r="L2540" s="12">
        <f t="shared" si="79"/>
        <v>5</v>
      </c>
      <c r="M2540" s="2" t="s">
        <v>1328</v>
      </c>
      <c r="N2540" s="16" t="s">
        <v>6143</v>
      </c>
      <c r="O2540" s="13" t="e">
        <v>#N/A</v>
      </c>
      <c r="P2540" s="13" t="e">
        <v>#N/A</v>
      </c>
      <c r="Q2540" s="11" t="e">
        <v>#N/A</v>
      </c>
      <c r="R2540" s="11" t="e">
        <v>#N/A</v>
      </c>
    </row>
    <row r="2541" spans="1:18" x14ac:dyDescent="0.15">
      <c r="A2541" s="11">
        <v>2540</v>
      </c>
      <c r="B2541" s="2">
        <v>42981</v>
      </c>
      <c r="C2541" s="3" t="s">
        <v>6226</v>
      </c>
      <c r="D2541" s="7">
        <f>VLOOKUP(C2541,[1]圆通全网结算明细!$A:$B,2,0)</f>
        <v>0</v>
      </c>
      <c r="E2541" s="4">
        <v>101</v>
      </c>
      <c r="F2541" s="5" t="s">
        <v>149</v>
      </c>
      <c r="G2541" s="5" t="s">
        <v>6227</v>
      </c>
      <c r="H2541" s="12" t="s">
        <v>6142</v>
      </c>
      <c r="I2541" s="12">
        <f t="shared" si="78"/>
        <v>1</v>
      </c>
      <c r="J2541" s="12">
        <v>5</v>
      </c>
      <c r="K2541" s="12">
        <v>2</v>
      </c>
      <c r="L2541" s="12">
        <f t="shared" si="79"/>
        <v>5</v>
      </c>
      <c r="M2541" s="2" t="s">
        <v>16</v>
      </c>
      <c r="N2541" s="16" t="s">
        <v>6143</v>
      </c>
      <c r="O2541" s="13" t="e">
        <v>#N/A</v>
      </c>
      <c r="P2541" s="13" t="e">
        <v>#N/A</v>
      </c>
      <c r="Q2541" s="11" t="e">
        <v>#N/A</v>
      </c>
      <c r="R2541" s="11" t="e">
        <v>#N/A</v>
      </c>
    </row>
    <row r="2542" spans="1:18" x14ac:dyDescent="0.15">
      <c r="A2542" s="11">
        <v>2541</v>
      </c>
      <c r="B2542" s="2">
        <v>42981</v>
      </c>
      <c r="C2542" s="3" t="s">
        <v>6228</v>
      </c>
      <c r="D2542" s="7">
        <f>VLOOKUP(C2542,[1]圆通全网结算明细!$A:$B,2,0)</f>
        <v>0</v>
      </c>
      <c r="E2542" s="4">
        <v>101</v>
      </c>
      <c r="F2542" s="5" t="s">
        <v>6147</v>
      </c>
      <c r="G2542" s="5" t="s">
        <v>6229</v>
      </c>
      <c r="H2542" s="12" t="s">
        <v>6230</v>
      </c>
      <c r="I2542" s="12">
        <f t="shared" si="78"/>
        <v>1</v>
      </c>
      <c r="J2542" s="12">
        <v>5</v>
      </c>
      <c r="K2542" s="12">
        <v>2</v>
      </c>
      <c r="L2542" s="12">
        <f t="shared" si="79"/>
        <v>5</v>
      </c>
      <c r="M2542" s="2" t="str">
        <f>VLOOKUP(C2542,'[2]8月发票明细'!$D:$E,2,0)</f>
        <v>2017-08-31</v>
      </c>
      <c r="N2542" s="16" t="s">
        <v>6231</v>
      </c>
      <c r="O2542" s="13" t="e">
        <v>#N/A</v>
      </c>
      <c r="P2542" s="13" t="e">
        <v>#N/A</v>
      </c>
      <c r="Q2542" s="11" t="e">
        <v>#N/A</v>
      </c>
      <c r="R2542" s="11" t="e">
        <v>#N/A</v>
      </c>
    </row>
    <row r="2543" spans="1:18" x14ac:dyDescent="0.15">
      <c r="A2543" s="11">
        <v>2542</v>
      </c>
      <c r="B2543" s="2">
        <v>42981</v>
      </c>
      <c r="C2543" s="3" t="s">
        <v>6232</v>
      </c>
      <c r="D2543" s="7">
        <f>VLOOKUP(C2543,[1]圆通全网结算明细!$A:$B,2,0)</f>
        <v>0</v>
      </c>
      <c r="E2543" s="4">
        <v>101</v>
      </c>
      <c r="F2543" s="5" t="s">
        <v>432</v>
      </c>
      <c r="G2543" s="5" t="s">
        <v>6233</v>
      </c>
      <c r="H2543" s="12" t="s">
        <v>6142</v>
      </c>
      <c r="I2543" s="12">
        <f t="shared" si="78"/>
        <v>1</v>
      </c>
      <c r="J2543" s="12">
        <v>5</v>
      </c>
      <c r="K2543" s="12">
        <v>2</v>
      </c>
      <c r="L2543" s="12">
        <f t="shared" si="79"/>
        <v>5</v>
      </c>
      <c r="M2543" s="2" t="str">
        <f>VLOOKUP(C2543,'[2]8月发票明细'!$D:$E,2,0)</f>
        <v>2017-08-23</v>
      </c>
      <c r="N2543" s="16" t="s">
        <v>6231</v>
      </c>
      <c r="O2543" s="13" t="e">
        <v>#N/A</v>
      </c>
      <c r="P2543" s="13" t="e">
        <v>#N/A</v>
      </c>
      <c r="Q2543" s="11" t="e">
        <v>#N/A</v>
      </c>
      <c r="R2543" s="11" t="e">
        <v>#N/A</v>
      </c>
    </row>
    <row r="2544" spans="1:18" x14ac:dyDescent="0.15">
      <c r="A2544" s="11">
        <v>2543</v>
      </c>
      <c r="B2544" s="2">
        <v>42981</v>
      </c>
      <c r="C2544" s="3" t="s">
        <v>6234</v>
      </c>
      <c r="D2544" s="7">
        <f>VLOOKUP(C2544,[1]圆通全网结算明细!$A:$B,2,0)</f>
        <v>0</v>
      </c>
      <c r="E2544" s="4">
        <v>101</v>
      </c>
      <c r="F2544" s="5" t="s">
        <v>49</v>
      </c>
      <c r="G2544" s="5" t="s">
        <v>6235</v>
      </c>
      <c r="H2544" s="12" t="s">
        <v>6142</v>
      </c>
      <c r="I2544" s="12">
        <f t="shared" si="78"/>
        <v>1</v>
      </c>
      <c r="J2544" s="12">
        <v>5</v>
      </c>
      <c r="K2544" s="12">
        <v>2</v>
      </c>
      <c r="L2544" s="12">
        <f t="shared" si="79"/>
        <v>5</v>
      </c>
      <c r="M2544" s="2" t="str">
        <f>VLOOKUP(C2544,'[2]8月发票明细'!$D:$E,2,0)</f>
        <v>2017-08-23</v>
      </c>
      <c r="N2544" s="16" t="s">
        <v>6231</v>
      </c>
      <c r="O2544" s="13" t="e">
        <v>#N/A</v>
      </c>
      <c r="P2544" s="13" t="e">
        <v>#N/A</v>
      </c>
      <c r="Q2544" s="11" t="e">
        <v>#N/A</v>
      </c>
      <c r="R2544" s="11" t="e">
        <v>#N/A</v>
      </c>
    </row>
    <row r="2545" spans="1:18" x14ac:dyDescent="0.15">
      <c r="A2545" s="11">
        <v>2544</v>
      </c>
      <c r="B2545" s="2">
        <v>42982</v>
      </c>
      <c r="C2545" s="3" t="s">
        <v>6236</v>
      </c>
      <c r="D2545" s="7">
        <f>VLOOKUP(C2545,[1]圆通全网结算明细!$A:$B,2,0)</f>
        <v>0</v>
      </c>
      <c r="E2545" s="4">
        <v>101</v>
      </c>
      <c r="F2545" s="5" t="s">
        <v>6147</v>
      </c>
      <c r="G2545" s="5" t="s">
        <v>6237</v>
      </c>
      <c r="H2545" s="12" t="s">
        <v>6142</v>
      </c>
      <c r="I2545" s="12">
        <f t="shared" si="78"/>
        <v>1</v>
      </c>
      <c r="J2545" s="12">
        <v>5</v>
      </c>
      <c r="K2545" s="12">
        <v>2</v>
      </c>
      <c r="L2545" s="12">
        <f t="shared" si="79"/>
        <v>5</v>
      </c>
      <c r="M2545" s="2" t="s">
        <v>3690</v>
      </c>
      <c r="N2545" s="16" t="s">
        <v>6143</v>
      </c>
      <c r="O2545" s="13" t="e">
        <v>#N/A</v>
      </c>
      <c r="P2545" s="13" t="e">
        <v>#N/A</v>
      </c>
      <c r="Q2545" s="11" t="e">
        <v>#N/A</v>
      </c>
      <c r="R2545" s="11" t="e">
        <v>#N/A</v>
      </c>
    </row>
    <row r="2546" spans="1:18" x14ac:dyDescent="0.15">
      <c r="A2546" s="11">
        <v>2545</v>
      </c>
      <c r="B2546" s="2">
        <v>42982</v>
      </c>
      <c r="C2546" s="3" t="s">
        <v>6238</v>
      </c>
      <c r="D2546" s="7">
        <f>VLOOKUP(C2546,[1]圆通全网结算明细!$A:$B,2,0)</f>
        <v>0</v>
      </c>
      <c r="E2546" s="4">
        <v>101</v>
      </c>
      <c r="F2546" s="5" t="s">
        <v>6147</v>
      </c>
      <c r="G2546" s="5" t="s">
        <v>6239</v>
      </c>
      <c r="H2546" s="12" t="s">
        <v>6142</v>
      </c>
      <c r="I2546" s="12">
        <f t="shared" si="78"/>
        <v>1</v>
      </c>
      <c r="J2546" s="12">
        <v>5</v>
      </c>
      <c r="K2546" s="12">
        <v>2</v>
      </c>
      <c r="L2546" s="12">
        <f t="shared" si="79"/>
        <v>5</v>
      </c>
      <c r="M2546" s="2" t="s">
        <v>3690</v>
      </c>
      <c r="N2546" s="16" t="s">
        <v>6143</v>
      </c>
      <c r="O2546" s="13" t="e">
        <v>#N/A</v>
      </c>
      <c r="P2546" s="13" t="e">
        <v>#N/A</v>
      </c>
      <c r="Q2546" s="11" t="e">
        <v>#N/A</v>
      </c>
      <c r="R2546" s="11" t="e">
        <v>#N/A</v>
      </c>
    </row>
    <row r="2547" spans="1:18" x14ac:dyDescent="0.15">
      <c r="A2547" s="11">
        <v>2546</v>
      </c>
      <c r="B2547" s="2">
        <v>42982</v>
      </c>
      <c r="C2547" s="3" t="s">
        <v>6240</v>
      </c>
      <c r="D2547" s="7">
        <f>VLOOKUP(C2547,[1]圆通全网结算明细!$A:$B,2,0)</f>
        <v>0</v>
      </c>
      <c r="E2547" s="4">
        <v>101</v>
      </c>
      <c r="F2547" s="5" t="s">
        <v>6147</v>
      </c>
      <c r="G2547" s="5" t="s">
        <v>6241</v>
      </c>
      <c r="H2547" s="12" t="s">
        <v>6142</v>
      </c>
      <c r="I2547" s="12">
        <f t="shared" si="78"/>
        <v>1</v>
      </c>
      <c r="J2547" s="12">
        <v>5</v>
      </c>
      <c r="K2547" s="12">
        <v>2</v>
      </c>
      <c r="L2547" s="12">
        <f t="shared" si="79"/>
        <v>5</v>
      </c>
      <c r="M2547" s="2" t="s">
        <v>3690</v>
      </c>
      <c r="N2547" s="16" t="s">
        <v>6143</v>
      </c>
      <c r="O2547" s="13" t="e">
        <v>#N/A</v>
      </c>
      <c r="P2547" s="13" t="e">
        <v>#N/A</v>
      </c>
      <c r="Q2547" s="11" t="e">
        <v>#N/A</v>
      </c>
      <c r="R2547" s="11" t="e">
        <v>#N/A</v>
      </c>
    </row>
    <row r="2548" spans="1:18" x14ac:dyDescent="0.15">
      <c r="A2548" s="11">
        <v>2547</v>
      </c>
      <c r="B2548" s="2">
        <v>42982</v>
      </c>
      <c r="C2548" s="3" t="s">
        <v>6242</v>
      </c>
      <c r="D2548" s="7">
        <f>VLOOKUP(C2548,[1]圆通全网结算明细!$A:$B,2,0)</f>
        <v>0</v>
      </c>
      <c r="E2548" s="4">
        <v>101</v>
      </c>
      <c r="F2548" s="5" t="s">
        <v>6147</v>
      </c>
      <c r="G2548" s="5" t="s">
        <v>6243</v>
      </c>
      <c r="H2548" s="12" t="s">
        <v>6142</v>
      </c>
      <c r="I2548" s="12">
        <f t="shared" si="78"/>
        <v>1</v>
      </c>
      <c r="J2548" s="12">
        <v>5</v>
      </c>
      <c r="K2548" s="12">
        <v>2</v>
      </c>
      <c r="L2548" s="12">
        <f t="shared" si="79"/>
        <v>5</v>
      </c>
      <c r="M2548" s="2" t="s">
        <v>3690</v>
      </c>
      <c r="N2548" s="16" t="s">
        <v>6143</v>
      </c>
      <c r="O2548" s="13" t="e">
        <v>#N/A</v>
      </c>
      <c r="P2548" s="13" t="e">
        <v>#N/A</v>
      </c>
      <c r="Q2548" s="11" t="e">
        <v>#N/A</v>
      </c>
      <c r="R2548" s="11" t="e">
        <v>#N/A</v>
      </c>
    </row>
    <row r="2549" spans="1:18" x14ac:dyDescent="0.15">
      <c r="A2549" s="11">
        <v>2548</v>
      </c>
      <c r="B2549" s="2">
        <v>42982</v>
      </c>
      <c r="C2549" s="3" t="s">
        <v>6244</v>
      </c>
      <c r="D2549" s="7">
        <f>VLOOKUP(C2549,[1]圆通全网结算明细!$A:$B,2,0)</f>
        <v>0</v>
      </c>
      <c r="E2549" s="4">
        <v>101</v>
      </c>
      <c r="F2549" s="5" t="s">
        <v>6147</v>
      </c>
      <c r="G2549" s="5" t="s">
        <v>6245</v>
      </c>
      <c r="H2549" s="12" t="s">
        <v>6142</v>
      </c>
      <c r="I2549" s="12">
        <f t="shared" si="78"/>
        <v>1</v>
      </c>
      <c r="J2549" s="12">
        <v>5</v>
      </c>
      <c r="K2549" s="12">
        <v>2</v>
      </c>
      <c r="L2549" s="12">
        <f t="shared" si="79"/>
        <v>5</v>
      </c>
      <c r="M2549" s="2" t="s">
        <v>3690</v>
      </c>
      <c r="N2549" s="16" t="s">
        <v>6143</v>
      </c>
      <c r="O2549" s="13" t="e">
        <v>#N/A</v>
      </c>
      <c r="P2549" s="13" t="e">
        <v>#N/A</v>
      </c>
      <c r="Q2549" s="11" t="e">
        <v>#N/A</v>
      </c>
      <c r="R2549" s="11" t="e">
        <v>#N/A</v>
      </c>
    </row>
    <row r="2550" spans="1:18" x14ac:dyDescent="0.15">
      <c r="A2550" s="11">
        <v>2549</v>
      </c>
      <c r="B2550" s="2">
        <v>42982</v>
      </c>
      <c r="C2550" s="3" t="s">
        <v>6246</v>
      </c>
      <c r="D2550" s="7">
        <f>VLOOKUP(C2550,[1]圆通全网结算明细!$A:$B,2,0)</f>
        <v>0</v>
      </c>
      <c r="E2550" s="4">
        <v>101</v>
      </c>
      <c r="F2550" s="5" t="s">
        <v>6147</v>
      </c>
      <c r="G2550" s="5" t="s">
        <v>6247</v>
      </c>
      <c r="H2550" s="12" t="s">
        <v>6142</v>
      </c>
      <c r="I2550" s="12">
        <f t="shared" si="78"/>
        <v>1</v>
      </c>
      <c r="J2550" s="12">
        <v>5</v>
      </c>
      <c r="K2550" s="12">
        <v>2</v>
      </c>
      <c r="L2550" s="12">
        <f t="shared" si="79"/>
        <v>5</v>
      </c>
      <c r="M2550" s="2" t="s">
        <v>3690</v>
      </c>
      <c r="N2550" s="16" t="s">
        <v>6143</v>
      </c>
      <c r="O2550" s="13" t="e">
        <v>#N/A</v>
      </c>
      <c r="P2550" s="13" t="e">
        <v>#N/A</v>
      </c>
      <c r="Q2550" s="11" t="e">
        <v>#N/A</v>
      </c>
      <c r="R2550" s="11" t="e">
        <v>#N/A</v>
      </c>
    </row>
    <row r="2551" spans="1:18" x14ac:dyDescent="0.15">
      <c r="A2551" s="11">
        <v>2550</v>
      </c>
      <c r="B2551" s="2">
        <v>42982</v>
      </c>
      <c r="C2551" s="3" t="s">
        <v>6248</v>
      </c>
      <c r="D2551" s="7">
        <f>VLOOKUP(C2551,[1]圆通全网结算明细!$A:$B,2,0)</f>
        <v>0</v>
      </c>
      <c r="E2551" s="4">
        <v>101</v>
      </c>
      <c r="F2551" s="5" t="s">
        <v>6147</v>
      </c>
      <c r="G2551" s="5" t="s">
        <v>6249</v>
      </c>
      <c r="H2551" s="12" t="s">
        <v>6142</v>
      </c>
      <c r="I2551" s="12">
        <f t="shared" si="78"/>
        <v>1</v>
      </c>
      <c r="J2551" s="12">
        <v>5</v>
      </c>
      <c r="K2551" s="12">
        <v>2</v>
      </c>
      <c r="L2551" s="12">
        <f t="shared" si="79"/>
        <v>5</v>
      </c>
      <c r="M2551" s="2" t="s">
        <v>3690</v>
      </c>
      <c r="N2551" s="16" t="s">
        <v>6143</v>
      </c>
      <c r="O2551" s="13" t="e">
        <v>#N/A</v>
      </c>
      <c r="P2551" s="13" t="e">
        <v>#N/A</v>
      </c>
      <c r="Q2551" s="11" t="e">
        <v>#N/A</v>
      </c>
      <c r="R2551" s="11" t="e">
        <v>#N/A</v>
      </c>
    </row>
    <row r="2552" spans="1:18" x14ac:dyDescent="0.15">
      <c r="A2552" s="11">
        <v>2551</v>
      </c>
      <c r="B2552" s="2">
        <v>42982</v>
      </c>
      <c r="C2552" s="3" t="s">
        <v>6250</v>
      </c>
      <c r="D2552" s="7">
        <f>VLOOKUP(C2552,[1]圆通全网结算明细!$A:$B,2,0)</f>
        <v>0</v>
      </c>
      <c r="E2552" s="4">
        <v>101</v>
      </c>
      <c r="F2552" s="5" t="s">
        <v>6147</v>
      </c>
      <c r="G2552" s="5" t="s">
        <v>6251</v>
      </c>
      <c r="H2552" s="12" t="s">
        <v>6142</v>
      </c>
      <c r="I2552" s="12">
        <f t="shared" si="78"/>
        <v>1</v>
      </c>
      <c r="J2552" s="12">
        <v>5</v>
      </c>
      <c r="K2552" s="12">
        <v>2</v>
      </c>
      <c r="L2552" s="12">
        <f t="shared" si="79"/>
        <v>5</v>
      </c>
      <c r="M2552" s="2" t="s">
        <v>3690</v>
      </c>
      <c r="N2552" s="16" t="s">
        <v>6143</v>
      </c>
      <c r="O2552" s="13" t="e">
        <v>#N/A</v>
      </c>
      <c r="P2552" s="13" t="e">
        <v>#N/A</v>
      </c>
      <c r="Q2552" s="11" t="e">
        <v>#N/A</v>
      </c>
      <c r="R2552" s="11" t="e">
        <v>#N/A</v>
      </c>
    </row>
    <row r="2553" spans="1:18" ht="24" x14ac:dyDescent="0.15">
      <c r="A2553" s="11">
        <v>2552</v>
      </c>
      <c r="B2553" s="2">
        <v>42982</v>
      </c>
      <c r="C2553" s="3" t="s">
        <v>6252</v>
      </c>
      <c r="D2553" s="7">
        <f>VLOOKUP(C2553,[1]圆通全网结算明细!$A:$B,2,0)</f>
        <v>0</v>
      </c>
      <c r="E2553" s="4">
        <v>101</v>
      </c>
      <c r="F2553" s="5" t="s">
        <v>6147</v>
      </c>
      <c r="G2553" s="5" t="s">
        <v>6253</v>
      </c>
      <c r="H2553" s="12" t="s">
        <v>6142</v>
      </c>
      <c r="I2553" s="12">
        <f t="shared" si="78"/>
        <v>1</v>
      </c>
      <c r="J2553" s="12">
        <v>5</v>
      </c>
      <c r="K2553" s="12">
        <v>2</v>
      </c>
      <c r="L2553" s="12">
        <f t="shared" si="79"/>
        <v>5</v>
      </c>
      <c r="M2553" s="2" t="s">
        <v>2922</v>
      </c>
      <c r="N2553" s="16" t="s">
        <v>6143</v>
      </c>
      <c r="O2553" s="13" t="e">
        <v>#N/A</v>
      </c>
      <c r="P2553" s="13" t="e">
        <v>#N/A</v>
      </c>
      <c r="Q2553" s="11" t="e">
        <v>#N/A</v>
      </c>
      <c r="R2553" s="11" t="e">
        <v>#N/A</v>
      </c>
    </row>
    <row r="2554" spans="1:18" x14ac:dyDescent="0.15">
      <c r="A2554" s="11">
        <v>2553</v>
      </c>
      <c r="B2554" s="2">
        <v>42982</v>
      </c>
      <c r="C2554" s="3" t="s">
        <v>6254</v>
      </c>
      <c r="D2554" s="7">
        <f>VLOOKUP(C2554,[1]圆通全网结算明细!$A:$B,2,0)</f>
        <v>0</v>
      </c>
      <c r="E2554" s="4">
        <v>101</v>
      </c>
      <c r="F2554" s="5" t="s">
        <v>6147</v>
      </c>
      <c r="G2554" s="5" t="s">
        <v>6148</v>
      </c>
      <c r="H2554" s="12" t="s">
        <v>552</v>
      </c>
      <c r="I2554" s="12">
        <f t="shared" si="78"/>
        <v>1</v>
      </c>
      <c r="J2554" s="12">
        <v>5</v>
      </c>
      <c r="K2554" s="12">
        <v>2</v>
      </c>
      <c r="L2554" s="12">
        <f t="shared" si="79"/>
        <v>5</v>
      </c>
      <c r="M2554" s="2" t="s">
        <v>2922</v>
      </c>
      <c r="N2554" s="16" t="s">
        <v>6143</v>
      </c>
      <c r="O2554" s="13" t="e">
        <v>#N/A</v>
      </c>
      <c r="P2554" s="13" t="e">
        <v>#N/A</v>
      </c>
      <c r="Q2554" s="11" t="e">
        <v>#N/A</v>
      </c>
      <c r="R2554" s="11" t="e">
        <v>#N/A</v>
      </c>
    </row>
    <row r="2555" spans="1:18" x14ac:dyDescent="0.15">
      <c r="A2555" s="11">
        <v>2554</v>
      </c>
      <c r="B2555" s="2">
        <v>42982</v>
      </c>
      <c r="C2555" s="3" t="s">
        <v>6255</v>
      </c>
      <c r="D2555" s="7">
        <f>VLOOKUP(C2555,[1]圆通全网结算明细!$A:$B,2,0)</f>
        <v>0</v>
      </c>
      <c r="E2555" s="4">
        <v>101</v>
      </c>
      <c r="F2555" s="5" t="s">
        <v>6147</v>
      </c>
      <c r="G2555" s="5" t="s">
        <v>6256</v>
      </c>
      <c r="H2555" s="12" t="s">
        <v>6142</v>
      </c>
      <c r="I2555" s="12">
        <f t="shared" si="78"/>
        <v>1</v>
      </c>
      <c r="J2555" s="12">
        <v>5</v>
      </c>
      <c r="K2555" s="12">
        <v>2</v>
      </c>
      <c r="L2555" s="12">
        <f t="shared" si="79"/>
        <v>5</v>
      </c>
      <c r="M2555" s="2" t="s">
        <v>2922</v>
      </c>
      <c r="N2555" s="16" t="s">
        <v>6143</v>
      </c>
      <c r="O2555" s="13" t="e">
        <v>#N/A</v>
      </c>
      <c r="P2555" s="13" t="e">
        <v>#N/A</v>
      </c>
      <c r="Q2555" s="11" t="e">
        <v>#N/A</v>
      </c>
      <c r="R2555" s="11" t="e">
        <v>#N/A</v>
      </c>
    </row>
    <row r="2556" spans="1:18" x14ac:dyDescent="0.15">
      <c r="A2556" s="11">
        <v>2555</v>
      </c>
      <c r="B2556" s="2">
        <v>42982</v>
      </c>
      <c r="C2556" s="3" t="s">
        <v>6257</v>
      </c>
      <c r="D2556" s="7">
        <f>VLOOKUP(C2556,[1]圆通全网结算明细!$A:$B,2,0)</f>
        <v>0</v>
      </c>
      <c r="E2556" s="4">
        <v>101</v>
      </c>
      <c r="F2556" s="5" t="s">
        <v>255</v>
      </c>
      <c r="G2556" s="5" t="s">
        <v>6258</v>
      </c>
      <c r="H2556" s="12" t="s">
        <v>552</v>
      </c>
      <c r="I2556" s="12">
        <f t="shared" si="78"/>
        <v>1</v>
      </c>
      <c r="J2556" s="12">
        <v>5</v>
      </c>
      <c r="K2556" s="12">
        <v>2</v>
      </c>
      <c r="L2556" s="12">
        <f t="shared" si="79"/>
        <v>5</v>
      </c>
      <c r="M2556" s="2" t="s">
        <v>2922</v>
      </c>
      <c r="N2556" s="16" t="s">
        <v>6143</v>
      </c>
      <c r="O2556" s="13" t="e">
        <v>#N/A</v>
      </c>
      <c r="P2556" s="13" t="e">
        <v>#N/A</v>
      </c>
      <c r="Q2556" s="11" t="e">
        <v>#N/A</v>
      </c>
      <c r="R2556" s="11" t="e">
        <v>#N/A</v>
      </c>
    </row>
    <row r="2557" spans="1:18" x14ac:dyDescent="0.15">
      <c r="A2557" s="11">
        <v>2556</v>
      </c>
      <c r="B2557" s="2">
        <v>42982</v>
      </c>
      <c r="C2557" s="3" t="s">
        <v>6259</v>
      </c>
      <c r="D2557" s="7">
        <f>VLOOKUP(C2557,[1]圆通全网结算明细!$A:$B,2,0)</f>
        <v>0</v>
      </c>
      <c r="E2557" s="4">
        <v>101</v>
      </c>
      <c r="F2557" s="5" t="s">
        <v>149</v>
      </c>
      <c r="G2557" s="5" t="s">
        <v>6260</v>
      </c>
      <c r="H2557" s="12" t="s">
        <v>552</v>
      </c>
      <c r="I2557" s="12">
        <f t="shared" si="78"/>
        <v>1</v>
      </c>
      <c r="J2557" s="12">
        <v>5</v>
      </c>
      <c r="K2557" s="12">
        <v>2</v>
      </c>
      <c r="L2557" s="12">
        <f t="shared" si="79"/>
        <v>5</v>
      </c>
      <c r="M2557" s="2" t="s">
        <v>2922</v>
      </c>
      <c r="N2557" s="16" t="s">
        <v>6143</v>
      </c>
      <c r="O2557" s="13" t="e">
        <v>#N/A</v>
      </c>
      <c r="P2557" s="13" t="e">
        <v>#N/A</v>
      </c>
      <c r="Q2557" s="11" t="e">
        <v>#N/A</v>
      </c>
      <c r="R2557" s="11" t="e">
        <v>#N/A</v>
      </c>
    </row>
    <row r="2558" spans="1:18" x14ac:dyDescent="0.15">
      <c r="A2558" s="11">
        <v>2557</v>
      </c>
      <c r="B2558" s="2">
        <v>42982</v>
      </c>
      <c r="C2558" s="3" t="s">
        <v>6261</v>
      </c>
      <c r="D2558" s="7">
        <f>VLOOKUP(C2558,[1]圆通全网结算明细!$A:$B,2,0)</f>
        <v>0</v>
      </c>
      <c r="E2558" s="4">
        <v>101</v>
      </c>
      <c r="F2558" s="5" t="s">
        <v>723</v>
      </c>
      <c r="G2558" s="5" t="s">
        <v>6262</v>
      </c>
      <c r="H2558" s="12" t="s">
        <v>552</v>
      </c>
      <c r="I2558" s="12">
        <f t="shared" si="78"/>
        <v>1</v>
      </c>
      <c r="J2558" s="12">
        <v>5</v>
      </c>
      <c r="K2558" s="12">
        <v>2</v>
      </c>
      <c r="L2558" s="12">
        <f t="shared" si="79"/>
        <v>5</v>
      </c>
      <c r="M2558" s="2" t="s">
        <v>2922</v>
      </c>
      <c r="N2558" s="16" t="s">
        <v>6143</v>
      </c>
      <c r="O2558" s="13" t="e">
        <v>#N/A</v>
      </c>
      <c r="P2558" s="13" t="e">
        <v>#N/A</v>
      </c>
      <c r="Q2558" s="11" t="e">
        <v>#N/A</v>
      </c>
      <c r="R2558" s="11" t="e">
        <v>#N/A</v>
      </c>
    </row>
    <row r="2559" spans="1:18" x14ac:dyDescent="0.15">
      <c r="A2559" s="11">
        <v>2558</v>
      </c>
      <c r="B2559" s="2">
        <v>42982</v>
      </c>
      <c r="C2559" s="3" t="s">
        <v>6263</v>
      </c>
      <c r="D2559" s="7">
        <f>VLOOKUP(C2559,[1]圆通全网结算明细!$A:$B,2,0)</f>
        <v>0</v>
      </c>
      <c r="E2559" s="4">
        <v>101</v>
      </c>
      <c r="F2559" s="5" t="s">
        <v>723</v>
      </c>
      <c r="G2559" s="5" t="s">
        <v>6262</v>
      </c>
      <c r="H2559" s="12" t="s">
        <v>552</v>
      </c>
      <c r="I2559" s="12">
        <f t="shared" si="78"/>
        <v>1</v>
      </c>
      <c r="J2559" s="12">
        <v>5</v>
      </c>
      <c r="K2559" s="12">
        <v>2</v>
      </c>
      <c r="L2559" s="12">
        <f t="shared" si="79"/>
        <v>5</v>
      </c>
      <c r="M2559" s="2" t="s">
        <v>2922</v>
      </c>
      <c r="N2559" s="16" t="s">
        <v>6143</v>
      </c>
      <c r="O2559" s="13" t="e">
        <v>#N/A</v>
      </c>
      <c r="P2559" s="13" t="e">
        <v>#N/A</v>
      </c>
      <c r="Q2559" s="11" t="e">
        <v>#N/A</v>
      </c>
      <c r="R2559" s="11" t="e">
        <v>#N/A</v>
      </c>
    </row>
    <row r="2560" spans="1:18" x14ac:dyDescent="0.15">
      <c r="A2560" s="11">
        <v>2559</v>
      </c>
      <c r="B2560" s="2">
        <v>42982</v>
      </c>
      <c r="C2560" s="3" t="s">
        <v>6264</v>
      </c>
      <c r="D2560" s="7">
        <f>VLOOKUP(C2560,[1]圆通全网结算明细!$A:$B,2,0)</f>
        <v>0</v>
      </c>
      <c r="E2560" s="4">
        <v>101</v>
      </c>
      <c r="F2560" s="5" t="s">
        <v>149</v>
      </c>
      <c r="G2560" s="5" t="s">
        <v>6265</v>
      </c>
      <c r="H2560" s="12" t="s">
        <v>6142</v>
      </c>
      <c r="I2560" s="12">
        <f t="shared" si="78"/>
        <v>1</v>
      </c>
      <c r="J2560" s="12">
        <v>5</v>
      </c>
      <c r="K2560" s="12">
        <v>2</v>
      </c>
      <c r="L2560" s="12">
        <f t="shared" si="79"/>
        <v>5</v>
      </c>
      <c r="M2560" s="2" t="s">
        <v>2922</v>
      </c>
      <c r="N2560" s="16" t="s">
        <v>6143</v>
      </c>
      <c r="O2560" s="13" t="e">
        <v>#N/A</v>
      </c>
      <c r="P2560" s="13" t="e">
        <v>#N/A</v>
      </c>
      <c r="Q2560" s="11" t="e">
        <v>#N/A</v>
      </c>
      <c r="R2560" s="11" t="e">
        <v>#N/A</v>
      </c>
    </row>
    <row r="2561" spans="1:18" x14ac:dyDescent="0.15">
      <c r="A2561" s="11">
        <v>2560</v>
      </c>
      <c r="B2561" s="2">
        <v>42982</v>
      </c>
      <c r="C2561" s="3" t="s">
        <v>6266</v>
      </c>
      <c r="D2561" s="7">
        <f>VLOOKUP(C2561,[1]圆通全网结算明细!$A:$B,2,0)</f>
        <v>0</v>
      </c>
      <c r="E2561" s="4">
        <v>101</v>
      </c>
      <c r="F2561" s="5" t="s">
        <v>432</v>
      </c>
      <c r="G2561" s="5" t="s">
        <v>6267</v>
      </c>
      <c r="H2561" s="12" t="s">
        <v>552</v>
      </c>
      <c r="I2561" s="12">
        <f t="shared" si="78"/>
        <v>1</v>
      </c>
      <c r="J2561" s="12">
        <v>5</v>
      </c>
      <c r="K2561" s="12">
        <v>2</v>
      </c>
      <c r="L2561" s="12">
        <f t="shared" si="79"/>
        <v>5</v>
      </c>
      <c r="M2561" s="2" t="s">
        <v>2922</v>
      </c>
      <c r="N2561" s="16" t="s">
        <v>6143</v>
      </c>
      <c r="O2561" s="13" t="e">
        <v>#N/A</v>
      </c>
      <c r="P2561" s="13" t="e">
        <v>#N/A</v>
      </c>
      <c r="Q2561" s="11" t="e">
        <v>#N/A</v>
      </c>
      <c r="R2561" s="11" t="e">
        <v>#N/A</v>
      </c>
    </row>
    <row r="2562" spans="1:18" x14ac:dyDescent="0.15">
      <c r="A2562" s="11">
        <v>2561</v>
      </c>
      <c r="B2562" s="2">
        <v>42982</v>
      </c>
      <c r="C2562" s="3" t="s">
        <v>6268</v>
      </c>
      <c r="D2562" s="7">
        <f>VLOOKUP(C2562,[1]圆通全网结算明细!$A:$B,2,0)</f>
        <v>0</v>
      </c>
      <c r="E2562" s="4">
        <v>101</v>
      </c>
      <c r="F2562" s="5" t="s">
        <v>294</v>
      </c>
      <c r="G2562" s="5" t="s">
        <v>6269</v>
      </c>
      <c r="H2562" s="12" t="s">
        <v>552</v>
      </c>
      <c r="I2562" s="12">
        <f t="shared" si="78"/>
        <v>1</v>
      </c>
      <c r="J2562" s="12">
        <v>5</v>
      </c>
      <c r="K2562" s="12">
        <v>2</v>
      </c>
      <c r="L2562" s="12">
        <f t="shared" si="79"/>
        <v>5</v>
      </c>
      <c r="M2562" s="2" t="s">
        <v>2922</v>
      </c>
      <c r="N2562" s="16" t="s">
        <v>6143</v>
      </c>
      <c r="O2562" s="13" t="e">
        <v>#N/A</v>
      </c>
      <c r="P2562" s="13" t="e">
        <v>#N/A</v>
      </c>
      <c r="Q2562" s="11" t="e">
        <v>#N/A</v>
      </c>
      <c r="R2562" s="11" t="e">
        <v>#N/A</v>
      </c>
    </row>
    <row r="2563" spans="1:18" x14ac:dyDescent="0.15">
      <c r="A2563" s="11">
        <v>2562</v>
      </c>
      <c r="B2563" s="2">
        <v>42982</v>
      </c>
      <c r="C2563" s="3" t="s">
        <v>6270</v>
      </c>
      <c r="D2563" s="7">
        <f>VLOOKUP(C2563,[1]圆通全网结算明细!$A:$B,2,0)</f>
        <v>0</v>
      </c>
      <c r="E2563" s="4">
        <v>101</v>
      </c>
      <c r="F2563" s="5" t="s">
        <v>658</v>
      </c>
      <c r="G2563" s="5" t="s">
        <v>6271</v>
      </c>
      <c r="H2563" s="12" t="s">
        <v>552</v>
      </c>
      <c r="I2563" s="12">
        <f t="shared" ref="I2563:I2626" si="80">CEILING(H2563,1)</f>
        <v>1</v>
      </c>
      <c r="J2563" s="12">
        <v>5</v>
      </c>
      <c r="K2563" s="12">
        <v>2</v>
      </c>
      <c r="L2563" s="12">
        <f t="shared" ref="L2563:L2626" si="81">J2563+(I2563-1)*K2563</f>
        <v>5</v>
      </c>
      <c r="M2563" s="2" t="s">
        <v>2922</v>
      </c>
      <c r="N2563" s="16" t="s">
        <v>6143</v>
      </c>
      <c r="O2563" s="13" t="e">
        <v>#N/A</v>
      </c>
      <c r="P2563" s="13" t="e">
        <v>#N/A</v>
      </c>
      <c r="Q2563" s="11" t="e">
        <v>#N/A</v>
      </c>
      <c r="R2563" s="11" t="e">
        <v>#N/A</v>
      </c>
    </row>
    <row r="2564" spans="1:18" x14ac:dyDescent="0.15">
      <c r="A2564" s="11">
        <v>2563</v>
      </c>
      <c r="B2564" s="2">
        <v>42982</v>
      </c>
      <c r="C2564" s="3" t="s">
        <v>6272</v>
      </c>
      <c r="D2564" s="7">
        <f>VLOOKUP(C2564,[1]圆通全网结算明细!$A:$B,2,0)</f>
        <v>0</v>
      </c>
      <c r="E2564" s="4">
        <v>101</v>
      </c>
      <c r="F2564" s="5" t="s">
        <v>851</v>
      </c>
      <c r="G2564" s="5" t="s">
        <v>6273</v>
      </c>
      <c r="H2564" s="12" t="s">
        <v>6142</v>
      </c>
      <c r="I2564" s="12">
        <f t="shared" si="80"/>
        <v>1</v>
      </c>
      <c r="J2564" s="12">
        <v>5</v>
      </c>
      <c r="K2564" s="12">
        <v>2</v>
      </c>
      <c r="L2564" s="12">
        <f t="shared" si="81"/>
        <v>5</v>
      </c>
      <c r="M2564" s="2" t="s">
        <v>2922</v>
      </c>
      <c r="N2564" s="16" t="s">
        <v>6143</v>
      </c>
      <c r="O2564" s="13" t="e">
        <v>#N/A</v>
      </c>
      <c r="P2564" s="13" t="e">
        <v>#N/A</v>
      </c>
      <c r="Q2564" s="11" t="e">
        <v>#N/A</v>
      </c>
      <c r="R2564" s="11" t="e">
        <v>#N/A</v>
      </c>
    </row>
    <row r="2565" spans="1:18" x14ac:dyDescent="0.15">
      <c r="A2565" s="11">
        <v>2564</v>
      </c>
      <c r="B2565" s="2">
        <v>42982</v>
      </c>
      <c r="C2565" s="3" t="s">
        <v>6274</v>
      </c>
      <c r="D2565" s="7">
        <f>VLOOKUP(C2565,[1]圆通全网结算明细!$A:$B,2,0)</f>
        <v>0</v>
      </c>
      <c r="E2565" s="4">
        <v>101</v>
      </c>
      <c r="F2565" s="5" t="s">
        <v>49</v>
      </c>
      <c r="G2565" s="5" t="s">
        <v>6275</v>
      </c>
      <c r="H2565" s="12" t="s">
        <v>552</v>
      </c>
      <c r="I2565" s="12">
        <f t="shared" si="80"/>
        <v>1</v>
      </c>
      <c r="J2565" s="12">
        <v>5</v>
      </c>
      <c r="K2565" s="12">
        <v>2</v>
      </c>
      <c r="L2565" s="12">
        <f t="shared" si="81"/>
        <v>5</v>
      </c>
      <c r="M2565" s="2" t="s">
        <v>2922</v>
      </c>
      <c r="N2565" s="16" t="s">
        <v>6143</v>
      </c>
      <c r="O2565" s="13" t="e">
        <v>#N/A</v>
      </c>
      <c r="P2565" s="13" t="e">
        <v>#N/A</v>
      </c>
      <c r="Q2565" s="11" t="e">
        <v>#N/A</v>
      </c>
      <c r="R2565" s="11" t="e">
        <v>#N/A</v>
      </c>
    </row>
    <row r="2566" spans="1:18" x14ac:dyDescent="0.15">
      <c r="A2566" s="11">
        <v>2565</v>
      </c>
      <c r="B2566" s="2">
        <v>42982</v>
      </c>
      <c r="C2566" s="3" t="s">
        <v>6276</v>
      </c>
      <c r="D2566" s="7">
        <f>VLOOKUP(C2566,[1]圆通全网结算明细!$A:$B,2,0)</f>
        <v>0</v>
      </c>
      <c r="E2566" s="4">
        <v>101</v>
      </c>
      <c r="F2566" s="5" t="s">
        <v>658</v>
      </c>
      <c r="G2566" s="5" t="s">
        <v>6277</v>
      </c>
      <c r="H2566" s="12" t="s">
        <v>552</v>
      </c>
      <c r="I2566" s="12">
        <f t="shared" si="80"/>
        <v>1</v>
      </c>
      <c r="J2566" s="12">
        <v>5</v>
      </c>
      <c r="K2566" s="12">
        <v>2</v>
      </c>
      <c r="L2566" s="12">
        <f t="shared" si="81"/>
        <v>5</v>
      </c>
      <c r="M2566" s="2" t="s">
        <v>2922</v>
      </c>
      <c r="N2566" s="16" t="s">
        <v>6143</v>
      </c>
      <c r="O2566" s="13" t="e">
        <v>#N/A</v>
      </c>
      <c r="P2566" s="13" t="e">
        <v>#N/A</v>
      </c>
      <c r="Q2566" s="11" t="e">
        <v>#N/A</v>
      </c>
      <c r="R2566" s="11" t="e">
        <v>#N/A</v>
      </c>
    </row>
    <row r="2567" spans="1:18" x14ac:dyDescent="0.15">
      <c r="A2567" s="11">
        <v>2566</v>
      </c>
      <c r="B2567" s="2">
        <v>42982</v>
      </c>
      <c r="C2567" s="3" t="s">
        <v>6278</v>
      </c>
      <c r="D2567" s="7">
        <f>VLOOKUP(C2567,[1]圆通全网结算明细!$A:$B,2,0)</f>
        <v>0</v>
      </c>
      <c r="E2567" s="4">
        <v>101</v>
      </c>
      <c r="F2567" s="5" t="s">
        <v>6147</v>
      </c>
      <c r="G2567" s="5" t="s">
        <v>6279</v>
      </c>
      <c r="H2567" s="12" t="s">
        <v>552</v>
      </c>
      <c r="I2567" s="12">
        <f t="shared" si="80"/>
        <v>1</v>
      </c>
      <c r="J2567" s="12">
        <v>5</v>
      </c>
      <c r="K2567" s="12">
        <v>2</v>
      </c>
      <c r="L2567" s="12">
        <f t="shared" si="81"/>
        <v>5</v>
      </c>
      <c r="M2567" s="2" t="s">
        <v>2922</v>
      </c>
      <c r="N2567" s="16" t="s">
        <v>6143</v>
      </c>
      <c r="O2567" s="13" t="e">
        <v>#N/A</v>
      </c>
      <c r="P2567" s="13" t="e">
        <v>#N/A</v>
      </c>
      <c r="Q2567" s="11" t="e">
        <v>#N/A</v>
      </c>
      <c r="R2567" s="11" t="e">
        <v>#N/A</v>
      </c>
    </row>
    <row r="2568" spans="1:18" x14ac:dyDescent="0.15">
      <c r="A2568" s="11">
        <v>2567</v>
      </c>
      <c r="B2568" s="2">
        <v>42982</v>
      </c>
      <c r="C2568" s="3" t="s">
        <v>6280</v>
      </c>
      <c r="D2568" s="7">
        <f>VLOOKUP(C2568,[1]圆通全网结算明细!$A:$B,2,0)</f>
        <v>0</v>
      </c>
      <c r="E2568" s="4">
        <v>101</v>
      </c>
      <c r="F2568" s="5" t="s">
        <v>6147</v>
      </c>
      <c r="G2568" s="5" t="s">
        <v>6279</v>
      </c>
      <c r="H2568" s="12" t="s">
        <v>6142</v>
      </c>
      <c r="I2568" s="12">
        <f t="shared" si="80"/>
        <v>1</v>
      </c>
      <c r="J2568" s="12">
        <v>5</v>
      </c>
      <c r="K2568" s="12">
        <v>2</v>
      </c>
      <c r="L2568" s="12">
        <f t="shared" si="81"/>
        <v>5</v>
      </c>
      <c r="M2568" s="2" t="s">
        <v>2922</v>
      </c>
      <c r="N2568" s="16" t="s">
        <v>6143</v>
      </c>
      <c r="O2568" s="13" t="e">
        <v>#N/A</v>
      </c>
      <c r="P2568" s="13" t="e">
        <v>#N/A</v>
      </c>
      <c r="Q2568" s="11" t="e">
        <v>#N/A</v>
      </c>
      <c r="R2568" s="11" t="e">
        <v>#N/A</v>
      </c>
    </row>
    <row r="2569" spans="1:18" x14ac:dyDescent="0.15">
      <c r="A2569" s="11">
        <v>2568</v>
      </c>
      <c r="B2569" s="2">
        <v>42982</v>
      </c>
      <c r="C2569" s="3" t="s">
        <v>6281</v>
      </c>
      <c r="D2569" s="7">
        <f>VLOOKUP(C2569,[1]圆通全网结算明细!$A:$B,2,0)</f>
        <v>0</v>
      </c>
      <c r="E2569" s="4">
        <v>101</v>
      </c>
      <c r="F2569" s="5" t="s">
        <v>6147</v>
      </c>
      <c r="G2569" s="5" t="s">
        <v>6279</v>
      </c>
      <c r="H2569" s="12" t="s">
        <v>552</v>
      </c>
      <c r="I2569" s="12">
        <f t="shared" si="80"/>
        <v>1</v>
      </c>
      <c r="J2569" s="12">
        <v>5</v>
      </c>
      <c r="K2569" s="12">
        <v>2</v>
      </c>
      <c r="L2569" s="12">
        <f t="shared" si="81"/>
        <v>5</v>
      </c>
      <c r="M2569" s="2" t="s">
        <v>2922</v>
      </c>
      <c r="N2569" s="16" t="s">
        <v>6143</v>
      </c>
      <c r="O2569" s="13" t="e">
        <v>#N/A</v>
      </c>
      <c r="P2569" s="13" t="e">
        <v>#N/A</v>
      </c>
      <c r="Q2569" s="11" t="e">
        <v>#N/A</v>
      </c>
      <c r="R2569" s="11" t="e">
        <v>#N/A</v>
      </c>
    </row>
    <row r="2570" spans="1:18" x14ac:dyDescent="0.15">
      <c r="A2570" s="11">
        <v>2569</v>
      </c>
      <c r="B2570" s="2">
        <v>42982</v>
      </c>
      <c r="C2570" s="3" t="s">
        <v>6282</v>
      </c>
      <c r="D2570" s="7">
        <f>VLOOKUP(C2570,[1]圆通全网结算明细!$A:$B,2,0)</f>
        <v>0</v>
      </c>
      <c r="E2570" s="4">
        <v>101</v>
      </c>
      <c r="F2570" s="5" t="s">
        <v>6147</v>
      </c>
      <c r="G2570" s="5" t="s">
        <v>6279</v>
      </c>
      <c r="H2570" s="12" t="s">
        <v>552</v>
      </c>
      <c r="I2570" s="12">
        <f t="shared" si="80"/>
        <v>1</v>
      </c>
      <c r="J2570" s="12">
        <v>5</v>
      </c>
      <c r="K2570" s="12">
        <v>2</v>
      </c>
      <c r="L2570" s="12">
        <f t="shared" si="81"/>
        <v>5</v>
      </c>
      <c r="M2570" s="2" t="s">
        <v>2922</v>
      </c>
      <c r="N2570" s="16" t="s">
        <v>6143</v>
      </c>
      <c r="O2570" s="13" t="e">
        <v>#N/A</v>
      </c>
      <c r="P2570" s="13" t="e">
        <v>#N/A</v>
      </c>
      <c r="Q2570" s="11" t="e">
        <v>#N/A</v>
      </c>
      <c r="R2570" s="11" t="e">
        <v>#N/A</v>
      </c>
    </row>
    <row r="2571" spans="1:18" x14ac:dyDescent="0.15">
      <c r="A2571" s="11">
        <v>2570</v>
      </c>
      <c r="B2571" s="2">
        <v>42982</v>
      </c>
      <c r="C2571" s="3" t="s">
        <v>6283</v>
      </c>
      <c r="D2571" s="7">
        <f>VLOOKUP(C2571,[1]圆通全网结算明细!$A:$B,2,0)</f>
        <v>0</v>
      </c>
      <c r="E2571" s="4">
        <v>101</v>
      </c>
      <c r="F2571" s="5" t="s">
        <v>6147</v>
      </c>
      <c r="G2571" s="5" t="s">
        <v>6279</v>
      </c>
      <c r="H2571" s="12" t="s">
        <v>6142</v>
      </c>
      <c r="I2571" s="12">
        <f t="shared" si="80"/>
        <v>1</v>
      </c>
      <c r="J2571" s="12">
        <v>5</v>
      </c>
      <c r="K2571" s="12">
        <v>2</v>
      </c>
      <c r="L2571" s="12">
        <f t="shared" si="81"/>
        <v>5</v>
      </c>
      <c r="M2571" s="2" t="s">
        <v>2922</v>
      </c>
      <c r="N2571" s="16" t="s">
        <v>6143</v>
      </c>
      <c r="O2571" s="13" t="e">
        <v>#N/A</v>
      </c>
      <c r="P2571" s="13" t="e">
        <v>#N/A</v>
      </c>
      <c r="Q2571" s="11" t="e">
        <v>#N/A</v>
      </c>
      <c r="R2571" s="11" t="e">
        <v>#N/A</v>
      </c>
    </row>
    <row r="2572" spans="1:18" x14ac:dyDescent="0.15">
      <c r="A2572" s="11">
        <v>2571</v>
      </c>
      <c r="B2572" s="2">
        <v>42982</v>
      </c>
      <c r="C2572" s="3" t="s">
        <v>6284</v>
      </c>
      <c r="D2572" s="7">
        <f>VLOOKUP(C2572,[1]圆通全网结算明细!$A:$B,2,0)</f>
        <v>0</v>
      </c>
      <c r="E2572" s="4">
        <v>101</v>
      </c>
      <c r="F2572" s="5" t="s">
        <v>444</v>
      </c>
      <c r="G2572" s="5" t="s">
        <v>6285</v>
      </c>
      <c r="H2572" s="12" t="s">
        <v>6142</v>
      </c>
      <c r="I2572" s="12">
        <f t="shared" si="80"/>
        <v>1</v>
      </c>
      <c r="J2572" s="12">
        <v>5</v>
      </c>
      <c r="K2572" s="12">
        <v>2</v>
      </c>
      <c r="L2572" s="12">
        <f t="shared" si="81"/>
        <v>5</v>
      </c>
      <c r="M2572" s="2" t="s">
        <v>2922</v>
      </c>
      <c r="N2572" s="16" t="s">
        <v>6143</v>
      </c>
      <c r="O2572" s="13" t="e">
        <v>#N/A</v>
      </c>
      <c r="P2572" s="13" t="e">
        <v>#N/A</v>
      </c>
      <c r="Q2572" s="11" t="e">
        <v>#N/A</v>
      </c>
      <c r="R2572" s="11" t="e">
        <v>#N/A</v>
      </c>
    </row>
    <row r="2573" spans="1:18" x14ac:dyDescent="0.15">
      <c r="A2573" s="11">
        <v>2572</v>
      </c>
      <c r="B2573" s="2">
        <v>42982</v>
      </c>
      <c r="C2573" s="3" t="s">
        <v>6286</v>
      </c>
      <c r="D2573" s="7">
        <f>VLOOKUP(C2573,[1]圆通全网结算明细!$A:$B,2,0)</f>
        <v>0</v>
      </c>
      <c r="E2573" s="4">
        <v>101</v>
      </c>
      <c r="F2573" s="5" t="s">
        <v>444</v>
      </c>
      <c r="G2573" s="5" t="s">
        <v>6287</v>
      </c>
      <c r="H2573" s="12" t="s">
        <v>552</v>
      </c>
      <c r="I2573" s="12">
        <f t="shared" si="80"/>
        <v>1</v>
      </c>
      <c r="J2573" s="12">
        <v>5</v>
      </c>
      <c r="K2573" s="12">
        <v>2</v>
      </c>
      <c r="L2573" s="12">
        <f t="shared" si="81"/>
        <v>5</v>
      </c>
      <c r="M2573" s="2" t="s">
        <v>2922</v>
      </c>
      <c r="N2573" s="16" t="s">
        <v>6143</v>
      </c>
      <c r="O2573" s="13" t="e">
        <v>#N/A</v>
      </c>
      <c r="P2573" s="13" t="e">
        <v>#N/A</v>
      </c>
      <c r="Q2573" s="11" t="e">
        <v>#N/A</v>
      </c>
      <c r="R2573" s="11" t="e">
        <v>#N/A</v>
      </c>
    </row>
    <row r="2574" spans="1:18" x14ac:dyDescent="0.15">
      <c r="A2574" s="11">
        <v>2573</v>
      </c>
      <c r="B2574" s="2">
        <v>42982</v>
      </c>
      <c r="C2574" s="3" t="s">
        <v>6288</v>
      </c>
      <c r="D2574" s="7">
        <f>VLOOKUP(C2574,[1]圆通全网结算明细!$A:$B,2,0)</f>
        <v>0</v>
      </c>
      <c r="E2574" s="4">
        <v>101</v>
      </c>
      <c r="F2574" s="5" t="s">
        <v>723</v>
      </c>
      <c r="G2574" s="5" t="s">
        <v>6289</v>
      </c>
      <c r="H2574" s="12" t="s">
        <v>552</v>
      </c>
      <c r="I2574" s="12">
        <f t="shared" si="80"/>
        <v>1</v>
      </c>
      <c r="J2574" s="12">
        <v>5</v>
      </c>
      <c r="K2574" s="12">
        <v>2</v>
      </c>
      <c r="L2574" s="12">
        <f t="shared" si="81"/>
        <v>5</v>
      </c>
      <c r="M2574" s="2" t="s">
        <v>2922</v>
      </c>
      <c r="N2574" s="16" t="s">
        <v>6143</v>
      </c>
      <c r="O2574" s="13" t="e">
        <v>#N/A</v>
      </c>
      <c r="P2574" s="13" t="e">
        <v>#N/A</v>
      </c>
      <c r="Q2574" s="11" t="e">
        <v>#N/A</v>
      </c>
      <c r="R2574" s="11" t="e">
        <v>#N/A</v>
      </c>
    </row>
    <row r="2575" spans="1:18" x14ac:dyDescent="0.15">
      <c r="A2575" s="11">
        <v>2574</v>
      </c>
      <c r="B2575" s="2">
        <v>42982</v>
      </c>
      <c r="C2575" s="3" t="s">
        <v>6290</v>
      </c>
      <c r="D2575" s="7">
        <f>VLOOKUP(C2575,[1]圆通全网结算明细!$A:$B,2,0)</f>
        <v>0</v>
      </c>
      <c r="E2575" s="4">
        <v>101</v>
      </c>
      <c r="F2575" s="5" t="s">
        <v>723</v>
      </c>
      <c r="G2575" s="5" t="s">
        <v>6291</v>
      </c>
      <c r="H2575" s="12" t="s">
        <v>552</v>
      </c>
      <c r="I2575" s="12">
        <f t="shared" si="80"/>
        <v>1</v>
      </c>
      <c r="J2575" s="12">
        <v>5</v>
      </c>
      <c r="K2575" s="12">
        <v>2</v>
      </c>
      <c r="L2575" s="12">
        <f t="shared" si="81"/>
        <v>5</v>
      </c>
      <c r="M2575" s="2" t="s">
        <v>2922</v>
      </c>
      <c r="N2575" s="16" t="s">
        <v>6143</v>
      </c>
      <c r="O2575" s="13" t="e">
        <v>#N/A</v>
      </c>
      <c r="P2575" s="13" t="e">
        <v>#N/A</v>
      </c>
      <c r="Q2575" s="11" t="e">
        <v>#N/A</v>
      </c>
      <c r="R2575" s="11" t="e">
        <v>#N/A</v>
      </c>
    </row>
    <row r="2576" spans="1:18" x14ac:dyDescent="0.15">
      <c r="A2576" s="11">
        <v>2575</v>
      </c>
      <c r="B2576" s="2">
        <v>42982</v>
      </c>
      <c r="C2576" s="3" t="s">
        <v>6292</v>
      </c>
      <c r="D2576" s="7">
        <f>VLOOKUP(C2576,[1]圆通全网结算明细!$A:$B,2,0)</f>
        <v>0</v>
      </c>
      <c r="E2576" s="4">
        <v>101</v>
      </c>
      <c r="F2576" s="5" t="s">
        <v>658</v>
      </c>
      <c r="G2576" s="5" t="s">
        <v>6293</v>
      </c>
      <c r="H2576" s="12" t="s">
        <v>552</v>
      </c>
      <c r="I2576" s="12">
        <f t="shared" si="80"/>
        <v>1</v>
      </c>
      <c r="J2576" s="12">
        <v>5</v>
      </c>
      <c r="K2576" s="12">
        <v>2</v>
      </c>
      <c r="L2576" s="12">
        <f t="shared" si="81"/>
        <v>5</v>
      </c>
      <c r="M2576" s="2" t="s">
        <v>2922</v>
      </c>
      <c r="N2576" s="16" t="s">
        <v>6143</v>
      </c>
      <c r="O2576" s="13" t="e">
        <v>#N/A</v>
      </c>
      <c r="P2576" s="13" t="e">
        <v>#N/A</v>
      </c>
      <c r="Q2576" s="11" t="e">
        <v>#N/A</v>
      </c>
      <c r="R2576" s="11" t="e">
        <v>#N/A</v>
      </c>
    </row>
    <row r="2577" spans="1:18" x14ac:dyDescent="0.15">
      <c r="A2577" s="11">
        <v>2576</v>
      </c>
      <c r="B2577" s="2">
        <v>42982</v>
      </c>
      <c r="C2577" s="3" t="s">
        <v>6294</v>
      </c>
      <c r="D2577" s="7">
        <f>VLOOKUP(C2577,[1]圆通全网结算明细!$A:$B,2,0)</f>
        <v>0</v>
      </c>
      <c r="E2577" s="4">
        <v>101</v>
      </c>
      <c r="F2577" s="5" t="s">
        <v>153</v>
      </c>
      <c r="G2577" s="5" t="s">
        <v>6295</v>
      </c>
      <c r="H2577" s="12" t="s">
        <v>552</v>
      </c>
      <c r="I2577" s="12">
        <f t="shared" si="80"/>
        <v>1</v>
      </c>
      <c r="J2577" s="12">
        <v>5</v>
      </c>
      <c r="K2577" s="12">
        <v>2</v>
      </c>
      <c r="L2577" s="12">
        <f t="shared" si="81"/>
        <v>5</v>
      </c>
      <c r="M2577" s="2" t="s">
        <v>2922</v>
      </c>
      <c r="N2577" s="16" t="s">
        <v>6143</v>
      </c>
      <c r="O2577" s="13" t="e">
        <v>#N/A</v>
      </c>
      <c r="P2577" s="13" t="e">
        <v>#N/A</v>
      </c>
      <c r="Q2577" s="11" t="e">
        <v>#N/A</v>
      </c>
      <c r="R2577" s="11" t="e">
        <v>#N/A</v>
      </c>
    </row>
    <row r="2578" spans="1:18" x14ac:dyDescent="0.15">
      <c r="A2578" s="11">
        <v>2577</v>
      </c>
      <c r="B2578" s="2">
        <v>42982</v>
      </c>
      <c r="C2578" s="3" t="s">
        <v>6296</v>
      </c>
      <c r="D2578" s="7">
        <f>VLOOKUP(C2578,[1]圆通全网结算明细!$A:$B,2,0)</f>
        <v>0</v>
      </c>
      <c r="E2578" s="4">
        <v>101</v>
      </c>
      <c r="F2578" s="5" t="s">
        <v>432</v>
      </c>
      <c r="G2578" s="5" t="s">
        <v>6297</v>
      </c>
      <c r="H2578" s="12" t="s">
        <v>552</v>
      </c>
      <c r="I2578" s="12">
        <f t="shared" si="80"/>
        <v>1</v>
      </c>
      <c r="J2578" s="12">
        <v>5</v>
      </c>
      <c r="K2578" s="12">
        <v>2</v>
      </c>
      <c r="L2578" s="12">
        <f t="shared" si="81"/>
        <v>5</v>
      </c>
      <c r="M2578" s="2" t="s">
        <v>2922</v>
      </c>
      <c r="N2578" s="16" t="s">
        <v>6143</v>
      </c>
      <c r="O2578" s="13" t="e">
        <v>#N/A</v>
      </c>
      <c r="P2578" s="13" t="e">
        <v>#N/A</v>
      </c>
      <c r="Q2578" s="11" t="e">
        <v>#N/A</v>
      </c>
      <c r="R2578" s="11" t="e">
        <v>#N/A</v>
      </c>
    </row>
    <row r="2579" spans="1:18" x14ac:dyDescent="0.15">
      <c r="A2579" s="11">
        <v>2578</v>
      </c>
      <c r="B2579" s="2">
        <v>42982</v>
      </c>
      <c r="C2579" s="3" t="s">
        <v>6298</v>
      </c>
      <c r="D2579" s="7">
        <f>VLOOKUP(C2579,[1]圆通全网结算明细!$A:$B,2,0)</f>
        <v>0</v>
      </c>
      <c r="E2579" s="4">
        <v>101</v>
      </c>
      <c r="F2579" s="5" t="s">
        <v>723</v>
      </c>
      <c r="G2579" s="5" t="s">
        <v>6289</v>
      </c>
      <c r="H2579" s="12" t="s">
        <v>552</v>
      </c>
      <c r="I2579" s="12">
        <f t="shared" si="80"/>
        <v>1</v>
      </c>
      <c r="J2579" s="12">
        <v>5</v>
      </c>
      <c r="K2579" s="12">
        <v>2</v>
      </c>
      <c r="L2579" s="12">
        <f t="shared" si="81"/>
        <v>5</v>
      </c>
      <c r="M2579" s="2" t="s">
        <v>2922</v>
      </c>
      <c r="N2579" s="16" t="s">
        <v>6143</v>
      </c>
      <c r="O2579" s="13" t="e">
        <v>#N/A</v>
      </c>
      <c r="P2579" s="13" t="e">
        <v>#N/A</v>
      </c>
      <c r="Q2579" s="11" t="e">
        <v>#N/A</v>
      </c>
      <c r="R2579" s="11" t="e">
        <v>#N/A</v>
      </c>
    </row>
    <row r="2580" spans="1:18" x14ac:dyDescent="0.15">
      <c r="A2580" s="11">
        <v>2579</v>
      </c>
      <c r="B2580" s="2">
        <v>42982</v>
      </c>
      <c r="C2580" s="3" t="s">
        <v>6299</v>
      </c>
      <c r="D2580" s="7">
        <f>VLOOKUP(C2580,[1]圆通全网结算明细!$A:$B,2,0)</f>
        <v>0</v>
      </c>
      <c r="E2580" s="4">
        <v>101</v>
      </c>
      <c r="F2580" s="5" t="s">
        <v>432</v>
      </c>
      <c r="G2580" s="5" t="s">
        <v>6300</v>
      </c>
      <c r="H2580" s="12" t="s">
        <v>552</v>
      </c>
      <c r="I2580" s="12">
        <f t="shared" si="80"/>
        <v>1</v>
      </c>
      <c r="J2580" s="12">
        <v>5</v>
      </c>
      <c r="K2580" s="12">
        <v>2</v>
      </c>
      <c r="L2580" s="12">
        <f t="shared" si="81"/>
        <v>5</v>
      </c>
      <c r="M2580" s="2" t="s">
        <v>2922</v>
      </c>
      <c r="N2580" s="16" t="s">
        <v>6143</v>
      </c>
      <c r="O2580" s="13" t="e">
        <v>#N/A</v>
      </c>
      <c r="P2580" s="13" t="e">
        <v>#N/A</v>
      </c>
      <c r="Q2580" s="11" t="e">
        <v>#N/A</v>
      </c>
      <c r="R2580" s="11" t="e">
        <v>#N/A</v>
      </c>
    </row>
    <row r="2581" spans="1:18" x14ac:dyDescent="0.15">
      <c r="A2581" s="11">
        <v>2580</v>
      </c>
      <c r="B2581" s="2">
        <v>42982</v>
      </c>
      <c r="C2581" s="3" t="s">
        <v>6301</v>
      </c>
      <c r="D2581" s="7">
        <f>VLOOKUP(C2581,[1]圆通全网结算明细!$A:$B,2,0)</f>
        <v>0</v>
      </c>
      <c r="E2581" s="4">
        <v>101</v>
      </c>
      <c r="F2581" s="5" t="s">
        <v>6302</v>
      </c>
      <c r="G2581" s="5" t="s">
        <v>6303</v>
      </c>
      <c r="H2581" s="12" t="s">
        <v>6142</v>
      </c>
      <c r="I2581" s="12">
        <f t="shared" si="80"/>
        <v>1</v>
      </c>
      <c r="J2581" s="12">
        <v>5</v>
      </c>
      <c r="K2581" s="12">
        <v>2</v>
      </c>
      <c r="L2581" s="12">
        <f t="shared" si="81"/>
        <v>5</v>
      </c>
      <c r="M2581" s="2" t="s">
        <v>2922</v>
      </c>
      <c r="N2581" s="16" t="s">
        <v>6143</v>
      </c>
      <c r="O2581" s="13" t="e">
        <v>#N/A</v>
      </c>
      <c r="P2581" s="13" t="e">
        <v>#N/A</v>
      </c>
      <c r="Q2581" s="11" t="e">
        <v>#N/A</v>
      </c>
      <c r="R2581" s="11" t="e">
        <v>#N/A</v>
      </c>
    </row>
    <row r="2582" spans="1:18" x14ac:dyDescent="0.15">
      <c r="A2582" s="11">
        <v>2581</v>
      </c>
      <c r="B2582" s="2">
        <v>42982</v>
      </c>
      <c r="C2582" s="3" t="s">
        <v>6304</v>
      </c>
      <c r="D2582" s="7">
        <f>VLOOKUP(C2582,[1]圆通全网结算明细!$A:$B,2,0)</f>
        <v>0</v>
      </c>
      <c r="E2582" s="4">
        <v>101</v>
      </c>
      <c r="F2582" s="5" t="s">
        <v>444</v>
      </c>
      <c r="G2582" s="5" t="s">
        <v>6160</v>
      </c>
      <c r="H2582" s="12" t="s">
        <v>6142</v>
      </c>
      <c r="I2582" s="12">
        <f t="shared" si="80"/>
        <v>1</v>
      </c>
      <c r="J2582" s="12">
        <v>5</v>
      </c>
      <c r="K2582" s="12">
        <v>2</v>
      </c>
      <c r="L2582" s="12">
        <f t="shared" si="81"/>
        <v>5</v>
      </c>
      <c r="M2582" s="2" t="s">
        <v>2922</v>
      </c>
      <c r="N2582" s="16" t="s">
        <v>6143</v>
      </c>
      <c r="O2582" s="13" t="e">
        <v>#N/A</v>
      </c>
      <c r="P2582" s="13" t="e">
        <v>#N/A</v>
      </c>
      <c r="Q2582" s="11" t="e">
        <v>#N/A</v>
      </c>
      <c r="R2582" s="11" t="e">
        <v>#N/A</v>
      </c>
    </row>
    <row r="2583" spans="1:18" x14ac:dyDescent="0.15">
      <c r="A2583" s="11">
        <v>2582</v>
      </c>
      <c r="B2583" s="2">
        <v>42982</v>
      </c>
      <c r="C2583" s="3" t="s">
        <v>6305</v>
      </c>
      <c r="D2583" s="7">
        <f>VLOOKUP(C2583,[1]圆通全网结算明细!$A:$B,2,0)</f>
        <v>0</v>
      </c>
      <c r="E2583" s="4">
        <v>101</v>
      </c>
      <c r="F2583" s="5" t="s">
        <v>432</v>
      </c>
      <c r="G2583" s="5" t="s">
        <v>6306</v>
      </c>
      <c r="H2583" s="12" t="s">
        <v>6142</v>
      </c>
      <c r="I2583" s="12">
        <f t="shared" si="80"/>
        <v>1</v>
      </c>
      <c r="J2583" s="12">
        <v>5</v>
      </c>
      <c r="K2583" s="12">
        <v>2</v>
      </c>
      <c r="L2583" s="12">
        <f t="shared" si="81"/>
        <v>5</v>
      </c>
      <c r="M2583" s="2" t="s">
        <v>2922</v>
      </c>
      <c r="N2583" s="16" t="s">
        <v>6143</v>
      </c>
      <c r="O2583" s="13" t="e">
        <v>#N/A</v>
      </c>
      <c r="P2583" s="13" t="e">
        <v>#N/A</v>
      </c>
      <c r="Q2583" s="11" t="e">
        <v>#N/A</v>
      </c>
      <c r="R2583" s="11" t="e">
        <v>#N/A</v>
      </c>
    </row>
    <row r="2584" spans="1:18" x14ac:dyDescent="0.15">
      <c r="A2584" s="11">
        <v>2583</v>
      </c>
      <c r="B2584" s="2">
        <v>42982</v>
      </c>
      <c r="C2584" s="3" t="s">
        <v>6307</v>
      </c>
      <c r="D2584" s="7">
        <f>VLOOKUP(C2584,[1]圆通全网结算明细!$A:$B,2,0)</f>
        <v>0</v>
      </c>
      <c r="E2584" s="4">
        <v>101</v>
      </c>
      <c r="F2584" s="5" t="s">
        <v>432</v>
      </c>
      <c r="G2584" s="5" t="s">
        <v>6306</v>
      </c>
      <c r="H2584" s="12" t="s">
        <v>6142</v>
      </c>
      <c r="I2584" s="12">
        <f t="shared" si="80"/>
        <v>1</v>
      </c>
      <c r="J2584" s="12">
        <v>5</v>
      </c>
      <c r="K2584" s="12">
        <v>2</v>
      </c>
      <c r="L2584" s="12">
        <f t="shared" si="81"/>
        <v>5</v>
      </c>
      <c r="M2584" s="2" t="s">
        <v>2922</v>
      </c>
      <c r="N2584" s="16" t="s">
        <v>6143</v>
      </c>
      <c r="O2584" s="13" t="e">
        <v>#N/A</v>
      </c>
      <c r="P2584" s="13" t="e">
        <v>#N/A</v>
      </c>
      <c r="Q2584" s="11" t="e">
        <v>#N/A</v>
      </c>
      <c r="R2584" s="11" t="e">
        <v>#N/A</v>
      </c>
    </row>
    <row r="2585" spans="1:18" x14ac:dyDescent="0.15">
      <c r="A2585" s="11">
        <v>2584</v>
      </c>
      <c r="B2585" s="2">
        <v>42982</v>
      </c>
      <c r="C2585" s="3" t="s">
        <v>6308</v>
      </c>
      <c r="D2585" s="7">
        <f>VLOOKUP(C2585,[1]圆通全网结算明细!$A:$B,2,0)</f>
        <v>0</v>
      </c>
      <c r="E2585" s="4">
        <v>101</v>
      </c>
      <c r="F2585" s="5" t="s">
        <v>723</v>
      </c>
      <c r="G2585" s="5" t="s">
        <v>6309</v>
      </c>
      <c r="H2585" s="12" t="s">
        <v>6142</v>
      </c>
      <c r="I2585" s="12">
        <f t="shared" si="80"/>
        <v>1</v>
      </c>
      <c r="J2585" s="12">
        <v>5</v>
      </c>
      <c r="K2585" s="12">
        <v>2</v>
      </c>
      <c r="L2585" s="12">
        <f t="shared" si="81"/>
        <v>5</v>
      </c>
      <c r="M2585" s="2" t="s">
        <v>2922</v>
      </c>
      <c r="N2585" s="16" t="s">
        <v>6143</v>
      </c>
      <c r="O2585" s="13" t="e">
        <v>#N/A</v>
      </c>
      <c r="P2585" s="13" t="e">
        <v>#N/A</v>
      </c>
      <c r="Q2585" s="11" t="e">
        <v>#N/A</v>
      </c>
      <c r="R2585" s="11" t="e">
        <v>#N/A</v>
      </c>
    </row>
    <row r="2586" spans="1:18" x14ac:dyDescent="0.15">
      <c r="A2586" s="11">
        <v>2585</v>
      </c>
      <c r="B2586" s="2">
        <v>42982</v>
      </c>
      <c r="C2586" s="3" t="s">
        <v>6310</v>
      </c>
      <c r="D2586" s="7">
        <f>VLOOKUP(C2586,[1]圆通全网结算明细!$A:$B,2,0)</f>
        <v>0</v>
      </c>
      <c r="E2586" s="4">
        <v>101</v>
      </c>
      <c r="F2586" s="5" t="s">
        <v>262</v>
      </c>
      <c r="G2586" s="5" t="s">
        <v>6311</v>
      </c>
      <c r="H2586" s="12" t="s">
        <v>6230</v>
      </c>
      <c r="I2586" s="12">
        <f t="shared" si="80"/>
        <v>1</v>
      </c>
      <c r="J2586" s="12">
        <v>5</v>
      </c>
      <c r="K2586" s="12">
        <v>2</v>
      </c>
      <c r="L2586" s="12">
        <f t="shared" si="81"/>
        <v>5</v>
      </c>
      <c r="M2586" s="2" t="s">
        <v>2922</v>
      </c>
      <c r="N2586" s="16" t="s">
        <v>6143</v>
      </c>
      <c r="O2586" s="13" t="e">
        <v>#N/A</v>
      </c>
      <c r="P2586" s="13" t="e">
        <v>#N/A</v>
      </c>
      <c r="Q2586" s="11" t="e">
        <v>#N/A</v>
      </c>
      <c r="R2586" s="11" t="e">
        <v>#N/A</v>
      </c>
    </row>
    <row r="2587" spans="1:18" x14ac:dyDescent="0.15">
      <c r="A2587" s="11">
        <v>2586</v>
      </c>
      <c r="B2587" s="2">
        <v>42982</v>
      </c>
      <c r="C2587" s="3" t="s">
        <v>6312</v>
      </c>
      <c r="D2587" s="7">
        <f>VLOOKUP(C2587,[1]圆通全网结算明细!$A:$B,2,0)</f>
        <v>0</v>
      </c>
      <c r="E2587" s="4">
        <v>101</v>
      </c>
      <c r="F2587" s="5" t="s">
        <v>1082</v>
      </c>
      <c r="G2587" s="5" t="s">
        <v>6313</v>
      </c>
      <c r="H2587" s="12" t="s">
        <v>6142</v>
      </c>
      <c r="I2587" s="12">
        <f t="shared" si="80"/>
        <v>1</v>
      </c>
      <c r="J2587" s="12">
        <v>5</v>
      </c>
      <c r="K2587" s="12">
        <v>2</v>
      </c>
      <c r="L2587" s="12">
        <f t="shared" si="81"/>
        <v>5</v>
      </c>
      <c r="M2587" s="2" t="s">
        <v>2922</v>
      </c>
      <c r="N2587" s="16" t="s">
        <v>6143</v>
      </c>
      <c r="O2587" s="13" t="e">
        <v>#N/A</v>
      </c>
      <c r="P2587" s="13" t="e">
        <v>#N/A</v>
      </c>
      <c r="Q2587" s="11" t="e">
        <v>#N/A</v>
      </c>
      <c r="R2587" s="11" t="e">
        <v>#N/A</v>
      </c>
    </row>
    <row r="2588" spans="1:18" x14ac:dyDescent="0.15">
      <c r="A2588" s="11">
        <v>2587</v>
      </c>
      <c r="B2588" s="2">
        <v>42982</v>
      </c>
      <c r="C2588" s="3" t="s">
        <v>6314</v>
      </c>
      <c r="D2588" s="7">
        <f>VLOOKUP(C2588,[1]圆通全网结算明细!$A:$B,2,0)</f>
        <v>0</v>
      </c>
      <c r="E2588" s="4">
        <v>101</v>
      </c>
      <c r="F2588" s="5" t="s">
        <v>723</v>
      </c>
      <c r="G2588" s="5" t="s">
        <v>6315</v>
      </c>
      <c r="H2588" s="12" t="s">
        <v>6142</v>
      </c>
      <c r="I2588" s="12">
        <f t="shared" si="80"/>
        <v>1</v>
      </c>
      <c r="J2588" s="12">
        <v>5</v>
      </c>
      <c r="K2588" s="12">
        <v>2</v>
      </c>
      <c r="L2588" s="12">
        <f t="shared" si="81"/>
        <v>5</v>
      </c>
      <c r="M2588" s="2" t="s">
        <v>2922</v>
      </c>
      <c r="N2588" s="16" t="s">
        <v>6143</v>
      </c>
      <c r="O2588" s="13" t="e">
        <v>#N/A</v>
      </c>
      <c r="P2588" s="13" t="e">
        <v>#N/A</v>
      </c>
      <c r="Q2588" s="11" t="e">
        <v>#N/A</v>
      </c>
      <c r="R2588" s="11" t="e">
        <v>#N/A</v>
      </c>
    </row>
    <row r="2589" spans="1:18" x14ac:dyDescent="0.15">
      <c r="A2589" s="11">
        <v>2588</v>
      </c>
      <c r="B2589" s="2">
        <v>42982</v>
      </c>
      <c r="C2589" s="3" t="s">
        <v>6316</v>
      </c>
      <c r="D2589" s="7">
        <f>VLOOKUP(C2589,[1]圆通全网结算明细!$A:$B,2,0)</f>
        <v>0</v>
      </c>
      <c r="E2589" s="4">
        <v>101</v>
      </c>
      <c r="F2589" s="5" t="s">
        <v>49</v>
      </c>
      <c r="G2589" s="5" t="s">
        <v>6317</v>
      </c>
      <c r="H2589" s="12" t="s">
        <v>6142</v>
      </c>
      <c r="I2589" s="12">
        <f t="shared" si="80"/>
        <v>1</v>
      </c>
      <c r="J2589" s="12">
        <v>5</v>
      </c>
      <c r="K2589" s="12">
        <v>2</v>
      </c>
      <c r="L2589" s="12">
        <f t="shared" si="81"/>
        <v>5</v>
      </c>
      <c r="M2589" s="2" t="s">
        <v>2922</v>
      </c>
      <c r="N2589" s="16" t="s">
        <v>6143</v>
      </c>
      <c r="O2589" s="13" t="e">
        <v>#N/A</v>
      </c>
      <c r="P2589" s="13" t="e">
        <v>#N/A</v>
      </c>
      <c r="Q2589" s="11" t="e">
        <v>#N/A</v>
      </c>
      <c r="R2589" s="11" t="e">
        <v>#N/A</v>
      </c>
    </row>
    <row r="2590" spans="1:18" x14ac:dyDescent="0.15">
      <c r="A2590" s="11">
        <v>2589</v>
      </c>
      <c r="B2590" s="2">
        <v>42982</v>
      </c>
      <c r="C2590" s="3" t="s">
        <v>6318</v>
      </c>
      <c r="D2590" s="7">
        <f>VLOOKUP(C2590,[1]圆通全网结算明细!$A:$B,2,0)</f>
        <v>0</v>
      </c>
      <c r="E2590" s="4">
        <v>101</v>
      </c>
      <c r="F2590" s="5" t="s">
        <v>153</v>
      </c>
      <c r="G2590" s="5" t="s">
        <v>6319</v>
      </c>
      <c r="H2590" s="12" t="s">
        <v>6142</v>
      </c>
      <c r="I2590" s="12">
        <f t="shared" si="80"/>
        <v>1</v>
      </c>
      <c r="J2590" s="12">
        <v>5</v>
      </c>
      <c r="K2590" s="12">
        <v>2</v>
      </c>
      <c r="L2590" s="12">
        <f t="shared" si="81"/>
        <v>5</v>
      </c>
      <c r="M2590" s="2" t="s">
        <v>2922</v>
      </c>
      <c r="N2590" s="16" t="s">
        <v>6143</v>
      </c>
      <c r="O2590" s="13" t="e">
        <v>#N/A</v>
      </c>
      <c r="P2590" s="13" t="e">
        <v>#N/A</v>
      </c>
      <c r="Q2590" s="11" t="e">
        <v>#N/A</v>
      </c>
      <c r="R2590" s="11" t="e">
        <v>#N/A</v>
      </c>
    </row>
    <row r="2591" spans="1:18" x14ac:dyDescent="0.15">
      <c r="A2591" s="11">
        <v>2590</v>
      </c>
      <c r="B2591" s="2">
        <v>42982</v>
      </c>
      <c r="C2591" s="3" t="s">
        <v>6320</v>
      </c>
      <c r="D2591" s="7">
        <f>VLOOKUP(C2591,[1]圆通全网结算明细!$A:$B,2,0)</f>
        <v>0</v>
      </c>
      <c r="E2591" s="4">
        <v>101</v>
      </c>
      <c r="F2591" s="5" t="s">
        <v>6147</v>
      </c>
      <c r="G2591" s="5" t="s">
        <v>6321</v>
      </c>
      <c r="H2591" s="12" t="s">
        <v>6142</v>
      </c>
      <c r="I2591" s="12">
        <f t="shared" si="80"/>
        <v>1</v>
      </c>
      <c r="J2591" s="12">
        <v>5</v>
      </c>
      <c r="K2591" s="12">
        <v>2</v>
      </c>
      <c r="L2591" s="12">
        <f t="shared" si="81"/>
        <v>5</v>
      </c>
      <c r="M2591" s="2" t="s">
        <v>2922</v>
      </c>
      <c r="N2591" s="16" t="s">
        <v>6143</v>
      </c>
      <c r="O2591" s="13" t="e">
        <v>#N/A</v>
      </c>
      <c r="P2591" s="13" t="e">
        <v>#N/A</v>
      </c>
      <c r="Q2591" s="11" t="e">
        <v>#N/A</v>
      </c>
      <c r="R2591" s="11" t="e">
        <v>#N/A</v>
      </c>
    </row>
    <row r="2592" spans="1:18" x14ac:dyDescent="0.15">
      <c r="A2592" s="11">
        <v>2591</v>
      </c>
      <c r="B2592" s="2">
        <v>42982</v>
      </c>
      <c r="C2592" s="3" t="s">
        <v>6322</v>
      </c>
      <c r="D2592" s="7">
        <f>VLOOKUP(C2592,[1]圆通全网结算明细!$A:$B,2,0)</f>
        <v>0</v>
      </c>
      <c r="E2592" s="4">
        <v>101</v>
      </c>
      <c r="F2592" s="5" t="s">
        <v>444</v>
      </c>
      <c r="G2592" s="5" t="s">
        <v>6204</v>
      </c>
      <c r="H2592" s="12" t="s">
        <v>6142</v>
      </c>
      <c r="I2592" s="12">
        <f t="shared" si="80"/>
        <v>1</v>
      </c>
      <c r="J2592" s="12">
        <v>5</v>
      </c>
      <c r="K2592" s="12">
        <v>2</v>
      </c>
      <c r="L2592" s="12">
        <f t="shared" si="81"/>
        <v>5</v>
      </c>
      <c r="M2592" s="2" t="s">
        <v>2922</v>
      </c>
      <c r="N2592" s="16" t="s">
        <v>6143</v>
      </c>
      <c r="O2592" s="13" t="e">
        <v>#N/A</v>
      </c>
      <c r="P2592" s="13" t="e">
        <v>#N/A</v>
      </c>
      <c r="Q2592" s="11" t="e">
        <v>#N/A</v>
      </c>
      <c r="R2592" s="11" t="e">
        <v>#N/A</v>
      </c>
    </row>
    <row r="2593" spans="1:18" x14ac:dyDescent="0.15">
      <c r="A2593" s="11">
        <v>2592</v>
      </c>
      <c r="B2593" s="2">
        <v>42982</v>
      </c>
      <c r="C2593" s="3" t="s">
        <v>6323</v>
      </c>
      <c r="D2593" s="7">
        <f>VLOOKUP(C2593,[1]圆通全网结算明细!$A:$B,2,0)</f>
        <v>0</v>
      </c>
      <c r="E2593" s="4">
        <v>101</v>
      </c>
      <c r="F2593" s="5" t="s">
        <v>658</v>
      </c>
      <c r="G2593" s="5" t="s">
        <v>6324</v>
      </c>
      <c r="H2593" s="12" t="s">
        <v>6142</v>
      </c>
      <c r="I2593" s="12">
        <f t="shared" si="80"/>
        <v>1</v>
      </c>
      <c r="J2593" s="12">
        <v>5</v>
      </c>
      <c r="K2593" s="12">
        <v>2</v>
      </c>
      <c r="L2593" s="12">
        <f t="shared" si="81"/>
        <v>5</v>
      </c>
      <c r="M2593" s="2" t="s">
        <v>2922</v>
      </c>
      <c r="N2593" s="16" t="s">
        <v>6143</v>
      </c>
      <c r="O2593" s="13" t="e">
        <v>#N/A</v>
      </c>
      <c r="P2593" s="13" t="e">
        <v>#N/A</v>
      </c>
      <c r="Q2593" s="11" t="e">
        <v>#N/A</v>
      </c>
      <c r="R2593" s="11" t="e">
        <v>#N/A</v>
      </c>
    </row>
    <row r="2594" spans="1:18" x14ac:dyDescent="0.15">
      <c r="A2594" s="11">
        <v>2593</v>
      </c>
      <c r="B2594" s="2">
        <v>42982</v>
      </c>
      <c r="C2594" s="3" t="s">
        <v>6325</v>
      </c>
      <c r="D2594" s="7">
        <f>VLOOKUP(C2594,[1]圆通全网结算明细!$A:$B,2,0)</f>
        <v>0</v>
      </c>
      <c r="E2594" s="4">
        <v>101</v>
      </c>
      <c r="F2594" s="5" t="s">
        <v>851</v>
      </c>
      <c r="G2594" s="5" t="s">
        <v>6273</v>
      </c>
      <c r="H2594" s="12" t="s">
        <v>552</v>
      </c>
      <c r="I2594" s="12">
        <f t="shared" si="80"/>
        <v>1</v>
      </c>
      <c r="J2594" s="12">
        <v>5</v>
      </c>
      <c r="K2594" s="12">
        <v>2</v>
      </c>
      <c r="L2594" s="12">
        <f t="shared" si="81"/>
        <v>5</v>
      </c>
      <c r="M2594" s="2" t="s">
        <v>2922</v>
      </c>
      <c r="N2594" s="16" t="s">
        <v>6143</v>
      </c>
      <c r="O2594" s="13" t="e">
        <v>#N/A</v>
      </c>
      <c r="P2594" s="13" t="e">
        <v>#N/A</v>
      </c>
      <c r="Q2594" s="11" t="e">
        <v>#N/A</v>
      </c>
      <c r="R2594" s="11" t="e">
        <v>#N/A</v>
      </c>
    </row>
    <row r="2595" spans="1:18" x14ac:dyDescent="0.15">
      <c r="A2595" s="11">
        <v>2594</v>
      </c>
      <c r="B2595" s="2">
        <v>42982</v>
      </c>
      <c r="C2595" s="3" t="s">
        <v>6326</v>
      </c>
      <c r="D2595" s="7">
        <f>VLOOKUP(C2595,[1]圆通全网结算明细!$A:$B,2,0)</f>
        <v>0</v>
      </c>
      <c r="E2595" s="4">
        <v>101</v>
      </c>
      <c r="F2595" s="5" t="s">
        <v>6147</v>
      </c>
      <c r="G2595" s="5" t="s">
        <v>6179</v>
      </c>
      <c r="H2595" s="12" t="s">
        <v>6142</v>
      </c>
      <c r="I2595" s="12">
        <f t="shared" si="80"/>
        <v>1</v>
      </c>
      <c r="J2595" s="12">
        <v>5</v>
      </c>
      <c r="K2595" s="12">
        <v>2</v>
      </c>
      <c r="L2595" s="12">
        <f t="shared" si="81"/>
        <v>5</v>
      </c>
      <c r="M2595" s="2" t="s">
        <v>2922</v>
      </c>
      <c r="N2595" s="16" t="s">
        <v>6143</v>
      </c>
      <c r="O2595" s="13" t="e">
        <v>#N/A</v>
      </c>
      <c r="P2595" s="13" t="e">
        <v>#N/A</v>
      </c>
      <c r="Q2595" s="11" t="e">
        <v>#N/A</v>
      </c>
      <c r="R2595" s="11" t="e">
        <v>#N/A</v>
      </c>
    </row>
    <row r="2596" spans="1:18" x14ac:dyDescent="0.15">
      <c r="A2596" s="11">
        <v>2595</v>
      </c>
      <c r="B2596" s="2">
        <v>42982</v>
      </c>
      <c r="C2596" s="3" t="s">
        <v>6327</v>
      </c>
      <c r="D2596" s="7">
        <f>VLOOKUP(C2596,[1]圆通全网结算明细!$A:$B,2,0)</f>
        <v>0</v>
      </c>
      <c r="E2596" s="4">
        <v>101</v>
      </c>
      <c r="F2596" s="5" t="s">
        <v>444</v>
      </c>
      <c r="G2596" s="5" t="s">
        <v>6328</v>
      </c>
      <c r="H2596" s="12" t="s">
        <v>6142</v>
      </c>
      <c r="I2596" s="12">
        <f t="shared" si="80"/>
        <v>1</v>
      </c>
      <c r="J2596" s="12">
        <v>5</v>
      </c>
      <c r="K2596" s="12">
        <v>2</v>
      </c>
      <c r="L2596" s="12">
        <f t="shared" si="81"/>
        <v>5</v>
      </c>
      <c r="M2596" s="2" t="s">
        <v>2189</v>
      </c>
      <c r="N2596" s="16" t="s">
        <v>6143</v>
      </c>
      <c r="O2596" s="13" t="e">
        <v>#N/A</v>
      </c>
      <c r="P2596" s="13" t="e">
        <v>#N/A</v>
      </c>
      <c r="Q2596" s="11" t="e">
        <v>#N/A</v>
      </c>
      <c r="R2596" s="11" t="e">
        <v>#N/A</v>
      </c>
    </row>
    <row r="2597" spans="1:18" x14ac:dyDescent="0.15">
      <c r="A2597" s="11">
        <v>2596</v>
      </c>
      <c r="B2597" s="2">
        <v>42982</v>
      </c>
      <c r="C2597" s="3" t="s">
        <v>6329</v>
      </c>
      <c r="D2597" s="7">
        <f>VLOOKUP(C2597,[1]圆通全网结算明细!$A:$B,2,0)</f>
        <v>0</v>
      </c>
      <c r="E2597" s="4">
        <v>101</v>
      </c>
      <c r="F2597" s="5" t="s">
        <v>444</v>
      </c>
      <c r="G2597" s="5" t="s">
        <v>6330</v>
      </c>
      <c r="H2597" s="12" t="s">
        <v>6142</v>
      </c>
      <c r="I2597" s="12">
        <f t="shared" si="80"/>
        <v>1</v>
      </c>
      <c r="J2597" s="12">
        <v>5</v>
      </c>
      <c r="K2597" s="12">
        <v>2</v>
      </c>
      <c r="L2597" s="12">
        <f t="shared" si="81"/>
        <v>5</v>
      </c>
      <c r="M2597" s="2" t="s">
        <v>2189</v>
      </c>
      <c r="N2597" s="16" t="s">
        <v>6143</v>
      </c>
      <c r="O2597" s="13" t="e">
        <v>#N/A</v>
      </c>
      <c r="P2597" s="13" t="e">
        <v>#N/A</v>
      </c>
      <c r="Q2597" s="11" t="e">
        <v>#N/A</v>
      </c>
      <c r="R2597" s="11" t="e">
        <v>#N/A</v>
      </c>
    </row>
    <row r="2598" spans="1:18" x14ac:dyDescent="0.15">
      <c r="A2598" s="11">
        <v>2597</v>
      </c>
      <c r="B2598" s="2">
        <v>42982</v>
      </c>
      <c r="C2598" s="3" t="s">
        <v>6331</v>
      </c>
      <c r="D2598" s="7">
        <f>VLOOKUP(C2598,[1]圆通全网结算明细!$A:$B,2,0)</f>
        <v>0</v>
      </c>
      <c r="E2598" s="4">
        <v>101</v>
      </c>
      <c r="F2598" s="5" t="s">
        <v>432</v>
      </c>
      <c r="G2598" s="5" t="s">
        <v>6332</v>
      </c>
      <c r="H2598" s="12" t="s">
        <v>6142</v>
      </c>
      <c r="I2598" s="12">
        <f t="shared" si="80"/>
        <v>1</v>
      </c>
      <c r="J2598" s="12">
        <v>5</v>
      </c>
      <c r="K2598" s="12">
        <v>2</v>
      </c>
      <c r="L2598" s="12">
        <f t="shared" si="81"/>
        <v>5</v>
      </c>
      <c r="M2598" s="2" t="s">
        <v>2189</v>
      </c>
      <c r="N2598" s="16" t="s">
        <v>6143</v>
      </c>
      <c r="O2598" s="13" t="e">
        <v>#N/A</v>
      </c>
      <c r="P2598" s="13" t="e">
        <v>#N/A</v>
      </c>
      <c r="Q2598" s="11" t="e">
        <v>#N/A</v>
      </c>
      <c r="R2598" s="11" t="e">
        <v>#N/A</v>
      </c>
    </row>
    <row r="2599" spans="1:18" x14ac:dyDescent="0.15">
      <c r="A2599" s="11">
        <v>2598</v>
      </c>
      <c r="B2599" s="2">
        <v>42982</v>
      </c>
      <c r="C2599" s="3" t="s">
        <v>6333</v>
      </c>
      <c r="D2599" s="7">
        <f>VLOOKUP(C2599,[1]圆通全网结算明细!$A:$B,2,0)</f>
        <v>0</v>
      </c>
      <c r="E2599" s="4">
        <v>101</v>
      </c>
      <c r="F2599" s="5" t="s">
        <v>153</v>
      </c>
      <c r="G2599" s="5" t="s">
        <v>6334</v>
      </c>
      <c r="H2599" s="12" t="s">
        <v>552</v>
      </c>
      <c r="I2599" s="12">
        <f t="shared" si="80"/>
        <v>1</v>
      </c>
      <c r="J2599" s="12">
        <v>5</v>
      </c>
      <c r="K2599" s="12">
        <v>2</v>
      </c>
      <c r="L2599" s="12">
        <f t="shared" si="81"/>
        <v>5</v>
      </c>
      <c r="M2599" s="2" t="s">
        <v>2189</v>
      </c>
      <c r="N2599" s="16" t="s">
        <v>6143</v>
      </c>
      <c r="O2599" s="13" t="e">
        <v>#N/A</v>
      </c>
      <c r="P2599" s="13" t="e">
        <v>#N/A</v>
      </c>
      <c r="Q2599" s="11" t="e">
        <v>#N/A</v>
      </c>
      <c r="R2599" s="11" t="e">
        <v>#N/A</v>
      </c>
    </row>
    <row r="2600" spans="1:18" x14ac:dyDescent="0.15">
      <c r="A2600" s="11">
        <v>2599</v>
      </c>
      <c r="B2600" s="2">
        <v>42982</v>
      </c>
      <c r="C2600" s="3" t="s">
        <v>6335</v>
      </c>
      <c r="D2600" s="7">
        <f>VLOOKUP(C2600,[1]圆通全网结算明细!$A:$B,2,0)</f>
        <v>0</v>
      </c>
      <c r="E2600" s="4">
        <v>101</v>
      </c>
      <c r="F2600" s="5" t="s">
        <v>6168</v>
      </c>
      <c r="G2600" s="5" t="s">
        <v>6336</v>
      </c>
      <c r="H2600" s="12" t="s">
        <v>6142</v>
      </c>
      <c r="I2600" s="12">
        <f t="shared" si="80"/>
        <v>1</v>
      </c>
      <c r="J2600" s="12">
        <v>5</v>
      </c>
      <c r="K2600" s="12">
        <v>2</v>
      </c>
      <c r="L2600" s="12">
        <f t="shared" si="81"/>
        <v>5</v>
      </c>
      <c r="M2600" s="2" t="s">
        <v>2189</v>
      </c>
      <c r="N2600" s="16" t="s">
        <v>6143</v>
      </c>
      <c r="O2600" s="13" t="e">
        <v>#N/A</v>
      </c>
      <c r="P2600" s="13" t="e">
        <v>#N/A</v>
      </c>
      <c r="Q2600" s="11" t="e">
        <v>#N/A</v>
      </c>
      <c r="R2600" s="11" t="e">
        <v>#N/A</v>
      </c>
    </row>
    <row r="2601" spans="1:18" x14ac:dyDescent="0.15">
      <c r="A2601" s="11">
        <v>2600</v>
      </c>
      <c r="B2601" s="2">
        <v>42982</v>
      </c>
      <c r="C2601" s="3" t="s">
        <v>6337</v>
      </c>
      <c r="D2601" s="7">
        <f>VLOOKUP(C2601,[1]圆通全网结算明细!$A:$B,2,0)</f>
        <v>0</v>
      </c>
      <c r="E2601" s="4">
        <v>101</v>
      </c>
      <c r="F2601" s="5" t="s">
        <v>6168</v>
      </c>
      <c r="G2601" s="5" t="s">
        <v>6336</v>
      </c>
      <c r="H2601" s="12" t="s">
        <v>552</v>
      </c>
      <c r="I2601" s="12">
        <f t="shared" si="80"/>
        <v>1</v>
      </c>
      <c r="J2601" s="12">
        <v>5</v>
      </c>
      <c r="K2601" s="12">
        <v>2</v>
      </c>
      <c r="L2601" s="12">
        <f t="shared" si="81"/>
        <v>5</v>
      </c>
      <c r="M2601" s="2" t="s">
        <v>2189</v>
      </c>
      <c r="N2601" s="16" t="s">
        <v>6143</v>
      </c>
      <c r="O2601" s="13" t="e">
        <v>#N/A</v>
      </c>
      <c r="P2601" s="13" t="e">
        <v>#N/A</v>
      </c>
      <c r="Q2601" s="11" t="e">
        <v>#N/A</v>
      </c>
      <c r="R2601" s="11" t="e">
        <v>#N/A</v>
      </c>
    </row>
    <row r="2602" spans="1:18" x14ac:dyDescent="0.15">
      <c r="A2602" s="11">
        <v>2601</v>
      </c>
      <c r="B2602" s="2">
        <v>42982</v>
      </c>
      <c r="C2602" s="3" t="s">
        <v>6338</v>
      </c>
      <c r="D2602" s="7">
        <f>VLOOKUP(C2602,[1]圆通全网结算明细!$A:$B,2,0)</f>
        <v>0</v>
      </c>
      <c r="E2602" s="4">
        <v>101</v>
      </c>
      <c r="F2602" s="5" t="s">
        <v>250</v>
      </c>
      <c r="G2602" s="5" t="s">
        <v>6339</v>
      </c>
      <c r="H2602" s="12" t="s">
        <v>6142</v>
      </c>
      <c r="I2602" s="12">
        <f t="shared" si="80"/>
        <v>1</v>
      </c>
      <c r="J2602" s="12">
        <v>5</v>
      </c>
      <c r="K2602" s="12">
        <v>2</v>
      </c>
      <c r="L2602" s="12">
        <f t="shared" si="81"/>
        <v>5</v>
      </c>
      <c r="M2602" s="2" t="s">
        <v>2189</v>
      </c>
      <c r="N2602" s="16" t="s">
        <v>6143</v>
      </c>
      <c r="O2602" s="13" t="e">
        <v>#N/A</v>
      </c>
      <c r="P2602" s="13" t="e">
        <v>#N/A</v>
      </c>
      <c r="Q2602" s="11" t="e">
        <v>#N/A</v>
      </c>
      <c r="R2602" s="11" t="e">
        <v>#N/A</v>
      </c>
    </row>
    <row r="2603" spans="1:18" x14ac:dyDescent="0.15">
      <c r="A2603" s="11">
        <v>2602</v>
      </c>
      <c r="B2603" s="2">
        <v>42982</v>
      </c>
      <c r="C2603" s="3" t="s">
        <v>6340</v>
      </c>
      <c r="D2603" s="7">
        <f>VLOOKUP(C2603,[1]圆通全网结算明细!$A:$B,2,0)</f>
        <v>0</v>
      </c>
      <c r="E2603" s="4">
        <v>101</v>
      </c>
      <c r="F2603" s="5" t="s">
        <v>851</v>
      </c>
      <c r="G2603" s="5" t="s">
        <v>6341</v>
      </c>
      <c r="H2603" s="12" t="s">
        <v>6142</v>
      </c>
      <c r="I2603" s="12">
        <f t="shared" si="80"/>
        <v>1</v>
      </c>
      <c r="J2603" s="12">
        <v>5</v>
      </c>
      <c r="K2603" s="12">
        <v>2</v>
      </c>
      <c r="L2603" s="12">
        <f t="shared" si="81"/>
        <v>5</v>
      </c>
      <c r="M2603" s="2" t="s">
        <v>1328</v>
      </c>
      <c r="N2603" s="16" t="s">
        <v>6143</v>
      </c>
      <c r="O2603" s="13" t="e">
        <v>#N/A</v>
      </c>
      <c r="P2603" s="13" t="e">
        <v>#N/A</v>
      </c>
      <c r="Q2603" s="11" t="e">
        <v>#N/A</v>
      </c>
      <c r="R2603" s="11" t="e">
        <v>#N/A</v>
      </c>
    </row>
    <row r="2604" spans="1:18" x14ac:dyDescent="0.15">
      <c r="A2604" s="11">
        <v>2603</v>
      </c>
      <c r="B2604" s="2">
        <v>42982</v>
      </c>
      <c r="C2604" s="3" t="s">
        <v>6342</v>
      </c>
      <c r="D2604" s="7">
        <f>VLOOKUP(C2604,[1]圆通全网结算明细!$A:$B,2,0)</f>
        <v>0</v>
      </c>
      <c r="E2604" s="4">
        <v>101</v>
      </c>
      <c r="F2604" s="5" t="s">
        <v>444</v>
      </c>
      <c r="G2604" s="5" t="s">
        <v>6343</v>
      </c>
      <c r="H2604" s="12" t="s">
        <v>6142</v>
      </c>
      <c r="I2604" s="12">
        <f t="shared" si="80"/>
        <v>1</v>
      </c>
      <c r="J2604" s="12">
        <v>5</v>
      </c>
      <c r="K2604" s="12">
        <v>2</v>
      </c>
      <c r="L2604" s="12">
        <f t="shared" si="81"/>
        <v>5</v>
      </c>
      <c r="M2604" s="2" t="s">
        <v>1328</v>
      </c>
      <c r="N2604" s="16" t="s">
        <v>6143</v>
      </c>
      <c r="O2604" s="13" t="e">
        <v>#N/A</v>
      </c>
      <c r="P2604" s="13" t="e">
        <v>#N/A</v>
      </c>
      <c r="Q2604" s="11" t="e">
        <v>#N/A</v>
      </c>
      <c r="R2604" s="11" t="e">
        <v>#N/A</v>
      </c>
    </row>
    <row r="2605" spans="1:18" x14ac:dyDescent="0.15">
      <c r="A2605" s="11">
        <v>2604</v>
      </c>
      <c r="B2605" s="2">
        <v>42982</v>
      </c>
      <c r="C2605" s="3" t="s">
        <v>6344</v>
      </c>
      <c r="D2605" s="7">
        <f>VLOOKUP(C2605,[1]圆通全网结算明细!$A:$B,2,0)</f>
        <v>0</v>
      </c>
      <c r="E2605" s="4">
        <v>101</v>
      </c>
      <c r="F2605" s="5" t="s">
        <v>250</v>
      </c>
      <c r="G2605" s="5" t="s">
        <v>6345</v>
      </c>
      <c r="H2605" s="12" t="s">
        <v>6142</v>
      </c>
      <c r="I2605" s="12">
        <f t="shared" si="80"/>
        <v>1</v>
      </c>
      <c r="J2605" s="12">
        <v>5</v>
      </c>
      <c r="K2605" s="12">
        <v>2</v>
      </c>
      <c r="L2605" s="12">
        <f t="shared" si="81"/>
        <v>5</v>
      </c>
      <c r="M2605" s="2" t="s">
        <v>1328</v>
      </c>
      <c r="N2605" s="16" t="s">
        <v>6143</v>
      </c>
      <c r="O2605" s="13" t="e">
        <v>#N/A</v>
      </c>
      <c r="P2605" s="13" t="e">
        <v>#N/A</v>
      </c>
      <c r="Q2605" s="11" t="e">
        <v>#N/A</v>
      </c>
      <c r="R2605" s="11" t="e">
        <v>#N/A</v>
      </c>
    </row>
    <row r="2606" spans="1:18" x14ac:dyDescent="0.15">
      <c r="A2606" s="11">
        <v>2605</v>
      </c>
      <c r="B2606" s="2">
        <v>42982</v>
      </c>
      <c r="C2606" s="3" t="s">
        <v>6346</v>
      </c>
      <c r="D2606" s="7">
        <f>VLOOKUP(C2606,[1]圆通全网结算明细!$A:$B,2,0)</f>
        <v>0</v>
      </c>
      <c r="E2606" s="4">
        <v>101</v>
      </c>
      <c r="F2606" s="5" t="s">
        <v>49</v>
      </c>
      <c r="G2606" s="5" t="s">
        <v>6347</v>
      </c>
      <c r="H2606" s="12" t="s">
        <v>6142</v>
      </c>
      <c r="I2606" s="12">
        <f t="shared" si="80"/>
        <v>1</v>
      </c>
      <c r="J2606" s="12">
        <v>5</v>
      </c>
      <c r="K2606" s="12">
        <v>2</v>
      </c>
      <c r="L2606" s="12">
        <f t="shared" si="81"/>
        <v>5</v>
      </c>
      <c r="M2606" s="2" t="s">
        <v>16</v>
      </c>
      <c r="N2606" s="16" t="s">
        <v>6143</v>
      </c>
      <c r="O2606" s="13" t="e">
        <v>#N/A</v>
      </c>
      <c r="P2606" s="13" t="e">
        <v>#N/A</v>
      </c>
      <c r="Q2606" s="11" t="e">
        <v>#N/A</v>
      </c>
      <c r="R2606" s="11" t="e">
        <v>#N/A</v>
      </c>
    </row>
    <row r="2607" spans="1:18" x14ac:dyDescent="0.15">
      <c r="A2607" s="11">
        <v>2606</v>
      </c>
      <c r="B2607" s="2">
        <v>42984</v>
      </c>
      <c r="C2607" s="3" t="s">
        <v>6348</v>
      </c>
      <c r="D2607" s="7">
        <f>VLOOKUP(C2607,[1]圆通全网结算明细!$A:$B,2,0)</f>
        <v>0</v>
      </c>
      <c r="E2607" s="4">
        <v>101</v>
      </c>
      <c r="F2607" s="5" t="s">
        <v>6147</v>
      </c>
      <c r="G2607" s="5" t="s">
        <v>6349</v>
      </c>
      <c r="H2607" s="12" t="s">
        <v>6142</v>
      </c>
      <c r="I2607" s="12">
        <f t="shared" si="80"/>
        <v>1</v>
      </c>
      <c r="J2607" s="12">
        <v>5</v>
      </c>
      <c r="K2607" s="12">
        <v>2</v>
      </c>
      <c r="L2607" s="12">
        <f t="shared" si="81"/>
        <v>5</v>
      </c>
      <c r="M2607" s="2" t="s">
        <v>5362</v>
      </c>
      <c r="N2607" s="16" t="s">
        <v>6143</v>
      </c>
      <c r="O2607" s="13" t="e">
        <v>#N/A</v>
      </c>
      <c r="P2607" s="13" t="e">
        <v>#N/A</v>
      </c>
      <c r="Q2607" s="11" t="e">
        <v>#N/A</v>
      </c>
      <c r="R2607" s="11" t="e">
        <v>#N/A</v>
      </c>
    </row>
    <row r="2608" spans="1:18" x14ac:dyDescent="0.15">
      <c r="A2608" s="11">
        <v>2607</v>
      </c>
      <c r="B2608" s="2">
        <v>42984</v>
      </c>
      <c r="C2608" s="3" t="s">
        <v>6350</v>
      </c>
      <c r="D2608" s="7">
        <f>VLOOKUP(C2608,[1]圆通全网结算明细!$A:$B,2,0)</f>
        <v>0</v>
      </c>
      <c r="E2608" s="4">
        <v>101</v>
      </c>
      <c r="F2608" s="5" t="s">
        <v>6147</v>
      </c>
      <c r="G2608" s="5" t="s">
        <v>6229</v>
      </c>
      <c r="H2608" s="12" t="s">
        <v>552</v>
      </c>
      <c r="I2608" s="12">
        <f t="shared" si="80"/>
        <v>1</v>
      </c>
      <c r="J2608" s="12">
        <v>5</v>
      </c>
      <c r="K2608" s="12">
        <v>2</v>
      </c>
      <c r="L2608" s="12">
        <f t="shared" si="81"/>
        <v>5</v>
      </c>
      <c r="M2608" s="2" t="s">
        <v>5362</v>
      </c>
      <c r="N2608" s="16" t="s">
        <v>6143</v>
      </c>
      <c r="O2608" s="13" t="e">
        <v>#N/A</v>
      </c>
      <c r="P2608" s="13" t="e">
        <v>#N/A</v>
      </c>
      <c r="Q2608" s="11" t="e">
        <v>#N/A</v>
      </c>
      <c r="R2608" s="11" t="e">
        <v>#N/A</v>
      </c>
    </row>
    <row r="2609" spans="1:18" x14ac:dyDescent="0.15">
      <c r="A2609" s="11">
        <v>2608</v>
      </c>
      <c r="B2609" s="2">
        <v>42984</v>
      </c>
      <c r="C2609" s="3" t="s">
        <v>6351</v>
      </c>
      <c r="D2609" s="7">
        <f>VLOOKUP(C2609,[1]圆通全网结算明细!$A:$B,2,0)</f>
        <v>0</v>
      </c>
      <c r="E2609" s="4">
        <v>101</v>
      </c>
      <c r="F2609" s="5" t="s">
        <v>1082</v>
      </c>
      <c r="G2609" s="5" t="s">
        <v>6352</v>
      </c>
      <c r="H2609" s="12" t="s">
        <v>6142</v>
      </c>
      <c r="I2609" s="12">
        <f t="shared" si="80"/>
        <v>1</v>
      </c>
      <c r="J2609" s="12">
        <v>5</v>
      </c>
      <c r="K2609" s="12">
        <v>2</v>
      </c>
      <c r="L2609" s="12">
        <f t="shared" si="81"/>
        <v>5</v>
      </c>
      <c r="M2609" s="2" t="s">
        <v>4800</v>
      </c>
      <c r="N2609" s="16" t="s">
        <v>6143</v>
      </c>
      <c r="O2609" s="13" t="e">
        <v>#N/A</v>
      </c>
      <c r="P2609" s="13" t="e">
        <v>#N/A</v>
      </c>
      <c r="Q2609" s="11" t="e">
        <v>#N/A</v>
      </c>
      <c r="R2609" s="11" t="e">
        <v>#N/A</v>
      </c>
    </row>
    <row r="2610" spans="1:18" x14ac:dyDescent="0.15">
      <c r="A2610" s="11">
        <v>2609</v>
      </c>
      <c r="B2610" s="2">
        <v>42984</v>
      </c>
      <c r="C2610" s="3" t="s">
        <v>6353</v>
      </c>
      <c r="D2610" s="7">
        <f>VLOOKUP(C2610,[1]圆通全网结算明细!$A:$B,2,0)</f>
        <v>0</v>
      </c>
      <c r="E2610" s="4">
        <v>101</v>
      </c>
      <c r="F2610" s="5" t="s">
        <v>49</v>
      </c>
      <c r="G2610" s="5" t="s">
        <v>6354</v>
      </c>
      <c r="H2610" s="12" t="s">
        <v>6142</v>
      </c>
      <c r="I2610" s="12">
        <f t="shared" si="80"/>
        <v>1</v>
      </c>
      <c r="J2610" s="12">
        <v>5</v>
      </c>
      <c r="K2610" s="12">
        <v>2</v>
      </c>
      <c r="L2610" s="12">
        <f t="shared" si="81"/>
        <v>5</v>
      </c>
      <c r="M2610" s="2" t="s">
        <v>4800</v>
      </c>
      <c r="N2610" s="16" t="s">
        <v>6143</v>
      </c>
      <c r="O2610" s="13" t="e">
        <v>#N/A</v>
      </c>
      <c r="P2610" s="13" t="e">
        <v>#N/A</v>
      </c>
      <c r="Q2610" s="11" t="e">
        <v>#N/A</v>
      </c>
      <c r="R2610" s="11" t="e">
        <v>#N/A</v>
      </c>
    </row>
    <row r="2611" spans="1:18" x14ac:dyDescent="0.15">
      <c r="A2611" s="11">
        <v>2610</v>
      </c>
      <c r="B2611" s="2">
        <v>42984</v>
      </c>
      <c r="C2611" s="3" t="s">
        <v>6355</v>
      </c>
      <c r="D2611" s="7">
        <f>VLOOKUP(C2611,[1]圆通全网结算明细!$A:$B,2,0)</f>
        <v>0</v>
      </c>
      <c r="E2611" s="4">
        <v>101</v>
      </c>
      <c r="F2611" s="5" t="s">
        <v>723</v>
      </c>
      <c r="G2611" s="5" t="s">
        <v>6356</v>
      </c>
      <c r="H2611" s="12" t="s">
        <v>6142</v>
      </c>
      <c r="I2611" s="12">
        <f t="shared" si="80"/>
        <v>1</v>
      </c>
      <c r="J2611" s="12">
        <v>5</v>
      </c>
      <c r="K2611" s="12">
        <v>2</v>
      </c>
      <c r="L2611" s="12">
        <f t="shared" si="81"/>
        <v>5</v>
      </c>
      <c r="M2611" s="2" t="s">
        <v>4800</v>
      </c>
      <c r="N2611" s="16" t="s">
        <v>6143</v>
      </c>
      <c r="O2611" s="13" t="e">
        <v>#N/A</v>
      </c>
      <c r="P2611" s="13" t="e">
        <v>#N/A</v>
      </c>
      <c r="Q2611" s="11" t="e">
        <v>#N/A</v>
      </c>
      <c r="R2611" s="11" t="e">
        <v>#N/A</v>
      </c>
    </row>
    <row r="2612" spans="1:18" x14ac:dyDescent="0.15">
      <c r="A2612" s="11">
        <v>2611</v>
      </c>
      <c r="B2612" s="2">
        <v>42984</v>
      </c>
      <c r="C2612" s="3" t="s">
        <v>6357</v>
      </c>
      <c r="D2612" s="7">
        <f>VLOOKUP(C2612,[1]圆通全网结算明细!$A:$B,2,0)</f>
        <v>0</v>
      </c>
      <c r="E2612" s="4">
        <v>101</v>
      </c>
      <c r="F2612" s="5" t="s">
        <v>1082</v>
      </c>
      <c r="G2612" s="5" t="s">
        <v>6313</v>
      </c>
      <c r="H2612" s="12" t="s">
        <v>6142</v>
      </c>
      <c r="I2612" s="12">
        <f t="shared" si="80"/>
        <v>1</v>
      </c>
      <c r="J2612" s="12">
        <v>5</v>
      </c>
      <c r="K2612" s="12">
        <v>2</v>
      </c>
      <c r="L2612" s="12">
        <f t="shared" si="81"/>
        <v>5</v>
      </c>
      <c r="M2612" s="2" t="s">
        <v>4800</v>
      </c>
      <c r="N2612" s="16" t="s">
        <v>6143</v>
      </c>
      <c r="O2612" s="13" t="e">
        <v>#N/A</v>
      </c>
      <c r="P2612" s="13" t="e">
        <v>#N/A</v>
      </c>
      <c r="Q2612" s="11" t="e">
        <v>#N/A</v>
      </c>
      <c r="R2612" s="11" t="e">
        <v>#N/A</v>
      </c>
    </row>
    <row r="2613" spans="1:18" x14ac:dyDescent="0.15">
      <c r="A2613" s="11">
        <v>2612</v>
      </c>
      <c r="B2613" s="2">
        <v>42984</v>
      </c>
      <c r="C2613" s="3" t="s">
        <v>6358</v>
      </c>
      <c r="D2613" s="7">
        <f>VLOOKUP(C2613,[1]圆通全网结算明细!$A:$B,2,0)</f>
        <v>0</v>
      </c>
      <c r="E2613" s="4">
        <v>101</v>
      </c>
      <c r="F2613" s="5" t="s">
        <v>723</v>
      </c>
      <c r="G2613" s="5" t="s">
        <v>6359</v>
      </c>
      <c r="H2613" s="12" t="s">
        <v>6142</v>
      </c>
      <c r="I2613" s="12">
        <f t="shared" si="80"/>
        <v>1</v>
      </c>
      <c r="J2613" s="12">
        <v>5</v>
      </c>
      <c r="K2613" s="12">
        <v>2</v>
      </c>
      <c r="L2613" s="12">
        <f t="shared" si="81"/>
        <v>5</v>
      </c>
      <c r="M2613" s="2" t="s">
        <v>4800</v>
      </c>
      <c r="N2613" s="16" t="s">
        <v>6143</v>
      </c>
      <c r="O2613" s="13" t="e">
        <v>#N/A</v>
      </c>
      <c r="P2613" s="13" t="e">
        <v>#N/A</v>
      </c>
      <c r="Q2613" s="11" t="e">
        <v>#N/A</v>
      </c>
      <c r="R2613" s="11" t="e">
        <v>#N/A</v>
      </c>
    </row>
    <row r="2614" spans="1:18" x14ac:dyDescent="0.15">
      <c r="A2614" s="11">
        <v>2613</v>
      </c>
      <c r="B2614" s="2">
        <v>42984</v>
      </c>
      <c r="C2614" s="3" t="s">
        <v>6360</v>
      </c>
      <c r="D2614" s="7">
        <f>VLOOKUP(C2614,[1]圆通全网结算明细!$A:$B,2,0)</f>
        <v>0</v>
      </c>
      <c r="E2614" s="4">
        <v>101</v>
      </c>
      <c r="F2614" s="5" t="s">
        <v>658</v>
      </c>
      <c r="G2614" s="5" t="s">
        <v>6361</v>
      </c>
      <c r="H2614" s="12" t="s">
        <v>6142</v>
      </c>
      <c r="I2614" s="12">
        <f t="shared" si="80"/>
        <v>1</v>
      </c>
      <c r="J2614" s="12">
        <v>5</v>
      </c>
      <c r="K2614" s="12">
        <v>2</v>
      </c>
      <c r="L2614" s="12">
        <f t="shared" si="81"/>
        <v>5</v>
      </c>
      <c r="M2614" s="2" t="s">
        <v>4800</v>
      </c>
      <c r="N2614" s="16" t="s">
        <v>6143</v>
      </c>
      <c r="O2614" s="13" t="e">
        <v>#N/A</v>
      </c>
      <c r="P2614" s="13" t="e">
        <v>#N/A</v>
      </c>
      <c r="Q2614" s="11" t="e">
        <v>#N/A</v>
      </c>
      <c r="R2614" s="11" t="e">
        <v>#N/A</v>
      </c>
    </row>
    <row r="2615" spans="1:18" x14ac:dyDescent="0.15">
      <c r="A2615" s="11">
        <v>2614</v>
      </c>
      <c r="B2615" s="2">
        <v>42984</v>
      </c>
      <c r="C2615" s="3" t="s">
        <v>6362</v>
      </c>
      <c r="D2615" s="7">
        <f>VLOOKUP(C2615,[1]圆通全网结算明细!$A:$B,2,0)</f>
        <v>0</v>
      </c>
      <c r="E2615" s="4">
        <v>101</v>
      </c>
      <c r="F2615" s="5" t="s">
        <v>444</v>
      </c>
      <c r="G2615" s="5" t="s">
        <v>6363</v>
      </c>
      <c r="H2615" s="12" t="s">
        <v>6142</v>
      </c>
      <c r="I2615" s="12">
        <f t="shared" si="80"/>
        <v>1</v>
      </c>
      <c r="J2615" s="12">
        <v>5</v>
      </c>
      <c r="K2615" s="12">
        <v>2</v>
      </c>
      <c r="L2615" s="12">
        <f t="shared" si="81"/>
        <v>5</v>
      </c>
      <c r="M2615" s="2" t="s">
        <v>4800</v>
      </c>
      <c r="N2615" s="16" t="s">
        <v>6143</v>
      </c>
      <c r="O2615" s="13" t="e">
        <v>#N/A</v>
      </c>
      <c r="P2615" s="13" t="e">
        <v>#N/A</v>
      </c>
      <c r="Q2615" s="11" t="e">
        <v>#N/A</v>
      </c>
      <c r="R2615" s="11" t="e">
        <v>#N/A</v>
      </c>
    </row>
    <row r="2616" spans="1:18" x14ac:dyDescent="0.15">
      <c r="A2616" s="11">
        <v>2615</v>
      </c>
      <c r="B2616" s="2">
        <v>42984</v>
      </c>
      <c r="C2616" s="3" t="s">
        <v>6364</v>
      </c>
      <c r="D2616" s="7">
        <f>VLOOKUP(C2616,[1]圆通全网结算明细!$A:$B,2,0)</f>
        <v>0</v>
      </c>
      <c r="E2616" s="4">
        <v>101</v>
      </c>
      <c r="F2616" s="5" t="s">
        <v>1082</v>
      </c>
      <c r="G2616" s="5" t="s">
        <v>6365</v>
      </c>
      <c r="H2616" s="12" t="s">
        <v>6142</v>
      </c>
      <c r="I2616" s="12">
        <f t="shared" si="80"/>
        <v>1</v>
      </c>
      <c r="J2616" s="12">
        <v>5</v>
      </c>
      <c r="K2616" s="12">
        <v>2</v>
      </c>
      <c r="L2616" s="12">
        <f t="shared" si="81"/>
        <v>5</v>
      </c>
      <c r="M2616" s="2" t="s">
        <v>4800</v>
      </c>
      <c r="N2616" s="16" t="s">
        <v>6143</v>
      </c>
      <c r="O2616" s="13" t="e">
        <v>#N/A</v>
      </c>
      <c r="P2616" s="13" t="e">
        <v>#N/A</v>
      </c>
      <c r="Q2616" s="11" t="e">
        <v>#N/A</v>
      </c>
      <c r="R2616" s="11" t="e">
        <v>#N/A</v>
      </c>
    </row>
    <row r="2617" spans="1:18" x14ac:dyDescent="0.15">
      <c r="A2617" s="11">
        <v>2616</v>
      </c>
      <c r="B2617" s="2">
        <v>42984</v>
      </c>
      <c r="C2617" s="3" t="s">
        <v>6366</v>
      </c>
      <c r="D2617" s="7">
        <f>VLOOKUP(C2617,[1]圆通全网结算明细!$A:$B,2,0)</f>
        <v>0</v>
      </c>
      <c r="E2617" s="4">
        <v>101</v>
      </c>
      <c r="F2617" s="5" t="s">
        <v>723</v>
      </c>
      <c r="G2617" s="5" t="s">
        <v>6367</v>
      </c>
      <c r="H2617" s="12" t="s">
        <v>6142</v>
      </c>
      <c r="I2617" s="12">
        <f t="shared" si="80"/>
        <v>1</v>
      </c>
      <c r="J2617" s="12">
        <v>5</v>
      </c>
      <c r="K2617" s="12">
        <v>2</v>
      </c>
      <c r="L2617" s="12">
        <f t="shared" si="81"/>
        <v>5</v>
      </c>
      <c r="M2617" s="2" t="s">
        <v>4800</v>
      </c>
      <c r="N2617" s="16" t="s">
        <v>6143</v>
      </c>
      <c r="O2617" s="13" t="e">
        <v>#N/A</v>
      </c>
      <c r="P2617" s="13" t="e">
        <v>#N/A</v>
      </c>
      <c r="Q2617" s="11" t="e">
        <v>#N/A</v>
      </c>
      <c r="R2617" s="11" t="e">
        <v>#N/A</v>
      </c>
    </row>
    <row r="2618" spans="1:18" x14ac:dyDescent="0.15">
      <c r="A2618" s="11">
        <v>2617</v>
      </c>
      <c r="B2618" s="2">
        <v>42984</v>
      </c>
      <c r="C2618" s="3" t="s">
        <v>6368</v>
      </c>
      <c r="D2618" s="7">
        <f>VLOOKUP(C2618,[1]圆通全网结算明细!$A:$B,2,0)</f>
        <v>0</v>
      </c>
      <c r="E2618" s="4">
        <v>101</v>
      </c>
      <c r="F2618" s="5" t="s">
        <v>6147</v>
      </c>
      <c r="G2618" s="5" t="s">
        <v>6321</v>
      </c>
      <c r="H2618" s="12" t="s">
        <v>6142</v>
      </c>
      <c r="I2618" s="12">
        <f t="shared" si="80"/>
        <v>1</v>
      </c>
      <c r="J2618" s="12">
        <v>5</v>
      </c>
      <c r="K2618" s="12">
        <v>2</v>
      </c>
      <c r="L2618" s="12">
        <f t="shared" si="81"/>
        <v>5</v>
      </c>
      <c r="M2618" s="2" t="s">
        <v>4800</v>
      </c>
      <c r="N2618" s="16" t="s">
        <v>6143</v>
      </c>
      <c r="O2618" s="13" t="e">
        <v>#N/A</v>
      </c>
      <c r="P2618" s="13" t="e">
        <v>#N/A</v>
      </c>
      <c r="Q2618" s="11" t="e">
        <v>#N/A</v>
      </c>
      <c r="R2618" s="11" t="e">
        <v>#N/A</v>
      </c>
    </row>
    <row r="2619" spans="1:18" x14ac:dyDescent="0.15">
      <c r="A2619" s="11">
        <v>2618</v>
      </c>
      <c r="B2619" s="2">
        <v>42984</v>
      </c>
      <c r="C2619" s="3" t="s">
        <v>6369</v>
      </c>
      <c r="D2619" s="7">
        <f>VLOOKUP(C2619,[1]圆通全网结算明细!$A:$B,2,0)</f>
        <v>0</v>
      </c>
      <c r="E2619" s="4">
        <v>101</v>
      </c>
      <c r="F2619" s="5" t="s">
        <v>153</v>
      </c>
      <c r="G2619" s="5" t="s">
        <v>6370</v>
      </c>
      <c r="H2619" s="12" t="s">
        <v>6142</v>
      </c>
      <c r="I2619" s="12">
        <f t="shared" si="80"/>
        <v>1</v>
      </c>
      <c r="J2619" s="12">
        <v>5</v>
      </c>
      <c r="K2619" s="12">
        <v>2</v>
      </c>
      <c r="L2619" s="12">
        <f t="shared" si="81"/>
        <v>5</v>
      </c>
      <c r="M2619" s="2" t="s">
        <v>4800</v>
      </c>
      <c r="N2619" s="16" t="s">
        <v>6143</v>
      </c>
      <c r="O2619" s="13" t="e">
        <v>#N/A</v>
      </c>
      <c r="P2619" s="13" t="e">
        <v>#N/A</v>
      </c>
      <c r="Q2619" s="11" t="e">
        <v>#N/A</v>
      </c>
      <c r="R2619" s="11" t="e">
        <v>#N/A</v>
      </c>
    </row>
    <row r="2620" spans="1:18" x14ac:dyDescent="0.15">
      <c r="A2620" s="11">
        <v>2619</v>
      </c>
      <c r="B2620" s="2">
        <v>42984</v>
      </c>
      <c r="C2620" s="3" t="s">
        <v>6371</v>
      </c>
      <c r="D2620" s="7">
        <f>VLOOKUP(C2620,[1]圆通全网结算明细!$A:$B,2,0)</f>
        <v>0</v>
      </c>
      <c r="E2620" s="4">
        <v>101</v>
      </c>
      <c r="F2620" s="5" t="s">
        <v>250</v>
      </c>
      <c r="G2620" s="5" t="s">
        <v>6372</v>
      </c>
      <c r="H2620" s="12" t="s">
        <v>6142</v>
      </c>
      <c r="I2620" s="12">
        <f t="shared" si="80"/>
        <v>1</v>
      </c>
      <c r="J2620" s="12">
        <v>5</v>
      </c>
      <c r="K2620" s="12">
        <v>2</v>
      </c>
      <c r="L2620" s="12">
        <f t="shared" si="81"/>
        <v>5</v>
      </c>
      <c r="M2620" s="2" t="s">
        <v>4800</v>
      </c>
      <c r="N2620" s="16" t="s">
        <v>6143</v>
      </c>
      <c r="O2620" s="13" t="e">
        <v>#N/A</v>
      </c>
      <c r="P2620" s="13" t="e">
        <v>#N/A</v>
      </c>
      <c r="Q2620" s="11" t="e">
        <v>#N/A</v>
      </c>
      <c r="R2620" s="11" t="e">
        <v>#N/A</v>
      </c>
    </row>
    <row r="2621" spans="1:18" x14ac:dyDescent="0.15">
      <c r="A2621" s="11">
        <v>2620</v>
      </c>
      <c r="B2621" s="2">
        <v>42984</v>
      </c>
      <c r="C2621" s="3" t="s">
        <v>6373</v>
      </c>
      <c r="D2621" s="7">
        <f>VLOOKUP(C2621,[1]圆通全网结算明细!$A:$B,2,0)</f>
        <v>0</v>
      </c>
      <c r="E2621" s="4">
        <v>101</v>
      </c>
      <c r="F2621" s="5" t="s">
        <v>153</v>
      </c>
      <c r="G2621" s="5" t="s">
        <v>6374</v>
      </c>
      <c r="H2621" s="12" t="s">
        <v>6142</v>
      </c>
      <c r="I2621" s="12">
        <f t="shared" si="80"/>
        <v>1</v>
      </c>
      <c r="J2621" s="12">
        <v>5</v>
      </c>
      <c r="K2621" s="12">
        <v>2</v>
      </c>
      <c r="L2621" s="12">
        <f t="shared" si="81"/>
        <v>5</v>
      </c>
      <c r="M2621" s="2" t="s">
        <v>4800</v>
      </c>
      <c r="N2621" s="16" t="s">
        <v>6143</v>
      </c>
      <c r="O2621" s="13" t="e">
        <v>#N/A</v>
      </c>
      <c r="P2621" s="13" t="e">
        <v>#N/A</v>
      </c>
      <c r="Q2621" s="11" t="e">
        <v>#N/A</v>
      </c>
      <c r="R2621" s="11" t="e">
        <v>#N/A</v>
      </c>
    </row>
    <row r="2622" spans="1:18" x14ac:dyDescent="0.15">
      <c r="A2622" s="11">
        <v>2621</v>
      </c>
      <c r="B2622" s="2">
        <v>42984</v>
      </c>
      <c r="C2622" s="3" t="s">
        <v>6375</v>
      </c>
      <c r="D2622" s="7">
        <f>VLOOKUP(C2622,[1]圆通全网结算明细!$A:$B,2,0)</f>
        <v>0</v>
      </c>
      <c r="E2622" s="4">
        <v>101</v>
      </c>
      <c r="F2622" s="5" t="s">
        <v>1082</v>
      </c>
      <c r="G2622" s="5" t="s">
        <v>6376</v>
      </c>
      <c r="H2622" s="12" t="s">
        <v>6142</v>
      </c>
      <c r="I2622" s="12">
        <f t="shared" si="80"/>
        <v>1</v>
      </c>
      <c r="J2622" s="12">
        <v>5</v>
      </c>
      <c r="K2622" s="12">
        <v>2</v>
      </c>
      <c r="L2622" s="12">
        <f t="shared" si="81"/>
        <v>5</v>
      </c>
      <c r="M2622" s="2" t="s">
        <v>4800</v>
      </c>
      <c r="N2622" s="16" t="s">
        <v>6143</v>
      </c>
      <c r="O2622" s="13" t="e">
        <v>#N/A</v>
      </c>
      <c r="P2622" s="13" t="e">
        <v>#N/A</v>
      </c>
      <c r="Q2622" s="11" t="e">
        <v>#N/A</v>
      </c>
      <c r="R2622" s="11" t="e">
        <v>#N/A</v>
      </c>
    </row>
    <row r="2623" spans="1:18" x14ac:dyDescent="0.15">
      <c r="A2623" s="11">
        <v>2622</v>
      </c>
      <c r="B2623" s="2">
        <v>42984</v>
      </c>
      <c r="C2623" s="3" t="s">
        <v>6377</v>
      </c>
      <c r="D2623" s="7">
        <f>VLOOKUP(C2623,[1]圆通全网结算明细!$A:$B,2,0)</f>
        <v>0</v>
      </c>
      <c r="E2623" s="4">
        <v>101</v>
      </c>
      <c r="F2623" s="5" t="s">
        <v>444</v>
      </c>
      <c r="G2623" s="5" t="s">
        <v>6378</v>
      </c>
      <c r="H2623" s="12" t="s">
        <v>6142</v>
      </c>
      <c r="I2623" s="12">
        <f t="shared" si="80"/>
        <v>1</v>
      </c>
      <c r="J2623" s="12">
        <v>5</v>
      </c>
      <c r="K2623" s="12">
        <v>2</v>
      </c>
      <c r="L2623" s="12">
        <f t="shared" si="81"/>
        <v>5</v>
      </c>
      <c r="M2623" s="2" t="s">
        <v>4800</v>
      </c>
      <c r="N2623" s="16" t="s">
        <v>6143</v>
      </c>
      <c r="O2623" s="13" t="e">
        <v>#N/A</v>
      </c>
      <c r="P2623" s="13" t="e">
        <v>#N/A</v>
      </c>
      <c r="Q2623" s="11" t="e">
        <v>#N/A</v>
      </c>
      <c r="R2623" s="11" t="e">
        <v>#N/A</v>
      </c>
    </row>
    <row r="2624" spans="1:18" x14ac:dyDescent="0.15">
      <c r="A2624" s="11">
        <v>2623</v>
      </c>
      <c r="B2624" s="2">
        <v>42984</v>
      </c>
      <c r="C2624" s="3" t="s">
        <v>6379</v>
      </c>
      <c r="D2624" s="7">
        <f>VLOOKUP(C2624,[1]圆通全网结算明细!$A:$B,2,0)</f>
        <v>0</v>
      </c>
      <c r="E2624" s="4">
        <v>101</v>
      </c>
      <c r="F2624" s="5" t="s">
        <v>153</v>
      </c>
      <c r="G2624" s="5" t="s">
        <v>6380</v>
      </c>
      <c r="H2624" s="12" t="s">
        <v>6142</v>
      </c>
      <c r="I2624" s="12">
        <f t="shared" si="80"/>
        <v>1</v>
      </c>
      <c r="J2624" s="12">
        <v>5</v>
      </c>
      <c r="K2624" s="12">
        <v>2</v>
      </c>
      <c r="L2624" s="12">
        <f t="shared" si="81"/>
        <v>5</v>
      </c>
      <c r="M2624" s="2" t="s">
        <v>4800</v>
      </c>
      <c r="N2624" s="16" t="s">
        <v>6143</v>
      </c>
      <c r="O2624" s="13" t="e">
        <v>#N/A</v>
      </c>
      <c r="P2624" s="13" t="e">
        <v>#N/A</v>
      </c>
      <c r="Q2624" s="11" t="e">
        <v>#N/A</v>
      </c>
      <c r="R2624" s="11" t="e">
        <v>#N/A</v>
      </c>
    </row>
    <row r="2625" spans="1:18" x14ac:dyDescent="0.15">
      <c r="A2625" s="11">
        <v>2624</v>
      </c>
      <c r="B2625" s="2">
        <v>42984</v>
      </c>
      <c r="C2625" s="3" t="s">
        <v>6381</v>
      </c>
      <c r="D2625" s="7">
        <f>VLOOKUP(C2625,[1]圆通全网结算明细!$A:$B,2,0)</f>
        <v>0</v>
      </c>
      <c r="E2625" s="4">
        <v>101</v>
      </c>
      <c r="F2625" s="5" t="s">
        <v>49</v>
      </c>
      <c r="G2625" s="5" t="s">
        <v>6382</v>
      </c>
      <c r="H2625" s="12" t="s">
        <v>6142</v>
      </c>
      <c r="I2625" s="12">
        <f t="shared" si="80"/>
        <v>1</v>
      </c>
      <c r="J2625" s="12">
        <v>5</v>
      </c>
      <c r="K2625" s="12">
        <v>2</v>
      </c>
      <c r="L2625" s="12">
        <f t="shared" si="81"/>
        <v>5</v>
      </c>
      <c r="M2625" s="2" t="s">
        <v>4800</v>
      </c>
      <c r="N2625" s="16" t="s">
        <v>6143</v>
      </c>
      <c r="O2625" s="13" t="e">
        <v>#N/A</v>
      </c>
      <c r="P2625" s="13" t="e">
        <v>#N/A</v>
      </c>
      <c r="Q2625" s="11" t="e">
        <v>#N/A</v>
      </c>
      <c r="R2625" s="11" t="e">
        <v>#N/A</v>
      </c>
    </row>
    <row r="2626" spans="1:18" x14ac:dyDescent="0.15">
      <c r="A2626" s="11">
        <v>2625</v>
      </c>
      <c r="B2626" s="2">
        <v>42984</v>
      </c>
      <c r="C2626" s="3" t="s">
        <v>6383</v>
      </c>
      <c r="D2626" s="7">
        <f>VLOOKUP(C2626,[1]圆通全网结算明细!$A:$B,2,0)</f>
        <v>0</v>
      </c>
      <c r="E2626" s="4">
        <v>101</v>
      </c>
      <c r="F2626" s="5" t="s">
        <v>6168</v>
      </c>
      <c r="G2626" s="5" t="s">
        <v>6384</v>
      </c>
      <c r="H2626" s="12" t="s">
        <v>6142</v>
      </c>
      <c r="I2626" s="12">
        <f t="shared" si="80"/>
        <v>1</v>
      </c>
      <c r="J2626" s="12">
        <v>5</v>
      </c>
      <c r="K2626" s="12">
        <v>2</v>
      </c>
      <c r="L2626" s="12">
        <f t="shared" si="81"/>
        <v>5</v>
      </c>
      <c r="M2626" s="2" t="s">
        <v>4800</v>
      </c>
      <c r="N2626" s="16" t="s">
        <v>6143</v>
      </c>
      <c r="O2626" s="13" t="e">
        <v>#N/A</v>
      </c>
      <c r="P2626" s="13" t="e">
        <v>#N/A</v>
      </c>
      <c r="Q2626" s="11" t="e">
        <v>#N/A</v>
      </c>
      <c r="R2626" s="11" t="e">
        <v>#N/A</v>
      </c>
    </row>
    <row r="2627" spans="1:18" x14ac:dyDescent="0.15">
      <c r="A2627" s="11">
        <v>2626</v>
      </c>
      <c r="B2627" s="2">
        <v>42984</v>
      </c>
      <c r="C2627" s="3" t="s">
        <v>6385</v>
      </c>
      <c r="D2627" s="7">
        <f>VLOOKUP(C2627,[1]圆通全网结算明细!$A:$B,2,0)</f>
        <v>0</v>
      </c>
      <c r="E2627" s="4">
        <v>101</v>
      </c>
      <c r="F2627" s="5" t="s">
        <v>149</v>
      </c>
      <c r="G2627" s="5" t="s">
        <v>6386</v>
      </c>
      <c r="H2627" s="12" t="s">
        <v>6142</v>
      </c>
      <c r="I2627" s="12">
        <f t="shared" ref="I2627:I2690" si="82">CEILING(H2627,1)</f>
        <v>1</v>
      </c>
      <c r="J2627" s="12">
        <v>5</v>
      </c>
      <c r="K2627" s="12">
        <v>2</v>
      </c>
      <c r="L2627" s="12">
        <f t="shared" ref="L2627:L2688" si="83">J2627+(I2627-1)*K2627</f>
        <v>5</v>
      </c>
      <c r="M2627" s="2" t="s">
        <v>4800</v>
      </c>
      <c r="N2627" s="16" t="s">
        <v>6143</v>
      </c>
      <c r="O2627" s="13" t="e">
        <v>#N/A</v>
      </c>
      <c r="P2627" s="13" t="e">
        <v>#N/A</v>
      </c>
      <c r="Q2627" s="11" t="e">
        <v>#N/A</v>
      </c>
      <c r="R2627" s="11" t="e">
        <v>#N/A</v>
      </c>
    </row>
    <row r="2628" spans="1:18" x14ac:dyDescent="0.15">
      <c r="A2628" s="11">
        <v>2627</v>
      </c>
      <c r="B2628" s="2">
        <v>42984</v>
      </c>
      <c r="C2628" s="3" t="s">
        <v>6387</v>
      </c>
      <c r="D2628" s="7">
        <f>VLOOKUP(C2628,[1]圆通全网结算明细!$A:$B,2,0)</f>
        <v>0</v>
      </c>
      <c r="E2628" s="4">
        <v>101</v>
      </c>
      <c r="F2628" s="5" t="s">
        <v>6147</v>
      </c>
      <c r="G2628" s="5" t="s">
        <v>6388</v>
      </c>
      <c r="H2628" s="12" t="s">
        <v>6142</v>
      </c>
      <c r="I2628" s="12">
        <f t="shared" si="82"/>
        <v>1</v>
      </c>
      <c r="J2628" s="12">
        <v>5</v>
      </c>
      <c r="K2628" s="12">
        <v>2</v>
      </c>
      <c r="L2628" s="12">
        <f t="shared" si="83"/>
        <v>5</v>
      </c>
      <c r="M2628" s="2" t="s">
        <v>4800</v>
      </c>
      <c r="N2628" s="16" t="s">
        <v>6143</v>
      </c>
      <c r="O2628" s="13" t="e">
        <v>#N/A</v>
      </c>
      <c r="P2628" s="13" t="e">
        <v>#N/A</v>
      </c>
      <c r="Q2628" s="11" t="e">
        <v>#N/A</v>
      </c>
      <c r="R2628" s="11" t="e">
        <v>#N/A</v>
      </c>
    </row>
    <row r="2629" spans="1:18" x14ac:dyDescent="0.15">
      <c r="A2629" s="11">
        <v>2628</v>
      </c>
      <c r="B2629" s="2">
        <v>42984</v>
      </c>
      <c r="C2629" s="3" t="s">
        <v>6389</v>
      </c>
      <c r="D2629" s="7">
        <f>VLOOKUP(C2629,[1]圆通全网结算明细!$A:$B,2,0)</f>
        <v>0</v>
      </c>
      <c r="E2629" s="4">
        <v>101</v>
      </c>
      <c r="F2629" s="5" t="s">
        <v>1082</v>
      </c>
      <c r="G2629" s="5" t="s">
        <v>6390</v>
      </c>
      <c r="H2629" s="12" t="s">
        <v>6142</v>
      </c>
      <c r="I2629" s="12">
        <f t="shared" si="82"/>
        <v>1</v>
      </c>
      <c r="J2629" s="12">
        <v>5</v>
      </c>
      <c r="K2629" s="12">
        <v>2</v>
      </c>
      <c r="L2629" s="12">
        <f t="shared" si="83"/>
        <v>5</v>
      </c>
      <c r="M2629" s="2" t="s">
        <v>4800</v>
      </c>
      <c r="N2629" s="16" t="s">
        <v>6143</v>
      </c>
      <c r="O2629" s="13" t="e">
        <v>#N/A</v>
      </c>
      <c r="P2629" s="13" t="e">
        <v>#N/A</v>
      </c>
      <c r="Q2629" s="11" t="e">
        <v>#N/A</v>
      </c>
      <c r="R2629" s="11" t="e">
        <v>#N/A</v>
      </c>
    </row>
    <row r="2630" spans="1:18" x14ac:dyDescent="0.15">
      <c r="A2630" s="11">
        <v>2629</v>
      </c>
      <c r="B2630" s="2">
        <v>42984</v>
      </c>
      <c r="C2630" s="3" t="s">
        <v>6391</v>
      </c>
      <c r="D2630" s="7">
        <f>VLOOKUP(C2630,[1]圆通全网结算明细!$A:$B,2,0)</f>
        <v>0</v>
      </c>
      <c r="E2630" s="4">
        <v>101</v>
      </c>
      <c r="F2630" s="5" t="s">
        <v>136</v>
      </c>
      <c r="G2630" s="5" t="s">
        <v>6392</v>
      </c>
      <c r="H2630" s="12" t="s">
        <v>6142</v>
      </c>
      <c r="I2630" s="12">
        <f t="shared" si="82"/>
        <v>1</v>
      </c>
      <c r="J2630" s="12">
        <v>5</v>
      </c>
      <c r="K2630" s="12">
        <v>2</v>
      </c>
      <c r="L2630" s="12">
        <f t="shared" si="83"/>
        <v>5</v>
      </c>
      <c r="M2630" s="2" t="s">
        <v>4800</v>
      </c>
      <c r="N2630" s="16" t="s">
        <v>6143</v>
      </c>
      <c r="O2630" s="13" t="e">
        <v>#N/A</v>
      </c>
      <c r="P2630" s="13" t="e">
        <v>#N/A</v>
      </c>
      <c r="Q2630" s="11" t="e">
        <v>#N/A</v>
      </c>
      <c r="R2630" s="11" t="e">
        <v>#N/A</v>
      </c>
    </row>
    <row r="2631" spans="1:18" x14ac:dyDescent="0.15">
      <c r="A2631" s="11">
        <v>2630</v>
      </c>
      <c r="B2631" s="2">
        <v>42984</v>
      </c>
      <c r="C2631" s="3" t="s">
        <v>6393</v>
      </c>
      <c r="D2631" s="7">
        <f>VLOOKUP(C2631,[1]圆通全网结算明细!$A:$B,2,0)</f>
        <v>0</v>
      </c>
      <c r="E2631" s="4">
        <v>101</v>
      </c>
      <c r="F2631" s="5" t="s">
        <v>250</v>
      </c>
      <c r="G2631" s="5" t="s">
        <v>6394</v>
      </c>
      <c r="H2631" s="12" t="s">
        <v>6142</v>
      </c>
      <c r="I2631" s="12">
        <f t="shared" si="82"/>
        <v>1</v>
      </c>
      <c r="J2631" s="12">
        <v>5</v>
      </c>
      <c r="K2631" s="12">
        <v>2</v>
      </c>
      <c r="L2631" s="12">
        <f t="shared" si="83"/>
        <v>5</v>
      </c>
      <c r="M2631" s="2" t="s">
        <v>3690</v>
      </c>
      <c r="N2631" s="16" t="s">
        <v>6143</v>
      </c>
      <c r="O2631" s="13" t="e">
        <v>#N/A</v>
      </c>
      <c r="P2631" s="13" t="e">
        <v>#N/A</v>
      </c>
      <c r="Q2631" s="11" t="e">
        <v>#N/A</v>
      </c>
      <c r="R2631" s="11" t="e">
        <v>#N/A</v>
      </c>
    </row>
    <row r="2632" spans="1:18" x14ac:dyDescent="0.15">
      <c r="A2632" s="11">
        <v>2631</v>
      </c>
      <c r="B2632" s="2">
        <v>42984</v>
      </c>
      <c r="C2632" s="3" t="s">
        <v>6395</v>
      </c>
      <c r="D2632" s="7">
        <f>VLOOKUP(C2632,[1]圆通全网结算明细!$A:$B,2,0)</f>
        <v>0</v>
      </c>
      <c r="E2632" s="4">
        <v>101</v>
      </c>
      <c r="F2632" s="5" t="s">
        <v>39</v>
      </c>
      <c r="G2632" s="5" t="s">
        <v>6396</v>
      </c>
      <c r="H2632" s="12" t="s">
        <v>6142</v>
      </c>
      <c r="I2632" s="12">
        <f t="shared" si="82"/>
        <v>1</v>
      </c>
      <c r="J2632" s="12">
        <v>5</v>
      </c>
      <c r="K2632" s="12">
        <v>2</v>
      </c>
      <c r="L2632" s="12">
        <f t="shared" si="83"/>
        <v>5</v>
      </c>
      <c r="M2632" s="2" t="s">
        <v>3690</v>
      </c>
      <c r="N2632" s="16" t="s">
        <v>6143</v>
      </c>
      <c r="O2632" s="13" t="e">
        <v>#N/A</v>
      </c>
      <c r="P2632" s="13" t="e">
        <v>#N/A</v>
      </c>
      <c r="Q2632" s="11" t="e">
        <v>#N/A</v>
      </c>
      <c r="R2632" s="11" t="e">
        <v>#N/A</v>
      </c>
    </row>
    <row r="2633" spans="1:18" x14ac:dyDescent="0.15">
      <c r="A2633" s="11">
        <v>2632</v>
      </c>
      <c r="B2633" s="2">
        <v>42984</v>
      </c>
      <c r="C2633" s="3" t="s">
        <v>6397</v>
      </c>
      <c r="D2633" s="7">
        <f>VLOOKUP(C2633,[1]圆通全网结算明细!$A:$B,2,0)</f>
        <v>0</v>
      </c>
      <c r="E2633" s="4">
        <v>101</v>
      </c>
      <c r="F2633" s="5" t="s">
        <v>432</v>
      </c>
      <c r="G2633" s="5" t="s">
        <v>6233</v>
      </c>
      <c r="H2633" s="12" t="s">
        <v>6142</v>
      </c>
      <c r="I2633" s="12">
        <f t="shared" si="82"/>
        <v>1</v>
      </c>
      <c r="J2633" s="12">
        <v>5</v>
      </c>
      <c r="K2633" s="12">
        <v>2</v>
      </c>
      <c r="L2633" s="12">
        <f t="shared" si="83"/>
        <v>5</v>
      </c>
      <c r="M2633" s="2" t="s">
        <v>3690</v>
      </c>
      <c r="N2633" s="16" t="s">
        <v>6143</v>
      </c>
      <c r="O2633" s="13" t="e">
        <v>#N/A</v>
      </c>
      <c r="P2633" s="13" t="e">
        <v>#N/A</v>
      </c>
      <c r="Q2633" s="11" t="e">
        <v>#N/A</v>
      </c>
      <c r="R2633" s="11" t="e">
        <v>#N/A</v>
      </c>
    </row>
    <row r="2634" spans="1:18" x14ac:dyDescent="0.15">
      <c r="A2634" s="11">
        <v>2633</v>
      </c>
      <c r="B2634" s="2">
        <v>42984</v>
      </c>
      <c r="C2634" s="3" t="s">
        <v>6398</v>
      </c>
      <c r="D2634" s="7">
        <f>VLOOKUP(C2634,[1]圆通全网结算明细!$A:$B,2,0)</f>
        <v>0</v>
      </c>
      <c r="E2634" s="4">
        <v>101</v>
      </c>
      <c r="F2634" s="5" t="s">
        <v>6147</v>
      </c>
      <c r="G2634" s="5" t="s">
        <v>6399</v>
      </c>
      <c r="H2634" s="12" t="s">
        <v>6142</v>
      </c>
      <c r="I2634" s="12">
        <f t="shared" si="82"/>
        <v>1</v>
      </c>
      <c r="J2634" s="12">
        <v>5</v>
      </c>
      <c r="K2634" s="12">
        <v>2</v>
      </c>
      <c r="L2634" s="12">
        <f t="shared" si="83"/>
        <v>5</v>
      </c>
      <c r="M2634" s="2" t="s">
        <v>5362</v>
      </c>
      <c r="N2634" s="16" t="s">
        <v>6143</v>
      </c>
      <c r="O2634" s="13" t="e">
        <v>#N/A</v>
      </c>
      <c r="P2634" s="13" t="e">
        <v>#N/A</v>
      </c>
      <c r="Q2634" s="11" t="e">
        <v>#N/A</v>
      </c>
      <c r="R2634" s="11" t="e">
        <v>#N/A</v>
      </c>
    </row>
    <row r="2635" spans="1:18" x14ac:dyDescent="0.15">
      <c r="A2635" s="11">
        <v>2634</v>
      </c>
      <c r="B2635" s="2">
        <v>42984</v>
      </c>
      <c r="C2635" s="3" t="s">
        <v>6400</v>
      </c>
      <c r="D2635" s="7">
        <f>VLOOKUP(C2635,[1]圆通全网结算明细!$A:$B,2,0)</f>
        <v>0</v>
      </c>
      <c r="E2635" s="4">
        <v>101</v>
      </c>
      <c r="F2635" s="5" t="s">
        <v>6147</v>
      </c>
      <c r="G2635" s="5" t="s">
        <v>6239</v>
      </c>
      <c r="H2635" s="12" t="s">
        <v>6142</v>
      </c>
      <c r="I2635" s="12">
        <f t="shared" si="82"/>
        <v>1</v>
      </c>
      <c r="J2635" s="12">
        <v>5</v>
      </c>
      <c r="K2635" s="12">
        <v>2</v>
      </c>
      <c r="L2635" s="12">
        <f t="shared" si="83"/>
        <v>5</v>
      </c>
      <c r="M2635" s="2" t="s">
        <v>5362</v>
      </c>
      <c r="N2635" s="16" t="s">
        <v>6143</v>
      </c>
      <c r="O2635" s="13" t="e">
        <v>#N/A</v>
      </c>
      <c r="P2635" s="13" t="e">
        <v>#N/A</v>
      </c>
      <c r="Q2635" s="11" t="e">
        <v>#N/A</v>
      </c>
      <c r="R2635" s="11" t="e">
        <v>#N/A</v>
      </c>
    </row>
    <row r="2636" spans="1:18" x14ac:dyDescent="0.15">
      <c r="A2636" s="11">
        <v>2635</v>
      </c>
      <c r="B2636" s="2">
        <v>42984</v>
      </c>
      <c r="C2636" s="3" t="s">
        <v>6401</v>
      </c>
      <c r="D2636" s="7">
        <f>VLOOKUP(C2636,[1]圆通全网结算明细!$A:$B,2,0)</f>
        <v>0</v>
      </c>
      <c r="E2636" s="4">
        <v>101</v>
      </c>
      <c r="F2636" s="5" t="s">
        <v>6147</v>
      </c>
      <c r="G2636" s="5" t="s">
        <v>6402</v>
      </c>
      <c r="H2636" s="12" t="s">
        <v>6142</v>
      </c>
      <c r="I2636" s="12">
        <f t="shared" si="82"/>
        <v>1</v>
      </c>
      <c r="J2636" s="12">
        <v>5</v>
      </c>
      <c r="K2636" s="12">
        <v>2</v>
      </c>
      <c r="L2636" s="12">
        <f t="shared" si="83"/>
        <v>5</v>
      </c>
      <c r="M2636" s="2" t="s">
        <v>5362</v>
      </c>
      <c r="N2636" s="16" t="s">
        <v>6143</v>
      </c>
      <c r="O2636" s="13" t="e">
        <v>#N/A</v>
      </c>
      <c r="P2636" s="13" t="e">
        <v>#N/A</v>
      </c>
      <c r="Q2636" s="11" t="e">
        <v>#N/A</v>
      </c>
      <c r="R2636" s="11" t="e">
        <v>#N/A</v>
      </c>
    </row>
    <row r="2637" spans="1:18" x14ac:dyDescent="0.15">
      <c r="A2637" s="11">
        <v>2636</v>
      </c>
      <c r="B2637" s="2">
        <v>42984</v>
      </c>
      <c r="C2637" s="3" t="s">
        <v>6403</v>
      </c>
      <c r="D2637" s="7">
        <f>VLOOKUP(C2637,[1]圆通全网结算明细!$A:$B,2,0)</f>
        <v>0</v>
      </c>
      <c r="E2637" s="4">
        <v>101</v>
      </c>
      <c r="F2637" s="5" t="s">
        <v>6147</v>
      </c>
      <c r="G2637" s="5" t="s">
        <v>6404</v>
      </c>
      <c r="H2637" s="12" t="s">
        <v>6142</v>
      </c>
      <c r="I2637" s="12">
        <f t="shared" si="82"/>
        <v>1</v>
      </c>
      <c r="J2637" s="12">
        <v>5</v>
      </c>
      <c r="K2637" s="12">
        <v>2</v>
      </c>
      <c r="L2637" s="12">
        <v>0</v>
      </c>
      <c r="M2637" s="2" t="e">
        <f>VLOOKUP(C2637,'[2]8月发票明细'!$D:$E,2,0)</f>
        <v>#N/A</v>
      </c>
      <c r="N2637" s="19" t="s">
        <v>6405</v>
      </c>
      <c r="O2637" s="13" t="e">
        <v>#N/A</v>
      </c>
      <c r="P2637" s="13" t="e">
        <v>#N/A</v>
      </c>
      <c r="Q2637" s="11" t="e">
        <v>#N/A</v>
      </c>
      <c r="R2637" s="11" t="e">
        <v>#N/A</v>
      </c>
    </row>
    <row r="2638" spans="1:18" x14ac:dyDescent="0.15">
      <c r="A2638" s="11">
        <v>2637</v>
      </c>
      <c r="B2638" s="2">
        <v>42984</v>
      </c>
      <c r="C2638" s="3" t="s">
        <v>6406</v>
      </c>
      <c r="D2638" s="7">
        <f>VLOOKUP(C2638,[1]圆通全网结算明细!$A:$B,2,0)</f>
        <v>0</v>
      </c>
      <c r="E2638" s="4">
        <v>101</v>
      </c>
      <c r="F2638" s="5" t="s">
        <v>6147</v>
      </c>
      <c r="G2638" s="5" t="s">
        <v>6407</v>
      </c>
      <c r="H2638" s="12" t="s">
        <v>6142</v>
      </c>
      <c r="I2638" s="12">
        <f t="shared" si="82"/>
        <v>1</v>
      </c>
      <c r="J2638" s="12">
        <v>5</v>
      </c>
      <c r="K2638" s="12">
        <v>2</v>
      </c>
      <c r="L2638" s="12">
        <f t="shared" si="83"/>
        <v>5</v>
      </c>
      <c r="M2638" s="2" t="s">
        <v>5362</v>
      </c>
      <c r="N2638" s="16" t="s">
        <v>6143</v>
      </c>
      <c r="O2638" s="13" t="e">
        <v>#N/A</v>
      </c>
      <c r="P2638" s="13" t="e">
        <v>#N/A</v>
      </c>
      <c r="Q2638" s="11" t="e">
        <v>#N/A</v>
      </c>
      <c r="R2638" s="11" t="e">
        <v>#N/A</v>
      </c>
    </row>
    <row r="2639" spans="1:18" x14ac:dyDescent="0.15">
      <c r="A2639" s="11">
        <v>2638</v>
      </c>
      <c r="B2639" s="2">
        <v>42984</v>
      </c>
      <c r="C2639" s="3" t="s">
        <v>6408</v>
      </c>
      <c r="D2639" s="7">
        <f>VLOOKUP(C2639,[1]圆通全网结算明细!$A:$B,2,0)</f>
        <v>0</v>
      </c>
      <c r="E2639" s="4">
        <v>101</v>
      </c>
      <c r="F2639" s="5" t="s">
        <v>6147</v>
      </c>
      <c r="G2639" s="5" t="s">
        <v>6349</v>
      </c>
      <c r="H2639" s="12" t="s">
        <v>6142</v>
      </c>
      <c r="I2639" s="12">
        <f t="shared" si="82"/>
        <v>1</v>
      </c>
      <c r="J2639" s="12">
        <v>5</v>
      </c>
      <c r="K2639" s="12">
        <v>2</v>
      </c>
      <c r="L2639" s="12">
        <f t="shared" si="83"/>
        <v>5</v>
      </c>
      <c r="M2639" s="2" t="s">
        <v>3690</v>
      </c>
      <c r="N2639" s="16" t="s">
        <v>6143</v>
      </c>
      <c r="O2639" s="13" t="e">
        <v>#N/A</v>
      </c>
      <c r="P2639" s="13" t="e">
        <v>#N/A</v>
      </c>
      <c r="Q2639" s="11" t="e">
        <v>#N/A</v>
      </c>
      <c r="R2639" s="11" t="e">
        <v>#N/A</v>
      </c>
    </row>
    <row r="2640" spans="1:18" x14ac:dyDescent="0.15">
      <c r="A2640" s="11">
        <v>2639</v>
      </c>
      <c r="B2640" s="2">
        <v>42984</v>
      </c>
      <c r="C2640" s="3" t="s">
        <v>6409</v>
      </c>
      <c r="D2640" s="7">
        <f>VLOOKUP(C2640,[1]圆通全网结算明细!$A:$B,2,0)</f>
        <v>0</v>
      </c>
      <c r="E2640" s="4">
        <v>101</v>
      </c>
      <c r="F2640" s="5" t="s">
        <v>723</v>
      </c>
      <c r="G2640" s="5" t="s">
        <v>6410</v>
      </c>
      <c r="H2640" s="12" t="s">
        <v>6142</v>
      </c>
      <c r="I2640" s="12">
        <f t="shared" si="82"/>
        <v>1</v>
      </c>
      <c r="J2640" s="12">
        <v>5</v>
      </c>
      <c r="K2640" s="12">
        <v>2</v>
      </c>
      <c r="L2640" s="12">
        <f t="shared" si="83"/>
        <v>5</v>
      </c>
      <c r="M2640" s="2" t="s">
        <v>3690</v>
      </c>
      <c r="N2640" s="16" t="s">
        <v>6143</v>
      </c>
      <c r="O2640" s="13" t="e">
        <v>#N/A</v>
      </c>
      <c r="P2640" s="13" t="e">
        <v>#N/A</v>
      </c>
      <c r="Q2640" s="11" t="e">
        <v>#N/A</v>
      </c>
      <c r="R2640" s="11" t="e">
        <v>#N/A</v>
      </c>
    </row>
    <row r="2641" spans="1:18" x14ac:dyDescent="0.15">
      <c r="A2641" s="11">
        <v>2640</v>
      </c>
      <c r="B2641" s="2">
        <v>42984</v>
      </c>
      <c r="C2641" s="3" t="s">
        <v>6411</v>
      </c>
      <c r="D2641" s="7">
        <f>VLOOKUP(C2641,[1]圆通全网结算明细!$A:$B,2,0)</f>
        <v>0</v>
      </c>
      <c r="E2641" s="4">
        <v>101</v>
      </c>
      <c r="F2641" s="5" t="s">
        <v>723</v>
      </c>
      <c r="G2641" s="5" t="s">
        <v>6412</v>
      </c>
      <c r="H2641" s="12" t="s">
        <v>6142</v>
      </c>
      <c r="I2641" s="12">
        <f t="shared" si="82"/>
        <v>1</v>
      </c>
      <c r="J2641" s="12">
        <v>5</v>
      </c>
      <c r="K2641" s="12">
        <v>2</v>
      </c>
      <c r="L2641" s="12">
        <f t="shared" si="83"/>
        <v>5</v>
      </c>
      <c r="M2641" s="2" t="s">
        <v>3690</v>
      </c>
      <c r="N2641" s="16" t="s">
        <v>6143</v>
      </c>
      <c r="O2641" s="13" t="e">
        <v>#N/A</v>
      </c>
      <c r="P2641" s="13" t="e">
        <v>#N/A</v>
      </c>
      <c r="Q2641" s="11" t="e">
        <v>#N/A</v>
      </c>
      <c r="R2641" s="11" t="e">
        <v>#N/A</v>
      </c>
    </row>
    <row r="2642" spans="1:18" x14ac:dyDescent="0.15">
      <c r="A2642" s="11">
        <v>2641</v>
      </c>
      <c r="B2642" s="2">
        <v>42984</v>
      </c>
      <c r="C2642" s="3" t="s">
        <v>6413</v>
      </c>
      <c r="D2642" s="7">
        <f>VLOOKUP(C2642,[1]圆通全网结算明细!$A:$B,2,0)</f>
        <v>0</v>
      </c>
      <c r="E2642" s="4">
        <v>101</v>
      </c>
      <c r="F2642" s="5" t="s">
        <v>6147</v>
      </c>
      <c r="G2642" s="5" t="s">
        <v>6179</v>
      </c>
      <c r="H2642" s="12" t="s">
        <v>6142</v>
      </c>
      <c r="I2642" s="12">
        <f t="shared" si="82"/>
        <v>1</v>
      </c>
      <c r="J2642" s="12">
        <v>5</v>
      </c>
      <c r="K2642" s="12">
        <v>2</v>
      </c>
      <c r="L2642" s="12">
        <f t="shared" si="83"/>
        <v>5</v>
      </c>
      <c r="M2642" s="2" t="s">
        <v>3690</v>
      </c>
      <c r="N2642" s="16" t="s">
        <v>6143</v>
      </c>
      <c r="O2642" s="13" t="e">
        <v>#N/A</v>
      </c>
      <c r="P2642" s="13" t="e">
        <v>#N/A</v>
      </c>
      <c r="Q2642" s="11" t="e">
        <v>#N/A</v>
      </c>
      <c r="R2642" s="11" t="e">
        <v>#N/A</v>
      </c>
    </row>
    <row r="2643" spans="1:18" x14ac:dyDescent="0.15">
      <c r="A2643" s="11">
        <v>2642</v>
      </c>
      <c r="B2643" s="2">
        <v>42984</v>
      </c>
      <c r="C2643" s="3" t="s">
        <v>6414</v>
      </c>
      <c r="D2643" s="7">
        <f>VLOOKUP(C2643,[1]圆通全网结算明细!$A:$B,2,0)</f>
        <v>0</v>
      </c>
      <c r="E2643" s="4">
        <v>101</v>
      </c>
      <c r="F2643" s="5" t="s">
        <v>444</v>
      </c>
      <c r="G2643" s="5" t="s">
        <v>6330</v>
      </c>
      <c r="H2643" s="12" t="s">
        <v>6142</v>
      </c>
      <c r="I2643" s="12">
        <f t="shared" si="82"/>
        <v>1</v>
      </c>
      <c r="J2643" s="12">
        <v>5</v>
      </c>
      <c r="K2643" s="12">
        <v>2</v>
      </c>
      <c r="L2643" s="12">
        <f t="shared" si="83"/>
        <v>5</v>
      </c>
      <c r="M2643" s="2" t="s">
        <v>1328</v>
      </c>
      <c r="N2643" s="16" t="s">
        <v>6143</v>
      </c>
      <c r="O2643" s="13" t="e">
        <v>#N/A</v>
      </c>
      <c r="P2643" s="13" t="e">
        <v>#N/A</v>
      </c>
      <c r="Q2643" s="11" t="e">
        <v>#N/A</v>
      </c>
      <c r="R2643" s="11" t="e">
        <v>#N/A</v>
      </c>
    </row>
    <row r="2644" spans="1:18" x14ac:dyDescent="0.15">
      <c r="A2644" s="11">
        <v>2643</v>
      </c>
      <c r="B2644" s="2">
        <v>42985</v>
      </c>
      <c r="C2644" s="3" t="s">
        <v>6415</v>
      </c>
      <c r="D2644" s="7">
        <f>VLOOKUP(C2644,[1]圆通全网结算明细!$A:$B,2,0)</f>
        <v>0</v>
      </c>
      <c r="E2644" s="4">
        <v>101</v>
      </c>
      <c r="F2644" s="5" t="s">
        <v>153</v>
      </c>
      <c r="G2644" s="5" t="s">
        <v>6416</v>
      </c>
      <c r="H2644" s="12" t="s">
        <v>6142</v>
      </c>
      <c r="I2644" s="12">
        <f t="shared" si="82"/>
        <v>1</v>
      </c>
      <c r="J2644" s="12">
        <v>5</v>
      </c>
      <c r="K2644" s="12">
        <v>2</v>
      </c>
      <c r="L2644" s="12">
        <f t="shared" si="83"/>
        <v>5</v>
      </c>
      <c r="M2644" s="2" t="s">
        <v>5362</v>
      </c>
      <c r="N2644" s="16" t="s">
        <v>6143</v>
      </c>
      <c r="O2644" s="13" t="e">
        <v>#N/A</v>
      </c>
      <c r="P2644" s="13" t="e">
        <v>#N/A</v>
      </c>
      <c r="Q2644" s="11" t="e">
        <v>#N/A</v>
      </c>
      <c r="R2644" s="11" t="e">
        <v>#N/A</v>
      </c>
    </row>
    <row r="2645" spans="1:18" ht="24" x14ac:dyDescent="0.15">
      <c r="A2645" s="11">
        <v>2644</v>
      </c>
      <c r="B2645" s="2">
        <v>42985</v>
      </c>
      <c r="C2645" s="3" t="s">
        <v>6417</v>
      </c>
      <c r="D2645" s="7">
        <f>VLOOKUP(C2645,[1]圆通全网结算明细!$A:$B,2,0)</f>
        <v>0</v>
      </c>
      <c r="E2645" s="4">
        <v>101</v>
      </c>
      <c r="F2645" s="5" t="s">
        <v>6147</v>
      </c>
      <c r="G2645" s="5" t="s">
        <v>6418</v>
      </c>
      <c r="H2645" s="12" t="s">
        <v>6142</v>
      </c>
      <c r="I2645" s="12">
        <f t="shared" si="82"/>
        <v>1</v>
      </c>
      <c r="J2645" s="12">
        <v>5</v>
      </c>
      <c r="K2645" s="12">
        <v>2</v>
      </c>
      <c r="L2645" s="12">
        <f t="shared" si="83"/>
        <v>5</v>
      </c>
      <c r="M2645" s="2" t="s">
        <v>5362</v>
      </c>
      <c r="N2645" s="16" t="s">
        <v>6143</v>
      </c>
      <c r="O2645" s="13" t="e">
        <v>#N/A</v>
      </c>
      <c r="P2645" s="13" t="e">
        <v>#N/A</v>
      </c>
      <c r="Q2645" s="11" t="e">
        <v>#N/A</v>
      </c>
      <c r="R2645" s="11" t="e">
        <v>#N/A</v>
      </c>
    </row>
    <row r="2646" spans="1:18" ht="24" x14ac:dyDescent="0.15">
      <c r="A2646" s="11">
        <v>2645</v>
      </c>
      <c r="B2646" s="2">
        <v>42985</v>
      </c>
      <c r="C2646" s="3" t="s">
        <v>6419</v>
      </c>
      <c r="D2646" s="7">
        <f>VLOOKUP(C2646,[1]圆通全网结算明细!$A:$B,2,0)</f>
        <v>0</v>
      </c>
      <c r="E2646" s="4">
        <v>101</v>
      </c>
      <c r="F2646" s="5" t="s">
        <v>6147</v>
      </c>
      <c r="G2646" s="5" t="s">
        <v>6418</v>
      </c>
      <c r="H2646" s="12" t="s">
        <v>6142</v>
      </c>
      <c r="I2646" s="12">
        <f t="shared" si="82"/>
        <v>1</v>
      </c>
      <c r="J2646" s="12">
        <v>5</v>
      </c>
      <c r="K2646" s="12">
        <v>2</v>
      </c>
      <c r="L2646" s="12">
        <f t="shared" si="83"/>
        <v>5</v>
      </c>
      <c r="M2646" s="2" t="s">
        <v>5362</v>
      </c>
      <c r="N2646" s="16" t="s">
        <v>6143</v>
      </c>
      <c r="O2646" s="13" t="e">
        <v>#N/A</v>
      </c>
      <c r="P2646" s="13" t="e">
        <v>#N/A</v>
      </c>
      <c r="Q2646" s="11" t="e">
        <v>#N/A</v>
      </c>
      <c r="R2646" s="11" t="e">
        <v>#N/A</v>
      </c>
    </row>
    <row r="2647" spans="1:18" x14ac:dyDescent="0.15">
      <c r="A2647" s="11">
        <v>2646</v>
      </c>
      <c r="B2647" s="2">
        <v>42985</v>
      </c>
      <c r="C2647" s="3" t="s">
        <v>6420</v>
      </c>
      <c r="D2647" s="7">
        <f>VLOOKUP(C2647,[1]圆通全网结算明细!$A:$B,2,0)</f>
        <v>0</v>
      </c>
      <c r="E2647" s="4">
        <v>101</v>
      </c>
      <c r="F2647" s="5" t="s">
        <v>18</v>
      </c>
      <c r="G2647" s="5" t="s">
        <v>6421</v>
      </c>
      <c r="H2647" s="12" t="s">
        <v>6142</v>
      </c>
      <c r="I2647" s="12">
        <f t="shared" si="82"/>
        <v>1</v>
      </c>
      <c r="J2647" s="12">
        <v>5</v>
      </c>
      <c r="K2647" s="12">
        <v>2</v>
      </c>
      <c r="L2647" s="12">
        <f t="shared" si="83"/>
        <v>5</v>
      </c>
      <c r="M2647" s="2" t="s">
        <v>5362</v>
      </c>
      <c r="N2647" s="16" t="s">
        <v>6143</v>
      </c>
      <c r="O2647" s="13" t="e">
        <v>#N/A</v>
      </c>
      <c r="P2647" s="13" t="e">
        <v>#N/A</v>
      </c>
      <c r="Q2647" s="11" t="e">
        <v>#N/A</v>
      </c>
      <c r="R2647" s="11" t="e">
        <v>#N/A</v>
      </c>
    </row>
    <row r="2648" spans="1:18" x14ac:dyDescent="0.15">
      <c r="A2648" s="11">
        <v>2647</v>
      </c>
      <c r="B2648" s="2">
        <v>42985</v>
      </c>
      <c r="C2648" s="3" t="s">
        <v>6422</v>
      </c>
      <c r="D2648" s="7">
        <f>VLOOKUP(C2648,[1]圆通全网结算明细!$A:$B,2,0)</f>
        <v>0</v>
      </c>
      <c r="E2648" s="4">
        <v>101</v>
      </c>
      <c r="F2648" s="5" t="s">
        <v>18</v>
      </c>
      <c r="G2648" s="5" t="s">
        <v>6421</v>
      </c>
      <c r="H2648" s="12" t="s">
        <v>6142</v>
      </c>
      <c r="I2648" s="12">
        <f t="shared" si="82"/>
        <v>1</v>
      </c>
      <c r="J2648" s="12">
        <v>5</v>
      </c>
      <c r="K2648" s="12">
        <v>2</v>
      </c>
      <c r="L2648" s="12">
        <f t="shared" si="83"/>
        <v>5</v>
      </c>
      <c r="M2648" s="2" t="s">
        <v>5362</v>
      </c>
      <c r="N2648" s="16" t="s">
        <v>6143</v>
      </c>
      <c r="O2648" s="13" t="e">
        <v>#N/A</v>
      </c>
      <c r="P2648" s="13" t="e">
        <v>#N/A</v>
      </c>
      <c r="Q2648" s="11" t="e">
        <v>#N/A</v>
      </c>
      <c r="R2648" s="11" t="e">
        <v>#N/A</v>
      </c>
    </row>
    <row r="2649" spans="1:18" x14ac:dyDescent="0.15">
      <c r="A2649" s="11">
        <v>2648</v>
      </c>
      <c r="B2649" s="2">
        <v>42985</v>
      </c>
      <c r="C2649" s="3" t="s">
        <v>6423</v>
      </c>
      <c r="D2649" s="7">
        <f>VLOOKUP(C2649,[1]圆通全网结算明细!$A:$B,2,0)</f>
        <v>0</v>
      </c>
      <c r="E2649" s="4">
        <v>101</v>
      </c>
      <c r="F2649" s="5" t="s">
        <v>658</v>
      </c>
      <c r="G2649" s="5" t="s">
        <v>6424</v>
      </c>
      <c r="H2649" s="12" t="s">
        <v>6142</v>
      </c>
      <c r="I2649" s="12">
        <f t="shared" si="82"/>
        <v>1</v>
      </c>
      <c r="J2649" s="12">
        <v>5</v>
      </c>
      <c r="K2649" s="12">
        <v>2</v>
      </c>
      <c r="L2649" s="12">
        <f t="shared" si="83"/>
        <v>5</v>
      </c>
      <c r="M2649" s="2" t="s">
        <v>5362</v>
      </c>
      <c r="N2649" s="16" t="s">
        <v>6143</v>
      </c>
      <c r="O2649" s="13" t="e">
        <v>#N/A</v>
      </c>
      <c r="P2649" s="13" t="e">
        <v>#N/A</v>
      </c>
      <c r="Q2649" s="11" t="e">
        <v>#N/A</v>
      </c>
      <c r="R2649" s="11" t="e">
        <v>#N/A</v>
      </c>
    </row>
    <row r="2650" spans="1:18" x14ac:dyDescent="0.15">
      <c r="A2650" s="11">
        <v>2649</v>
      </c>
      <c r="B2650" s="2">
        <v>42985</v>
      </c>
      <c r="C2650" s="3" t="s">
        <v>6425</v>
      </c>
      <c r="D2650" s="7">
        <f>VLOOKUP(C2650,[1]圆通全网结算明细!$A:$B,2,0)</f>
        <v>0</v>
      </c>
      <c r="E2650" s="4">
        <v>101</v>
      </c>
      <c r="F2650" s="5" t="s">
        <v>6147</v>
      </c>
      <c r="G2650" s="5" t="s">
        <v>6179</v>
      </c>
      <c r="H2650" s="12" t="s">
        <v>6142</v>
      </c>
      <c r="I2650" s="12">
        <f t="shared" si="82"/>
        <v>1</v>
      </c>
      <c r="J2650" s="12">
        <v>5</v>
      </c>
      <c r="K2650" s="12">
        <v>2</v>
      </c>
      <c r="L2650" s="12">
        <f t="shared" si="83"/>
        <v>5</v>
      </c>
      <c r="M2650" s="2" t="s">
        <v>5362</v>
      </c>
      <c r="N2650" s="16" t="s">
        <v>6143</v>
      </c>
      <c r="O2650" s="13" t="e">
        <v>#N/A</v>
      </c>
      <c r="P2650" s="13" t="e">
        <v>#N/A</v>
      </c>
      <c r="Q2650" s="11" t="e">
        <v>#N/A</v>
      </c>
      <c r="R2650" s="11" t="e">
        <v>#N/A</v>
      </c>
    </row>
    <row r="2651" spans="1:18" x14ac:dyDescent="0.15">
      <c r="A2651" s="11">
        <v>2650</v>
      </c>
      <c r="B2651" s="2">
        <v>42985</v>
      </c>
      <c r="C2651" s="3" t="s">
        <v>6426</v>
      </c>
      <c r="D2651" s="7">
        <f>VLOOKUP(C2651,[1]圆通全网结算明细!$A:$B,2,0)</f>
        <v>0</v>
      </c>
      <c r="E2651" s="4">
        <v>101</v>
      </c>
      <c r="F2651" s="5" t="s">
        <v>723</v>
      </c>
      <c r="G2651" s="5" t="s">
        <v>6427</v>
      </c>
      <c r="H2651" s="12" t="s">
        <v>6142</v>
      </c>
      <c r="I2651" s="12">
        <f t="shared" si="82"/>
        <v>1</v>
      </c>
      <c r="J2651" s="12">
        <v>5</v>
      </c>
      <c r="K2651" s="12">
        <v>2</v>
      </c>
      <c r="L2651" s="12">
        <f t="shared" si="83"/>
        <v>5</v>
      </c>
      <c r="M2651" s="2" t="s">
        <v>5362</v>
      </c>
      <c r="N2651" s="16" t="s">
        <v>6143</v>
      </c>
      <c r="O2651" s="13" t="e">
        <v>#N/A</v>
      </c>
      <c r="P2651" s="13" t="e">
        <v>#N/A</v>
      </c>
      <c r="Q2651" s="11" t="e">
        <v>#N/A</v>
      </c>
      <c r="R2651" s="11" t="e">
        <v>#N/A</v>
      </c>
    </row>
    <row r="2652" spans="1:18" x14ac:dyDescent="0.15">
      <c r="A2652" s="11">
        <v>2651</v>
      </c>
      <c r="B2652" s="2">
        <v>42985</v>
      </c>
      <c r="C2652" s="3" t="s">
        <v>6428</v>
      </c>
      <c r="D2652" s="7">
        <f>VLOOKUP(C2652,[1]圆通全网结算明细!$A:$B,2,0)</f>
        <v>0</v>
      </c>
      <c r="E2652" s="4">
        <v>101</v>
      </c>
      <c r="F2652" s="5" t="s">
        <v>1082</v>
      </c>
      <c r="G2652" s="5" t="s">
        <v>6429</v>
      </c>
      <c r="H2652" s="12" t="s">
        <v>6142</v>
      </c>
      <c r="I2652" s="12">
        <f t="shared" si="82"/>
        <v>1</v>
      </c>
      <c r="J2652" s="12">
        <v>5</v>
      </c>
      <c r="K2652" s="12">
        <v>2</v>
      </c>
      <c r="L2652" s="12">
        <f t="shared" si="83"/>
        <v>5</v>
      </c>
      <c r="M2652" s="2" t="s">
        <v>5362</v>
      </c>
      <c r="N2652" s="16" t="s">
        <v>6143</v>
      </c>
      <c r="O2652" s="13" t="e">
        <v>#N/A</v>
      </c>
      <c r="P2652" s="13" t="e">
        <v>#N/A</v>
      </c>
      <c r="Q2652" s="11" t="e">
        <v>#N/A</v>
      </c>
      <c r="R2652" s="11" t="e">
        <v>#N/A</v>
      </c>
    </row>
    <row r="2653" spans="1:18" x14ac:dyDescent="0.15">
      <c r="A2653" s="11">
        <v>2652</v>
      </c>
      <c r="B2653" s="2">
        <v>42985</v>
      </c>
      <c r="C2653" s="3" t="s">
        <v>6430</v>
      </c>
      <c r="D2653" s="7">
        <f>VLOOKUP(C2653,[1]圆通全网结算明细!$A:$B,2,0)</f>
        <v>0</v>
      </c>
      <c r="E2653" s="4">
        <v>101</v>
      </c>
      <c r="F2653" s="5" t="s">
        <v>723</v>
      </c>
      <c r="G2653" s="5" t="s">
        <v>6431</v>
      </c>
      <c r="H2653" s="12" t="s">
        <v>6142</v>
      </c>
      <c r="I2653" s="12">
        <f t="shared" si="82"/>
        <v>1</v>
      </c>
      <c r="J2653" s="12">
        <v>5</v>
      </c>
      <c r="K2653" s="12">
        <v>2</v>
      </c>
      <c r="L2653" s="12">
        <f t="shared" si="83"/>
        <v>5</v>
      </c>
      <c r="M2653" s="2" t="s">
        <v>5362</v>
      </c>
      <c r="N2653" s="16" t="s">
        <v>6143</v>
      </c>
      <c r="O2653" s="13" t="e">
        <v>#N/A</v>
      </c>
      <c r="P2653" s="13" t="e">
        <v>#N/A</v>
      </c>
      <c r="Q2653" s="11" t="e">
        <v>#N/A</v>
      </c>
      <c r="R2653" s="11" t="e">
        <v>#N/A</v>
      </c>
    </row>
    <row r="2654" spans="1:18" x14ac:dyDescent="0.15">
      <c r="A2654" s="11">
        <v>2653</v>
      </c>
      <c r="B2654" s="2">
        <v>42985</v>
      </c>
      <c r="C2654" s="3" t="s">
        <v>6432</v>
      </c>
      <c r="D2654" s="7">
        <f>VLOOKUP(C2654,[1]圆通全网结算明细!$A:$B,2,0)</f>
        <v>0</v>
      </c>
      <c r="E2654" s="4">
        <v>101</v>
      </c>
      <c r="F2654" s="5" t="s">
        <v>18</v>
      </c>
      <c r="G2654" s="5" t="s">
        <v>6433</v>
      </c>
      <c r="H2654" s="12" t="s">
        <v>6142</v>
      </c>
      <c r="I2654" s="12">
        <f t="shared" si="82"/>
        <v>1</v>
      </c>
      <c r="J2654" s="12">
        <v>5</v>
      </c>
      <c r="K2654" s="12">
        <v>2</v>
      </c>
      <c r="L2654" s="12">
        <f t="shared" si="83"/>
        <v>5</v>
      </c>
      <c r="M2654" s="2" t="s">
        <v>5362</v>
      </c>
      <c r="N2654" s="16" t="s">
        <v>6143</v>
      </c>
      <c r="O2654" s="13" t="e">
        <v>#N/A</v>
      </c>
      <c r="P2654" s="13" t="e">
        <v>#N/A</v>
      </c>
      <c r="Q2654" s="11" t="e">
        <v>#N/A</v>
      </c>
      <c r="R2654" s="11" t="e">
        <v>#N/A</v>
      </c>
    </row>
    <row r="2655" spans="1:18" x14ac:dyDescent="0.15">
      <c r="A2655" s="11">
        <v>2654</v>
      </c>
      <c r="B2655" s="2">
        <v>42985</v>
      </c>
      <c r="C2655" s="3" t="s">
        <v>6434</v>
      </c>
      <c r="D2655" s="7">
        <f>VLOOKUP(C2655,[1]圆通全网结算明细!$A:$B,2,0)</f>
        <v>0</v>
      </c>
      <c r="E2655" s="4">
        <v>101</v>
      </c>
      <c r="F2655" s="5" t="s">
        <v>250</v>
      </c>
      <c r="G2655" s="5" t="s">
        <v>6435</v>
      </c>
      <c r="H2655" s="12" t="s">
        <v>6142</v>
      </c>
      <c r="I2655" s="12">
        <f t="shared" si="82"/>
        <v>1</v>
      </c>
      <c r="J2655" s="12">
        <v>5</v>
      </c>
      <c r="K2655" s="12">
        <v>2</v>
      </c>
      <c r="L2655" s="12">
        <f t="shared" si="83"/>
        <v>5</v>
      </c>
      <c r="M2655" s="2" t="s">
        <v>5362</v>
      </c>
      <c r="N2655" s="16" t="s">
        <v>6143</v>
      </c>
      <c r="O2655" s="13" t="e">
        <v>#N/A</v>
      </c>
      <c r="P2655" s="13" t="e">
        <v>#N/A</v>
      </c>
      <c r="Q2655" s="11" t="e">
        <v>#N/A</v>
      </c>
      <c r="R2655" s="11" t="e">
        <v>#N/A</v>
      </c>
    </row>
    <row r="2656" spans="1:18" x14ac:dyDescent="0.15">
      <c r="A2656" s="11">
        <v>2655</v>
      </c>
      <c r="B2656" s="2">
        <v>42985</v>
      </c>
      <c r="C2656" s="3" t="s">
        <v>6436</v>
      </c>
      <c r="D2656" s="7">
        <f>VLOOKUP(C2656,[1]圆通全网结算明细!$A:$B,2,0)</f>
        <v>0</v>
      </c>
      <c r="E2656" s="4">
        <v>101</v>
      </c>
      <c r="F2656" s="5" t="s">
        <v>6147</v>
      </c>
      <c r="G2656" s="5" t="s">
        <v>6437</v>
      </c>
      <c r="H2656" s="12" t="s">
        <v>6142</v>
      </c>
      <c r="I2656" s="12">
        <f t="shared" si="82"/>
        <v>1</v>
      </c>
      <c r="J2656" s="12">
        <v>5</v>
      </c>
      <c r="K2656" s="12">
        <v>2</v>
      </c>
      <c r="L2656" s="12">
        <f t="shared" si="83"/>
        <v>5</v>
      </c>
      <c r="M2656" s="2" t="s">
        <v>5362</v>
      </c>
      <c r="N2656" s="16" t="s">
        <v>6143</v>
      </c>
      <c r="O2656" s="13" t="e">
        <v>#N/A</v>
      </c>
      <c r="P2656" s="13" t="e">
        <v>#N/A</v>
      </c>
      <c r="Q2656" s="11" t="e">
        <v>#N/A</v>
      </c>
      <c r="R2656" s="11" t="e">
        <v>#N/A</v>
      </c>
    </row>
    <row r="2657" spans="1:18" x14ac:dyDescent="0.15">
      <c r="A2657" s="11">
        <v>2656</v>
      </c>
      <c r="B2657" s="2">
        <v>42985</v>
      </c>
      <c r="C2657" s="3" t="s">
        <v>6438</v>
      </c>
      <c r="D2657" s="7">
        <f>VLOOKUP(C2657,[1]圆通全网结算明细!$A:$B,2,0)</f>
        <v>0</v>
      </c>
      <c r="E2657" s="4">
        <v>101</v>
      </c>
      <c r="F2657" s="5" t="s">
        <v>6439</v>
      </c>
      <c r="G2657" s="5" t="s">
        <v>6440</v>
      </c>
      <c r="H2657" s="12" t="s">
        <v>6142</v>
      </c>
      <c r="I2657" s="12">
        <f t="shared" si="82"/>
        <v>1</v>
      </c>
      <c r="J2657" s="12">
        <v>5</v>
      </c>
      <c r="K2657" s="12">
        <v>2</v>
      </c>
      <c r="L2657" s="12">
        <f t="shared" si="83"/>
        <v>5</v>
      </c>
      <c r="M2657" s="2" t="s">
        <v>5362</v>
      </c>
      <c r="N2657" s="16" t="s">
        <v>6143</v>
      </c>
      <c r="O2657" s="13" t="e">
        <v>#N/A</v>
      </c>
      <c r="P2657" s="13" t="e">
        <v>#N/A</v>
      </c>
      <c r="Q2657" s="11" t="e">
        <v>#N/A</v>
      </c>
      <c r="R2657" s="11" t="e">
        <v>#N/A</v>
      </c>
    </row>
    <row r="2658" spans="1:18" x14ac:dyDescent="0.15">
      <c r="A2658" s="11">
        <v>2657</v>
      </c>
      <c r="B2658" s="2">
        <v>42985</v>
      </c>
      <c r="C2658" s="3" t="s">
        <v>6441</v>
      </c>
      <c r="D2658" s="7">
        <f>VLOOKUP(C2658,[1]圆通全网结算明细!$A:$B,2,0)</f>
        <v>0</v>
      </c>
      <c r="E2658" s="4">
        <v>101</v>
      </c>
      <c r="F2658" s="5" t="s">
        <v>136</v>
      </c>
      <c r="G2658" s="5" t="s">
        <v>6442</v>
      </c>
      <c r="H2658" s="12" t="s">
        <v>6142</v>
      </c>
      <c r="I2658" s="12">
        <f t="shared" si="82"/>
        <v>1</v>
      </c>
      <c r="J2658" s="12">
        <v>5</v>
      </c>
      <c r="K2658" s="12">
        <v>2</v>
      </c>
      <c r="L2658" s="12">
        <f t="shared" si="83"/>
        <v>5</v>
      </c>
      <c r="M2658" s="2" t="s">
        <v>4800</v>
      </c>
      <c r="N2658" s="16" t="s">
        <v>6143</v>
      </c>
      <c r="O2658" s="13" t="e">
        <v>#N/A</v>
      </c>
      <c r="P2658" s="13" t="e">
        <v>#N/A</v>
      </c>
      <c r="Q2658" s="11" t="e">
        <v>#N/A</v>
      </c>
      <c r="R2658" s="11" t="e">
        <v>#N/A</v>
      </c>
    </row>
    <row r="2659" spans="1:18" x14ac:dyDescent="0.15">
      <c r="A2659" s="11">
        <v>2658</v>
      </c>
      <c r="B2659" s="2">
        <v>42985</v>
      </c>
      <c r="C2659" s="3" t="s">
        <v>6443</v>
      </c>
      <c r="D2659" s="7">
        <f>VLOOKUP(C2659,[1]圆通全网结算明细!$A:$B,2,0)</f>
        <v>0</v>
      </c>
      <c r="E2659" s="4">
        <v>101</v>
      </c>
      <c r="F2659" s="5" t="s">
        <v>851</v>
      </c>
      <c r="G2659" s="5" t="s">
        <v>6444</v>
      </c>
      <c r="H2659" s="12" t="s">
        <v>6142</v>
      </c>
      <c r="I2659" s="12">
        <f t="shared" si="82"/>
        <v>1</v>
      </c>
      <c r="J2659" s="12">
        <v>5</v>
      </c>
      <c r="K2659" s="12">
        <v>2</v>
      </c>
      <c r="L2659" s="12">
        <f t="shared" si="83"/>
        <v>5</v>
      </c>
      <c r="M2659" s="2" t="s">
        <v>4800</v>
      </c>
      <c r="N2659" s="16" t="s">
        <v>6143</v>
      </c>
      <c r="O2659" s="13" t="e">
        <v>#N/A</v>
      </c>
      <c r="P2659" s="13" t="e">
        <v>#N/A</v>
      </c>
      <c r="Q2659" s="11" t="e">
        <v>#N/A</v>
      </c>
      <c r="R2659" s="11" t="e">
        <v>#N/A</v>
      </c>
    </row>
    <row r="2660" spans="1:18" x14ac:dyDescent="0.15">
      <c r="A2660" s="11">
        <v>2659</v>
      </c>
      <c r="B2660" s="2">
        <v>42985</v>
      </c>
      <c r="C2660" s="3" t="s">
        <v>6445</v>
      </c>
      <c r="D2660" s="7">
        <f>VLOOKUP(C2660,[1]圆通全网结算明细!$A:$B,2,0)</f>
        <v>0</v>
      </c>
      <c r="E2660" s="4">
        <v>101</v>
      </c>
      <c r="F2660" s="5" t="s">
        <v>399</v>
      </c>
      <c r="G2660" s="5" t="s">
        <v>6446</v>
      </c>
      <c r="H2660" s="12" t="s">
        <v>6142</v>
      </c>
      <c r="I2660" s="12">
        <f t="shared" si="82"/>
        <v>1</v>
      </c>
      <c r="J2660" s="12">
        <v>5</v>
      </c>
      <c r="K2660" s="12">
        <v>2</v>
      </c>
      <c r="L2660" s="12">
        <f t="shared" si="83"/>
        <v>5</v>
      </c>
      <c r="M2660" s="2" t="s">
        <v>4800</v>
      </c>
      <c r="N2660" s="16" t="s">
        <v>6143</v>
      </c>
      <c r="O2660" s="13" t="e">
        <v>#N/A</v>
      </c>
      <c r="P2660" s="13" t="e">
        <v>#N/A</v>
      </c>
      <c r="Q2660" s="11" t="e">
        <v>#N/A</v>
      </c>
      <c r="R2660" s="11" t="e">
        <v>#N/A</v>
      </c>
    </row>
    <row r="2661" spans="1:18" x14ac:dyDescent="0.15">
      <c r="A2661" s="11">
        <v>2660</v>
      </c>
      <c r="B2661" s="2">
        <v>42985</v>
      </c>
      <c r="C2661" s="3" t="s">
        <v>6447</v>
      </c>
      <c r="D2661" s="7">
        <f>VLOOKUP(C2661,[1]圆通全网结算明细!$A:$B,2,0)</f>
        <v>0</v>
      </c>
      <c r="E2661" s="4">
        <v>101</v>
      </c>
      <c r="F2661" s="5" t="s">
        <v>153</v>
      </c>
      <c r="G2661" s="5" t="s">
        <v>6448</v>
      </c>
      <c r="H2661" s="12" t="s">
        <v>6142</v>
      </c>
      <c r="I2661" s="12">
        <f t="shared" si="82"/>
        <v>1</v>
      </c>
      <c r="J2661" s="12">
        <v>5</v>
      </c>
      <c r="K2661" s="12">
        <v>2</v>
      </c>
      <c r="L2661" s="12">
        <f t="shared" si="83"/>
        <v>5</v>
      </c>
      <c r="M2661" s="2" t="s">
        <v>3690</v>
      </c>
      <c r="N2661" s="16" t="s">
        <v>6143</v>
      </c>
      <c r="O2661" s="13" t="e">
        <v>#N/A</v>
      </c>
      <c r="P2661" s="13" t="e">
        <v>#N/A</v>
      </c>
      <c r="Q2661" s="11" t="e">
        <v>#N/A</v>
      </c>
      <c r="R2661" s="11" t="e">
        <v>#N/A</v>
      </c>
    </row>
    <row r="2662" spans="1:18" x14ac:dyDescent="0.15">
      <c r="A2662" s="11">
        <v>2661</v>
      </c>
      <c r="B2662" s="2">
        <v>42985</v>
      </c>
      <c r="C2662" s="3" t="s">
        <v>6449</v>
      </c>
      <c r="D2662" s="7">
        <f>VLOOKUP(C2662,[1]圆通全网结算明细!$A:$B,2,0)</f>
        <v>0</v>
      </c>
      <c r="E2662" s="4">
        <v>101</v>
      </c>
      <c r="F2662" s="5" t="s">
        <v>294</v>
      </c>
      <c r="G2662" s="5" t="s">
        <v>6450</v>
      </c>
      <c r="H2662" s="12" t="s">
        <v>6142</v>
      </c>
      <c r="I2662" s="12">
        <f t="shared" si="82"/>
        <v>1</v>
      </c>
      <c r="J2662" s="12">
        <v>5</v>
      </c>
      <c r="K2662" s="12">
        <v>2</v>
      </c>
      <c r="L2662" s="12">
        <f t="shared" si="83"/>
        <v>5</v>
      </c>
      <c r="M2662" s="2" t="s">
        <v>3690</v>
      </c>
      <c r="N2662" s="16" t="s">
        <v>6143</v>
      </c>
      <c r="O2662" s="13" t="e">
        <v>#N/A</v>
      </c>
      <c r="P2662" s="13" t="e">
        <v>#N/A</v>
      </c>
      <c r="Q2662" s="11" t="e">
        <v>#N/A</v>
      </c>
      <c r="R2662" s="11" t="e">
        <v>#N/A</v>
      </c>
    </row>
    <row r="2663" spans="1:18" x14ac:dyDescent="0.15">
      <c r="A2663" s="11">
        <v>2662</v>
      </c>
      <c r="B2663" s="2">
        <v>42985</v>
      </c>
      <c r="C2663" s="3" t="s">
        <v>6451</v>
      </c>
      <c r="D2663" s="7">
        <f>VLOOKUP(C2663,[1]圆通全网结算明细!$A:$B,2,0)</f>
        <v>0</v>
      </c>
      <c r="E2663" s="4">
        <v>101</v>
      </c>
      <c r="F2663" s="5" t="s">
        <v>6147</v>
      </c>
      <c r="G2663" s="5" t="s">
        <v>6452</v>
      </c>
      <c r="H2663" s="12" t="s">
        <v>6142</v>
      </c>
      <c r="I2663" s="12">
        <f t="shared" si="82"/>
        <v>1</v>
      </c>
      <c r="J2663" s="12">
        <v>5</v>
      </c>
      <c r="K2663" s="12">
        <v>2</v>
      </c>
      <c r="L2663" s="12">
        <f t="shared" si="83"/>
        <v>5</v>
      </c>
      <c r="M2663" s="2" t="s">
        <v>3690</v>
      </c>
      <c r="N2663" s="16" t="s">
        <v>6143</v>
      </c>
      <c r="O2663" s="13" t="e">
        <v>#N/A</v>
      </c>
      <c r="P2663" s="13" t="e">
        <v>#N/A</v>
      </c>
      <c r="Q2663" s="11" t="e">
        <v>#N/A</v>
      </c>
      <c r="R2663" s="11" t="e">
        <v>#N/A</v>
      </c>
    </row>
    <row r="2664" spans="1:18" x14ac:dyDescent="0.15">
      <c r="A2664" s="11">
        <v>2663</v>
      </c>
      <c r="B2664" s="2">
        <v>42985</v>
      </c>
      <c r="C2664" s="3" t="s">
        <v>6453</v>
      </c>
      <c r="D2664" s="7">
        <f>VLOOKUP(C2664,[1]圆通全网结算明细!$A:$B,2,0)</f>
        <v>0</v>
      </c>
      <c r="E2664" s="4">
        <v>101</v>
      </c>
      <c r="F2664" s="5" t="s">
        <v>255</v>
      </c>
      <c r="G2664" s="5" t="s">
        <v>6454</v>
      </c>
      <c r="H2664" s="12" t="s">
        <v>6142</v>
      </c>
      <c r="I2664" s="12">
        <f t="shared" si="82"/>
        <v>1</v>
      </c>
      <c r="J2664" s="12">
        <v>5</v>
      </c>
      <c r="K2664" s="12">
        <v>2</v>
      </c>
      <c r="L2664" s="12">
        <f t="shared" si="83"/>
        <v>5</v>
      </c>
      <c r="M2664" s="2" t="s">
        <v>6455</v>
      </c>
      <c r="N2664" s="16" t="s">
        <v>6143</v>
      </c>
      <c r="O2664" s="13" t="e">
        <v>#N/A</v>
      </c>
      <c r="P2664" s="13" t="e">
        <v>#N/A</v>
      </c>
      <c r="Q2664" s="11" t="e">
        <v>#N/A</v>
      </c>
      <c r="R2664" s="11" t="e">
        <v>#N/A</v>
      </c>
    </row>
    <row r="2665" spans="1:18" x14ac:dyDescent="0.15">
      <c r="A2665" s="11">
        <v>2664</v>
      </c>
      <c r="B2665" s="2">
        <v>42985</v>
      </c>
      <c r="C2665" s="3" t="s">
        <v>6456</v>
      </c>
      <c r="D2665" s="7">
        <f>VLOOKUP(C2665,[1]圆通全网结算明细!$A:$B,2,0)</f>
        <v>0</v>
      </c>
      <c r="E2665" s="4">
        <v>101</v>
      </c>
      <c r="F2665" s="5" t="s">
        <v>6147</v>
      </c>
      <c r="G2665" s="5" t="s">
        <v>6407</v>
      </c>
      <c r="H2665" s="12">
        <v>0.56000000000000005</v>
      </c>
      <c r="I2665" s="12">
        <f t="shared" si="82"/>
        <v>1</v>
      </c>
      <c r="J2665" s="12">
        <v>5</v>
      </c>
      <c r="K2665" s="12">
        <v>2</v>
      </c>
      <c r="L2665" s="12">
        <f t="shared" si="83"/>
        <v>5</v>
      </c>
      <c r="M2665" s="2" t="s">
        <v>6455</v>
      </c>
      <c r="N2665" s="16" t="s">
        <v>6143</v>
      </c>
      <c r="O2665" s="13" t="e">
        <v>#N/A</v>
      </c>
      <c r="P2665" s="13" t="e">
        <v>#N/A</v>
      </c>
      <c r="Q2665" s="11" t="e">
        <v>#N/A</v>
      </c>
      <c r="R2665" s="11" t="e">
        <v>#N/A</v>
      </c>
    </row>
    <row r="2666" spans="1:18" x14ac:dyDescent="0.15">
      <c r="A2666" s="11">
        <v>2665</v>
      </c>
      <c r="B2666" s="2">
        <v>42985</v>
      </c>
      <c r="C2666" s="3" t="s">
        <v>6457</v>
      </c>
      <c r="D2666" s="7">
        <f>VLOOKUP(C2666,[1]圆通全网结算明细!$A:$B,2,0)</f>
        <v>0</v>
      </c>
      <c r="E2666" s="4">
        <v>101</v>
      </c>
      <c r="F2666" s="5" t="s">
        <v>6147</v>
      </c>
      <c r="G2666" s="5" t="s">
        <v>6458</v>
      </c>
      <c r="H2666" s="12">
        <v>0.56000000000000005</v>
      </c>
      <c r="I2666" s="12">
        <f t="shared" si="82"/>
        <v>1</v>
      </c>
      <c r="J2666" s="12">
        <v>5</v>
      </c>
      <c r="K2666" s="12">
        <v>2</v>
      </c>
      <c r="L2666" s="12">
        <f t="shared" si="83"/>
        <v>5</v>
      </c>
      <c r="M2666" s="2" t="s">
        <v>6455</v>
      </c>
      <c r="N2666" s="16" t="s">
        <v>6143</v>
      </c>
      <c r="O2666" s="13" t="e">
        <v>#N/A</v>
      </c>
      <c r="P2666" s="13" t="e">
        <v>#N/A</v>
      </c>
      <c r="Q2666" s="11" t="e">
        <v>#N/A</v>
      </c>
      <c r="R2666" s="11" t="e">
        <v>#N/A</v>
      </c>
    </row>
    <row r="2667" spans="1:18" x14ac:dyDescent="0.15">
      <c r="A2667" s="11">
        <v>2666</v>
      </c>
      <c r="B2667" s="2">
        <v>42985</v>
      </c>
      <c r="C2667" s="3" t="s">
        <v>6459</v>
      </c>
      <c r="D2667" s="7">
        <f>VLOOKUP(C2667,[1]圆通全网结算明细!$A:$B,2,0)</f>
        <v>0</v>
      </c>
      <c r="E2667" s="4">
        <v>101</v>
      </c>
      <c r="F2667" s="5" t="s">
        <v>6147</v>
      </c>
      <c r="G2667" s="5" t="s">
        <v>6407</v>
      </c>
      <c r="H2667" s="12">
        <v>0.56000000000000005</v>
      </c>
      <c r="I2667" s="12">
        <f t="shared" si="82"/>
        <v>1</v>
      </c>
      <c r="J2667" s="12">
        <v>5</v>
      </c>
      <c r="K2667" s="12">
        <v>2</v>
      </c>
      <c r="L2667" s="12">
        <f t="shared" si="83"/>
        <v>5</v>
      </c>
      <c r="M2667" s="2" t="s">
        <v>6455</v>
      </c>
      <c r="N2667" s="16" t="s">
        <v>6143</v>
      </c>
      <c r="O2667" s="13" t="e">
        <v>#N/A</v>
      </c>
      <c r="P2667" s="13" t="e">
        <v>#N/A</v>
      </c>
      <c r="Q2667" s="11" t="e">
        <v>#N/A</v>
      </c>
      <c r="R2667" s="11" t="e">
        <v>#N/A</v>
      </c>
    </row>
    <row r="2668" spans="1:18" x14ac:dyDescent="0.15">
      <c r="A2668" s="11">
        <v>2667</v>
      </c>
      <c r="B2668" s="2">
        <v>42985</v>
      </c>
      <c r="C2668" s="3" t="s">
        <v>6460</v>
      </c>
      <c r="D2668" s="7">
        <f>VLOOKUP(C2668,[1]圆通全网结算明细!$A:$B,2,0)</f>
        <v>0</v>
      </c>
      <c r="E2668" s="4">
        <v>101</v>
      </c>
      <c r="F2668" s="5" t="s">
        <v>6147</v>
      </c>
      <c r="G2668" s="5" t="s">
        <v>6249</v>
      </c>
      <c r="H2668" s="12">
        <v>0.56000000000000005</v>
      </c>
      <c r="I2668" s="12">
        <f t="shared" si="82"/>
        <v>1</v>
      </c>
      <c r="J2668" s="12">
        <v>5</v>
      </c>
      <c r="K2668" s="12">
        <v>2</v>
      </c>
      <c r="L2668" s="12">
        <f t="shared" si="83"/>
        <v>5</v>
      </c>
      <c r="M2668" s="2" t="s">
        <v>6455</v>
      </c>
      <c r="N2668" s="16" t="s">
        <v>6143</v>
      </c>
      <c r="O2668" s="13" t="e">
        <v>#N/A</v>
      </c>
      <c r="P2668" s="13" t="e">
        <v>#N/A</v>
      </c>
      <c r="Q2668" s="11" t="e">
        <v>#N/A</v>
      </c>
      <c r="R2668" s="11" t="e">
        <v>#N/A</v>
      </c>
    </row>
    <row r="2669" spans="1:18" x14ac:dyDescent="0.15">
      <c r="A2669" s="11">
        <v>2668</v>
      </c>
      <c r="B2669" s="2">
        <v>42985</v>
      </c>
      <c r="C2669" s="3" t="s">
        <v>6461</v>
      </c>
      <c r="D2669" s="7">
        <f>VLOOKUP(C2669,[1]圆通全网结算明细!$A:$B,2,0)</f>
        <v>0</v>
      </c>
      <c r="E2669" s="4">
        <v>101</v>
      </c>
      <c r="F2669" s="5" t="s">
        <v>6147</v>
      </c>
      <c r="G2669" s="5" t="s">
        <v>6462</v>
      </c>
      <c r="H2669" s="12">
        <v>0.56000000000000005</v>
      </c>
      <c r="I2669" s="12">
        <f t="shared" si="82"/>
        <v>1</v>
      </c>
      <c r="J2669" s="12">
        <v>5</v>
      </c>
      <c r="K2669" s="12">
        <v>2</v>
      </c>
      <c r="L2669" s="12">
        <f t="shared" si="83"/>
        <v>5</v>
      </c>
      <c r="M2669" s="2" t="s">
        <v>6455</v>
      </c>
      <c r="N2669" s="16" t="s">
        <v>6143</v>
      </c>
      <c r="O2669" s="13" t="e">
        <v>#N/A</v>
      </c>
      <c r="P2669" s="13" t="e">
        <v>#N/A</v>
      </c>
      <c r="Q2669" s="11" t="e">
        <v>#N/A</v>
      </c>
      <c r="R2669" s="11" t="e">
        <v>#N/A</v>
      </c>
    </row>
    <row r="2670" spans="1:18" x14ac:dyDescent="0.15">
      <c r="A2670" s="11">
        <v>2669</v>
      </c>
      <c r="B2670" s="2">
        <v>42985</v>
      </c>
      <c r="C2670" s="3" t="s">
        <v>6463</v>
      </c>
      <c r="D2670" s="7">
        <f>VLOOKUP(C2670,[1]圆通全网结算明细!$A:$B,2,0)</f>
        <v>0</v>
      </c>
      <c r="E2670" s="4">
        <v>101</v>
      </c>
      <c r="F2670" s="5" t="s">
        <v>6147</v>
      </c>
      <c r="G2670" s="5" t="s">
        <v>6464</v>
      </c>
      <c r="H2670" s="12">
        <v>0.56000000000000005</v>
      </c>
      <c r="I2670" s="12">
        <f t="shared" si="82"/>
        <v>1</v>
      </c>
      <c r="J2670" s="12">
        <v>5</v>
      </c>
      <c r="K2670" s="12">
        <v>2</v>
      </c>
      <c r="L2670" s="12">
        <f t="shared" si="83"/>
        <v>5</v>
      </c>
      <c r="M2670" s="2" t="s">
        <v>6455</v>
      </c>
      <c r="N2670" s="16" t="s">
        <v>6143</v>
      </c>
      <c r="O2670" s="13" t="e">
        <v>#N/A</v>
      </c>
      <c r="P2670" s="13" t="e">
        <v>#N/A</v>
      </c>
      <c r="Q2670" s="11" t="e">
        <v>#N/A</v>
      </c>
      <c r="R2670" s="11" t="e">
        <v>#N/A</v>
      </c>
    </row>
    <row r="2671" spans="1:18" x14ac:dyDescent="0.15">
      <c r="A2671" s="11">
        <v>2670</v>
      </c>
      <c r="B2671" s="2">
        <v>42985</v>
      </c>
      <c r="C2671" s="3" t="s">
        <v>6465</v>
      </c>
      <c r="D2671" s="7">
        <f>VLOOKUP(C2671,[1]圆通全网结算明细!$A:$B,2,0)</f>
        <v>0</v>
      </c>
      <c r="E2671" s="4">
        <v>101</v>
      </c>
      <c r="F2671" s="5" t="s">
        <v>255</v>
      </c>
      <c r="G2671" s="5" t="s">
        <v>6454</v>
      </c>
      <c r="H2671" s="12" t="s">
        <v>6142</v>
      </c>
      <c r="I2671" s="12">
        <f t="shared" si="82"/>
        <v>1</v>
      </c>
      <c r="J2671" s="12">
        <v>5</v>
      </c>
      <c r="K2671" s="12">
        <v>2</v>
      </c>
      <c r="L2671" s="12">
        <f t="shared" si="83"/>
        <v>5</v>
      </c>
      <c r="M2671" s="2" t="s">
        <v>6455</v>
      </c>
      <c r="N2671" s="16" t="s">
        <v>6143</v>
      </c>
      <c r="O2671" s="13" t="e">
        <v>#N/A</v>
      </c>
      <c r="P2671" s="13" t="e">
        <v>#N/A</v>
      </c>
      <c r="Q2671" s="11" t="e">
        <v>#N/A</v>
      </c>
      <c r="R2671" s="11" t="e">
        <v>#N/A</v>
      </c>
    </row>
    <row r="2672" spans="1:18" x14ac:dyDescent="0.15">
      <c r="A2672" s="11">
        <v>2671</v>
      </c>
      <c r="B2672" s="2">
        <v>42985</v>
      </c>
      <c r="C2672" s="3" t="s">
        <v>6466</v>
      </c>
      <c r="D2672" s="7">
        <f>VLOOKUP(C2672,[1]圆通全网结算明细!$A:$B,2,0)</f>
        <v>0</v>
      </c>
      <c r="E2672" s="4">
        <v>101</v>
      </c>
      <c r="F2672" s="5" t="s">
        <v>6147</v>
      </c>
      <c r="G2672" s="5" t="s">
        <v>6467</v>
      </c>
      <c r="H2672" s="12">
        <v>0.56000000000000005</v>
      </c>
      <c r="I2672" s="12">
        <f t="shared" si="82"/>
        <v>1</v>
      </c>
      <c r="J2672" s="12">
        <v>5</v>
      </c>
      <c r="K2672" s="12">
        <v>2</v>
      </c>
      <c r="L2672" s="12">
        <f t="shared" si="83"/>
        <v>5</v>
      </c>
      <c r="M2672" s="2" t="s">
        <v>6455</v>
      </c>
      <c r="N2672" s="16" t="s">
        <v>6143</v>
      </c>
      <c r="O2672" s="13" t="e">
        <v>#N/A</v>
      </c>
      <c r="P2672" s="13" t="e">
        <v>#N/A</v>
      </c>
      <c r="Q2672" s="11" t="e">
        <v>#N/A</v>
      </c>
      <c r="R2672" s="11" t="e">
        <v>#N/A</v>
      </c>
    </row>
    <row r="2673" spans="1:18" ht="24" x14ac:dyDescent="0.15">
      <c r="A2673" s="11">
        <v>2672</v>
      </c>
      <c r="B2673" s="2">
        <v>42985</v>
      </c>
      <c r="C2673" s="3" t="s">
        <v>6468</v>
      </c>
      <c r="D2673" s="7">
        <f>VLOOKUP(C2673,[1]圆通全网结算明细!$A:$B,2,0)</f>
        <v>0</v>
      </c>
      <c r="E2673" s="4">
        <v>101</v>
      </c>
      <c r="F2673" s="5" t="s">
        <v>6147</v>
      </c>
      <c r="G2673" s="5" t="s">
        <v>6469</v>
      </c>
      <c r="H2673" s="12">
        <v>0.56000000000000005</v>
      </c>
      <c r="I2673" s="12">
        <f t="shared" si="82"/>
        <v>1</v>
      </c>
      <c r="J2673" s="12">
        <v>5</v>
      </c>
      <c r="K2673" s="12">
        <v>2</v>
      </c>
      <c r="L2673" s="12">
        <f t="shared" si="83"/>
        <v>5</v>
      </c>
      <c r="M2673" s="2" t="s">
        <v>6455</v>
      </c>
      <c r="N2673" s="16" t="s">
        <v>6143</v>
      </c>
      <c r="O2673" s="13" t="e">
        <v>#N/A</v>
      </c>
      <c r="P2673" s="13" t="e">
        <v>#N/A</v>
      </c>
      <c r="Q2673" s="11" t="e">
        <v>#N/A</v>
      </c>
      <c r="R2673" s="11" t="e">
        <v>#N/A</v>
      </c>
    </row>
    <row r="2674" spans="1:18" x14ac:dyDescent="0.15">
      <c r="A2674" s="11">
        <v>2673</v>
      </c>
      <c r="B2674" s="2">
        <v>42985</v>
      </c>
      <c r="C2674" s="3" t="s">
        <v>6470</v>
      </c>
      <c r="D2674" s="7">
        <f>VLOOKUP(C2674,[1]圆通全网结算明细!$A:$B,2,0)</f>
        <v>0</v>
      </c>
      <c r="E2674" s="4">
        <v>101</v>
      </c>
      <c r="F2674" s="5" t="s">
        <v>6147</v>
      </c>
      <c r="G2674" s="5" t="s">
        <v>6471</v>
      </c>
      <c r="H2674" s="12">
        <v>0.56000000000000005</v>
      </c>
      <c r="I2674" s="12">
        <f t="shared" si="82"/>
        <v>1</v>
      </c>
      <c r="J2674" s="12">
        <v>5</v>
      </c>
      <c r="K2674" s="12">
        <v>2</v>
      </c>
      <c r="L2674" s="12">
        <f t="shared" si="83"/>
        <v>5</v>
      </c>
      <c r="M2674" s="2" t="s">
        <v>6455</v>
      </c>
      <c r="N2674" s="16" t="s">
        <v>6143</v>
      </c>
      <c r="O2674" s="13" t="e">
        <v>#N/A</v>
      </c>
      <c r="P2674" s="13" t="e">
        <v>#N/A</v>
      </c>
      <c r="Q2674" s="11" t="e">
        <v>#N/A</v>
      </c>
      <c r="R2674" s="11" t="e">
        <v>#N/A</v>
      </c>
    </row>
    <row r="2675" spans="1:18" x14ac:dyDescent="0.15">
      <c r="A2675" s="11">
        <v>2674</v>
      </c>
      <c r="B2675" s="2">
        <v>42985</v>
      </c>
      <c r="C2675" s="3" t="s">
        <v>6472</v>
      </c>
      <c r="D2675" s="7">
        <f>VLOOKUP(C2675,[1]圆通全网结算明细!$A:$B,2,0)</f>
        <v>0</v>
      </c>
      <c r="E2675" s="4">
        <v>101</v>
      </c>
      <c r="F2675" s="5" t="s">
        <v>6147</v>
      </c>
      <c r="G2675" s="5" t="s">
        <v>6243</v>
      </c>
      <c r="H2675" s="12">
        <v>0.56000000000000005</v>
      </c>
      <c r="I2675" s="12">
        <f t="shared" si="82"/>
        <v>1</v>
      </c>
      <c r="J2675" s="12">
        <v>5</v>
      </c>
      <c r="K2675" s="12">
        <v>2</v>
      </c>
      <c r="L2675" s="12">
        <f t="shared" si="83"/>
        <v>5</v>
      </c>
      <c r="M2675" s="2" t="s">
        <v>6455</v>
      </c>
      <c r="N2675" s="16" t="s">
        <v>6143</v>
      </c>
      <c r="O2675" s="13" t="e">
        <v>#N/A</v>
      </c>
      <c r="P2675" s="13" t="e">
        <v>#N/A</v>
      </c>
      <c r="Q2675" s="11" t="e">
        <v>#N/A</v>
      </c>
      <c r="R2675" s="11" t="e">
        <v>#N/A</v>
      </c>
    </row>
    <row r="2676" spans="1:18" x14ac:dyDescent="0.15">
      <c r="A2676" s="11">
        <v>2675</v>
      </c>
      <c r="B2676" s="2">
        <v>42985</v>
      </c>
      <c r="C2676" s="3" t="s">
        <v>6473</v>
      </c>
      <c r="D2676" s="7">
        <f>VLOOKUP(C2676,[1]圆通全网结算明细!$A:$B,2,0)</f>
        <v>0</v>
      </c>
      <c r="E2676" s="4">
        <v>101</v>
      </c>
      <c r="F2676" s="5" t="s">
        <v>49</v>
      </c>
      <c r="G2676" s="5" t="s">
        <v>6474</v>
      </c>
      <c r="H2676" s="12" t="s">
        <v>6142</v>
      </c>
      <c r="I2676" s="12">
        <f t="shared" si="82"/>
        <v>1</v>
      </c>
      <c r="J2676" s="12">
        <v>5</v>
      </c>
      <c r="K2676" s="12">
        <v>2</v>
      </c>
      <c r="L2676" s="12">
        <f t="shared" si="83"/>
        <v>5</v>
      </c>
      <c r="M2676" s="2" t="s">
        <v>5362</v>
      </c>
      <c r="N2676" s="16" t="s">
        <v>6143</v>
      </c>
      <c r="O2676" s="13" t="e">
        <v>#N/A</v>
      </c>
      <c r="P2676" s="13" t="e">
        <v>#N/A</v>
      </c>
      <c r="Q2676" s="11" t="e">
        <v>#N/A</v>
      </c>
      <c r="R2676" s="11" t="e">
        <v>#N/A</v>
      </c>
    </row>
    <row r="2677" spans="1:18" x14ac:dyDescent="0.15">
      <c r="A2677" s="11">
        <v>2676</v>
      </c>
      <c r="B2677" s="2">
        <v>42985</v>
      </c>
      <c r="C2677" s="3" t="s">
        <v>6475</v>
      </c>
      <c r="D2677" s="7">
        <f>VLOOKUP(C2677,[1]圆通全网结算明细!$A:$B,2,0)</f>
        <v>0</v>
      </c>
      <c r="E2677" s="4">
        <v>101</v>
      </c>
      <c r="F2677" s="5" t="s">
        <v>1082</v>
      </c>
      <c r="G2677" s="5" t="s">
        <v>6476</v>
      </c>
      <c r="H2677" s="12" t="s">
        <v>6142</v>
      </c>
      <c r="I2677" s="12">
        <f t="shared" si="82"/>
        <v>1</v>
      </c>
      <c r="J2677" s="12">
        <v>5</v>
      </c>
      <c r="K2677" s="12">
        <v>2</v>
      </c>
      <c r="L2677" s="12">
        <f t="shared" si="83"/>
        <v>5</v>
      </c>
      <c r="M2677" s="2" t="s">
        <v>5362</v>
      </c>
      <c r="N2677" s="16" t="s">
        <v>6143</v>
      </c>
      <c r="O2677" s="13" t="e">
        <v>#N/A</v>
      </c>
      <c r="P2677" s="13" t="e">
        <v>#N/A</v>
      </c>
      <c r="Q2677" s="11" t="e">
        <v>#N/A</v>
      </c>
      <c r="R2677" s="11" t="e">
        <v>#N/A</v>
      </c>
    </row>
    <row r="2678" spans="1:18" x14ac:dyDescent="0.15">
      <c r="A2678" s="11">
        <v>2677</v>
      </c>
      <c r="B2678" s="2">
        <v>42985</v>
      </c>
      <c r="C2678" s="3" t="s">
        <v>6477</v>
      </c>
      <c r="D2678" s="7">
        <f>VLOOKUP(C2678,[1]圆通全网结算明细!$A:$B,2,0)</f>
        <v>0</v>
      </c>
      <c r="E2678" s="4">
        <v>101</v>
      </c>
      <c r="F2678" s="5" t="s">
        <v>723</v>
      </c>
      <c r="G2678" s="5" t="s">
        <v>6478</v>
      </c>
      <c r="H2678" s="12" t="s">
        <v>6142</v>
      </c>
      <c r="I2678" s="12">
        <f t="shared" si="82"/>
        <v>1</v>
      </c>
      <c r="J2678" s="12">
        <v>5</v>
      </c>
      <c r="K2678" s="12">
        <v>2</v>
      </c>
      <c r="L2678" s="12">
        <v>0</v>
      </c>
      <c r="M2678" s="2" t="e">
        <f>VLOOKUP(C2678,'[2]8月发票明细'!$D:$E,2,0)</f>
        <v>#N/A</v>
      </c>
      <c r="N2678" s="19" t="s">
        <v>6405</v>
      </c>
      <c r="O2678" s="13" t="e">
        <v>#N/A</v>
      </c>
      <c r="P2678" s="13" t="e">
        <v>#N/A</v>
      </c>
      <c r="Q2678" s="11" t="e">
        <v>#N/A</v>
      </c>
      <c r="R2678" s="11" t="e">
        <v>#N/A</v>
      </c>
    </row>
    <row r="2679" spans="1:18" x14ac:dyDescent="0.15">
      <c r="A2679" s="11">
        <v>2678</v>
      </c>
      <c r="B2679" s="2">
        <v>42985</v>
      </c>
      <c r="C2679" s="3" t="s">
        <v>6479</v>
      </c>
      <c r="D2679" s="7">
        <f>VLOOKUP(C2679,[1]圆通全网结算明细!$A:$B,2,0)</f>
        <v>0</v>
      </c>
      <c r="E2679" s="4">
        <v>101</v>
      </c>
      <c r="F2679" s="5" t="s">
        <v>723</v>
      </c>
      <c r="G2679" s="5" t="s">
        <v>6480</v>
      </c>
      <c r="H2679" s="12" t="s">
        <v>6142</v>
      </c>
      <c r="I2679" s="12">
        <f t="shared" si="82"/>
        <v>1</v>
      </c>
      <c r="J2679" s="12">
        <v>5</v>
      </c>
      <c r="K2679" s="12">
        <v>2</v>
      </c>
      <c r="L2679" s="12">
        <f t="shared" si="83"/>
        <v>5</v>
      </c>
      <c r="M2679" s="2" t="s">
        <v>5362</v>
      </c>
      <c r="N2679" s="16" t="s">
        <v>6143</v>
      </c>
      <c r="O2679" s="13" t="e">
        <v>#N/A</v>
      </c>
      <c r="P2679" s="13" t="e">
        <v>#N/A</v>
      </c>
      <c r="Q2679" s="11" t="e">
        <v>#N/A</v>
      </c>
      <c r="R2679" s="11" t="e">
        <v>#N/A</v>
      </c>
    </row>
    <row r="2680" spans="1:18" ht="24" x14ac:dyDescent="0.15">
      <c r="A2680" s="11">
        <v>2679</v>
      </c>
      <c r="B2680" s="2">
        <v>42985</v>
      </c>
      <c r="C2680" s="3" t="s">
        <v>6481</v>
      </c>
      <c r="D2680" s="7">
        <f>VLOOKUP(C2680,[1]圆通全网结算明细!$A:$B,2,0)</f>
        <v>0</v>
      </c>
      <c r="E2680" s="4">
        <v>101</v>
      </c>
      <c r="F2680" s="5" t="s">
        <v>33</v>
      </c>
      <c r="G2680" s="5" t="s">
        <v>6482</v>
      </c>
      <c r="H2680" s="12" t="s">
        <v>6142</v>
      </c>
      <c r="I2680" s="12">
        <f t="shared" si="82"/>
        <v>1</v>
      </c>
      <c r="J2680" s="12">
        <v>5</v>
      </c>
      <c r="K2680" s="12">
        <v>2</v>
      </c>
      <c r="L2680" s="12">
        <f t="shared" si="83"/>
        <v>5</v>
      </c>
      <c r="M2680" s="2" t="s">
        <v>5362</v>
      </c>
      <c r="N2680" s="16" t="s">
        <v>6143</v>
      </c>
      <c r="O2680" s="13" t="e">
        <v>#N/A</v>
      </c>
      <c r="P2680" s="13" t="e">
        <v>#N/A</v>
      </c>
      <c r="Q2680" s="11" t="e">
        <v>#N/A</v>
      </c>
      <c r="R2680" s="11" t="e">
        <v>#N/A</v>
      </c>
    </row>
    <row r="2681" spans="1:18" x14ac:dyDescent="0.15">
      <c r="A2681" s="11">
        <v>2680</v>
      </c>
      <c r="B2681" s="2">
        <v>42985</v>
      </c>
      <c r="C2681" s="3" t="s">
        <v>6483</v>
      </c>
      <c r="D2681" s="7">
        <f>VLOOKUP(C2681,[1]圆通全网结算明细!$A:$B,2,0)</f>
        <v>0</v>
      </c>
      <c r="E2681" s="4">
        <v>101</v>
      </c>
      <c r="F2681" s="5" t="s">
        <v>723</v>
      </c>
      <c r="G2681" s="5" t="s">
        <v>6484</v>
      </c>
      <c r="H2681" s="12" t="s">
        <v>6142</v>
      </c>
      <c r="I2681" s="12">
        <f t="shared" si="82"/>
        <v>1</v>
      </c>
      <c r="J2681" s="12">
        <v>5</v>
      </c>
      <c r="K2681" s="12">
        <v>2</v>
      </c>
      <c r="L2681" s="12">
        <f t="shared" si="83"/>
        <v>5</v>
      </c>
      <c r="M2681" s="2" t="s">
        <v>5362</v>
      </c>
      <c r="N2681" s="16" t="s">
        <v>6143</v>
      </c>
      <c r="O2681" s="13" t="e">
        <v>#N/A</v>
      </c>
      <c r="P2681" s="13" t="e">
        <v>#N/A</v>
      </c>
      <c r="Q2681" s="11" t="e">
        <v>#N/A</v>
      </c>
      <c r="R2681" s="11" t="e">
        <v>#N/A</v>
      </c>
    </row>
    <row r="2682" spans="1:18" x14ac:dyDescent="0.15">
      <c r="A2682" s="11">
        <v>2681</v>
      </c>
      <c r="B2682" s="2">
        <v>42985</v>
      </c>
      <c r="C2682" s="3" t="s">
        <v>6485</v>
      </c>
      <c r="D2682" s="7">
        <f>VLOOKUP(C2682,[1]圆通全网结算明细!$A:$B,2,0)</f>
        <v>0</v>
      </c>
      <c r="E2682" s="4">
        <v>101</v>
      </c>
      <c r="F2682" s="5" t="s">
        <v>444</v>
      </c>
      <c r="G2682" s="5" t="s">
        <v>6486</v>
      </c>
      <c r="H2682" s="12" t="s">
        <v>6142</v>
      </c>
      <c r="I2682" s="12">
        <f t="shared" si="82"/>
        <v>1</v>
      </c>
      <c r="J2682" s="12">
        <v>5</v>
      </c>
      <c r="K2682" s="12">
        <v>2</v>
      </c>
      <c r="L2682" s="12">
        <f t="shared" si="83"/>
        <v>5</v>
      </c>
      <c r="M2682" s="2" t="s">
        <v>5362</v>
      </c>
      <c r="N2682" s="16" t="s">
        <v>6143</v>
      </c>
      <c r="O2682" s="13" t="e">
        <v>#N/A</v>
      </c>
      <c r="P2682" s="13" t="e">
        <v>#N/A</v>
      </c>
      <c r="Q2682" s="11" t="e">
        <v>#N/A</v>
      </c>
      <c r="R2682" s="11" t="e">
        <v>#N/A</v>
      </c>
    </row>
    <row r="2683" spans="1:18" x14ac:dyDescent="0.15">
      <c r="A2683" s="11">
        <v>2682</v>
      </c>
      <c r="B2683" s="2">
        <v>42985</v>
      </c>
      <c r="C2683" s="3" t="s">
        <v>6487</v>
      </c>
      <c r="D2683" s="7">
        <f>VLOOKUP(C2683,[1]圆通全网结算明细!$A:$B,2,0)</f>
        <v>0</v>
      </c>
      <c r="E2683" s="4">
        <v>101</v>
      </c>
      <c r="F2683" s="5" t="s">
        <v>6488</v>
      </c>
      <c r="G2683" s="5" t="s">
        <v>6489</v>
      </c>
      <c r="H2683" s="12" t="s">
        <v>6142</v>
      </c>
      <c r="I2683" s="12">
        <f t="shared" si="82"/>
        <v>1</v>
      </c>
      <c r="J2683" s="12">
        <v>5</v>
      </c>
      <c r="K2683" s="12">
        <v>2</v>
      </c>
      <c r="L2683" s="12">
        <f t="shared" si="83"/>
        <v>5</v>
      </c>
      <c r="M2683" s="2" t="s">
        <v>5362</v>
      </c>
      <c r="N2683" s="16" t="s">
        <v>6143</v>
      </c>
      <c r="O2683" s="13" t="e">
        <v>#N/A</v>
      </c>
      <c r="P2683" s="13" t="e">
        <v>#N/A</v>
      </c>
      <c r="Q2683" s="11" t="e">
        <v>#N/A</v>
      </c>
      <c r="R2683" s="11" t="e">
        <v>#N/A</v>
      </c>
    </row>
    <row r="2684" spans="1:18" x14ac:dyDescent="0.15">
      <c r="A2684" s="11">
        <v>2683</v>
      </c>
      <c r="B2684" s="2">
        <v>42985</v>
      </c>
      <c r="C2684" s="3" t="s">
        <v>6490</v>
      </c>
      <c r="D2684" s="7">
        <f>VLOOKUP(C2684,[1]圆通全网结算明细!$A:$B,2,0)</f>
        <v>0</v>
      </c>
      <c r="E2684" s="4">
        <v>101</v>
      </c>
      <c r="F2684" s="5" t="s">
        <v>432</v>
      </c>
      <c r="G2684" s="5" t="s">
        <v>6491</v>
      </c>
      <c r="H2684" s="12" t="s">
        <v>6142</v>
      </c>
      <c r="I2684" s="12">
        <f t="shared" si="82"/>
        <v>1</v>
      </c>
      <c r="J2684" s="12">
        <v>5</v>
      </c>
      <c r="K2684" s="12">
        <v>2</v>
      </c>
      <c r="L2684" s="12">
        <f t="shared" si="83"/>
        <v>5</v>
      </c>
      <c r="M2684" s="2" t="s">
        <v>5362</v>
      </c>
      <c r="N2684" s="16" t="s">
        <v>6143</v>
      </c>
      <c r="O2684" s="13" t="e">
        <v>#N/A</v>
      </c>
      <c r="P2684" s="13" t="e">
        <v>#N/A</v>
      </c>
      <c r="Q2684" s="11" t="e">
        <v>#N/A</v>
      </c>
      <c r="R2684" s="11" t="e">
        <v>#N/A</v>
      </c>
    </row>
    <row r="2685" spans="1:18" x14ac:dyDescent="0.15">
      <c r="A2685" s="11">
        <v>2684</v>
      </c>
      <c r="B2685" s="2">
        <v>42985</v>
      </c>
      <c r="C2685" s="3" t="s">
        <v>6492</v>
      </c>
      <c r="D2685" s="7">
        <f>VLOOKUP(C2685,[1]圆通全网结算明细!$A:$B,2,0)</f>
        <v>0</v>
      </c>
      <c r="E2685" s="4">
        <v>101</v>
      </c>
      <c r="F2685" s="5" t="s">
        <v>149</v>
      </c>
      <c r="G2685" s="5" t="s">
        <v>6493</v>
      </c>
      <c r="H2685" s="12" t="s">
        <v>6142</v>
      </c>
      <c r="I2685" s="12">
        <f t="shared" si="82"/>
        <v>1</v>
      </c>
      <c r="J2685" s="12">
        <v>5</v>
      </c>
      <c r="K2685" s="12">
        <v>2</v>
      </c>
      <c r="L2685" s="12">
        <f t="shared" si="83"/>
        <v>5</v>
      </c>
      <c r="M2685" s="2" t="s">
        <v>5362</v>
      </c>
      <c r="N2685" s="16" t="s">
        <v>6143</v>
      </c>
      <c r="O2685" s="13" t="e">
        <v>#N/A</v>
      </c>
      <c r="P2685" s="13" t="e">
        <v>#N/A</v>
      </c>
      <c r="Q2685" s="11" t="e">
        <v>#N/A</v>
      </c>
      <c r="R2685" s="11" t="e">
        <v>#N/A</v>
      </c>
    </row>
    <row r="2686" spans="1:18" x14ac:dyDescent="0.15">
      <c r="A2686" s="11">
        <v>2685</v>
      </c>
      <c r="B2686" s="2">
        <v>42985</v>
      </c>
      <c r="C2686" s="3" t="s">
        <v>6494</v>
      </c>
      <c r="D2686" s="7">
        <f>VLOOKUP(C2686,[1]圆通全网结算明细!$A:$B,2,0)</f>
        <v>0</v>
      </c>
      <c r="E2686" s="4">
        <v>101</v>
      </c>
      <c r="F2686" s="5" t="s">
        <v>6147</v>
      </c>
      <c r="G2686" s="5" t="s">
        <v>6495</v>
      </c>
      <c r="H2686" s="12" t="s">
        <v>6142</v>
      </c>
      <c r="I2686" s="12">
        <f t="shared" si="82"/>
        <v>1</v>
      </c>
      <c r="J2686" s="12">
        <v>5</v>
      </c>
      <c r="K2686" s="12">
        <v>2</v>
      </c>
      <c r="L2686" s="12">
        <f t="shared" si="83"/>
        <v>5</v>
      </c>
      <c r="M2686" s="2" t="s">
        <v>5362</v>
      </c>
      <c r="N2686" s="16" t="s">
        <v>6143</v>
      </c>
      <c r="O2686" s="13" t="e">
        <v>#N/A</v>
      </c>
      <c r="P2686" s="13" t="e">
        <v>#N/A</v>
      </c>
      <c r="Q2686" s="11" t="e">
        <v>#N/A</v>
      </c>
      <c r="R2686" s="11" t="e">
        <v>#N/A</v>
      </c>
    </row>
    <row r="2687" spans="1:18" x14ac:dyDescent="0.15">
      <c r="A2687" s="11">
        <v>2686</v>
      </c>
      <c r="B2687" s="2">
        <v>42985</v>
      </c>
      <c r="C2687" s="3" t="s">
        <v>6496</v>
      </c>
      <c r="D2687" s="7">
        <f>VLOOKUP(C2687,[1]圆通全网结算明细!$A:$B,2,0)</f>
        <v>0</v>
      </c>
      <c r="E2687" s="4">
        <v>101</v>
      </c>
      <c r="F2687" s="5" t="s">
        <v>6147</v>
      </c>
      <c r="G2687" s="5" t="s">
        <v>6497</v>
      </c>
      <c r="H2687" s="12" t="s">
        <v>552</v>
      </c>
      <c r="I2687" s="12">
        <f t="shared" si="82"/>
        <v>1</v>
      </c>
      <c r="J2687" s="12">
        <v>5</v>
      </c>
      <c r="K2687" s="12">
        <v>2</v>
      </c>
      <c r="L2687" s="12">
        <f t="shared" si="83"/>
        <v>5</v>
      </c>
      <c r="M2687" s="2" t="s">
        <v>5362</v>
      </c>
      <c r="N2687" s="16" t="s">
        <v>6143</v>
      </c>
      <c r="O2687" s="13" t="e">
        <v>#N/A</v>
      </c>
      <c r="P2687" s="13" t="e">
        <v>#N/A</v>
      </c>
      <c r="Q2687" s="11" t="e">
        <v>#N/A</v>
      </c>
      <c r="R2687" s="11" t="e">
        <v>#N/A</v>
      </c>
    </row>
    <row r="2688" spans="1:18" x14ac:dyDescent="0.15">
      <c r="A2688" s="11">
        <v>2687</v>
      </c>
      <c r="B2688" s="2">
        <v>42985</v>
      </c>
      <c r="C2688" s="3" t="s">
        <v>6498</v>
      </c>
      <c r="D2688" s="7">
        <f>VLOOKUP(C2688,[1]圆通全网结算明细!$A:$B,2,0)</f>
        <v>0</v>
      </c>
      <c r="E2688" s="4">
        <v>101</v>
      </c>
      <c r="F2688" s="5" t="s">
        <v>432</v>
      </c>
      <c r="G2688" s="5" t="s">
        <v>6499</v>
      </c>
      <c r="H2688" s="12" t="s">
        <v>6142</v>
      </c>
      <c r="I2688" s="12">
        <f t="shared" si="82"/>
        <v>1</v>
      </c>
      <c r="J2688" s="12">
        <v>5</v>
      </c>
      <c r="K2688" s="12">
        <v>2</v>
      </c>
      <c r="L2688" s="12">
        <f t="shared" si="83"/>
        <v>5</v>
      </c>
      <c r="M2688" s="2" t="s">
        <v>5362</v>
      </c>
      <c r="N2688" s="16" t="s">
        <v>6143</v>
      </c>
      <c r="O2688" s="13" t="e">
        <v>#N/A</v>
      </c>
      <c r="P2688" s="13" t="e">
        <v>#N/A</v>
      </c>
      <c r="Q2688" s="11" t="e">
        <v>#N/A</v>
      </c>
      <c r="R2688" s="11" t="e">
        <v>#N/A</v>
      </c>
    </row>
    <row r="2689" spans="1:18" x14ac:dyDescent="0.15">
      <c r="A2689" s="11">
        <v>2688</v>
      </c>
      <c r="B2689" s="2">
        <v>42985</v>
      </c>
      <c r="C2689" s="3" t="s">
        <v>6500</v>
      </c>
      <c r="D2689" s="7">
        <f>VLOOKUP(C2689,[1]圆通全网结算明细!$A:$B,2,0)</f>
        <v>0</v>
      </c>
      <c r="E2689" s="4">
        <v>101</v>
      </c>
      <c r="F2689" s="5" t="s">
        <v>153</v>
      </c>
      <c r="G2689" s="5" t="s">
        <v>6501</v>
      </c>
      <c r="H2689" s="12" t="s">
        <v>6502</v>
      </c>
      <c r="I2689" s="12">
        <f t="shared" si="82"/>
        <v>1</v>
      </c>
      <c r="J2689" s="12">
        <v>5</v>
      </c>
      <c r="K2689" s="12">
        <v>2</v>
      </c>
      <c r="L2689" s="12">
        <v>0</v>
      </c>
      <c r="M2689" s="2" t="e">
        <f>VLOOKUP(C2689,'[2]8月发票明细'!$D:$E,2,0)</f>
        <v>#N/A</v>
      </c>
      <c r="N2689" s="19" t="s">
        <v>6405</v>
      </c>
      <c r="O2689" s="13" t="e">
        <v>#N/A</v>
      </c>
      <c r="P2689" s="13" t="e">
        <v>#N/A</v>
      </c>
      <c r="Q2689" s="11" t="e">
        <v>#N/A</v>
      </c>
      <c r="R2689" s="11" t="e">
        <v>#N/A</v>
      </c>
    </row>
    <row r="2690" spans="1:18" x14ac:dyDescent="0.15">
      <c r="A2690" s="11">
        <v>2689</v>
      </c>
      <c r="B2690" s="2">
        <v>42985</v>
      </c>
      <c r="C2690" s="3" t="s">
        <v>6503</v>
      </c>
      <c r="D2690" s="7">
        <f>VLOOKUP(C2690,[1]圆通全网结算明细!$A:$B,2,0)</f>
        <v>0</v>
      </c>
      <c r="E2690" s="4">
        <v>101</v>
      </c>
      <c r="F2690" s="5" t="s">
        <v>153</v>
      </c>
      <c r="G2690" s="5" t="s">
        <v>6501</v>
      </c>
      <c r="H2690" s="12" t="s">
        <v>6230</v>
      </c>
      <c r="I2690" s="12">
        <f t="shared" si="82"/>
        <v>1</v>
      </c>
      <c r="J2690" s="12">
        <v>5</v>
      </c>
      <c r="K2690" s="12">
        <v>2</v>
      </c>
      <c r="L2690" s="12">
        <f t="shared" ref="L2690:L2753" si="84">J2690+(I2690-1)*K2690</f>
        <v>5</v>
      </c>
      <c r="M2690" s="2" t="s">
        <v>5362</v>
      </c>
      <c r="N2690" s="16" t="s">
        <v>6143</v>
      </c>
      <c r="O2690" s="13" t="e">
        <v>#N/A</v>
      </c>
      <c r="P2690" s="13" t="e">
        <v>#N/A</v>
      </c>
      <c r="Q2690" s="11" t="e">
        <v>#N/A</v>
      </c>
      <c r="R2690" s="11" t="e">
        <v>#N/A</v>
      </c>
    </row>
    <row r="2691" spans="1:18" x14ac:dyDescent="0.15">
      <c r="A2691" s="11">
        <v>2690</v>
      </c>
      <c r="B2691" s="2">
        <v>42985</v>
      </c>
      <c r="C2691" s="3" t="s">
        <v>6504</v>
      </c>
      <c r="D2691" s="7">
        <f>VLOOKUP(C2691,[1]圆通全网结算明细!$A:$B,2,0)</f>
        <v>0</v>
      </c>
      <c r="E2691" s="4">
        <v>101</v>
      </c>
      <c r="F2691" s="5" t="s">
        <v>153</v>
      </c>
      <c r="G2691" s="5" t="s">
        <v>6501</v>
      </c>
      <c r="H2691" s="12" t="s">
        <v>412</v>
      </c>
      <c r="I2691" s="12">
        <f t="shared" ref="I2691:I2754" si="85">CEILING(H2691,1)</f>
        <v>1</v>
      </c>
      <c r="J2691" s="12">
        <v>5</v>
      </c>
      <c r="K2691" s="12">
        <v>2</v>
      </c>
      <c r="L2691" s="12">
        <f t="shared" si="84"/>
        <v>5</v>
      </c>
      <c r="M2691" s="2" t="s">
        <v>5362</v>
      </c>
      <c r="N2691" s="16" t="s">
        <v>6143</v>
      </c>
      <c r="O2691" s="13" t="e">
        <v>#N/A</v>
      </c>
      <c r="P2691" s="13" t="e">
        <v>#N/A</v>
      </c>
      <c r="Q2691" s="11" t="e">
        <v>#N/A</v>
      </c>
      <c r="R2691" s="11" t="e">
        <v>#N/A</v>
      </c>
    </row>
    <row r="2692" spans="1:18" x14ac:dyDescent="0.15">
      <c r="A2692" s="11">
        <v>2691</v>
      </c>
      <c r="B2692" s="2">
        <v>42985</v>
      </c>
      <c r="C2692" s="3" t="s">
        <v>6505</v>
      </c>
      <c r="D2692" s="7">
        <f>VLOOKUP(C2692,[1]圆通全网结算明细!$A:$B,2,0)</f>
        <v>0</v>
      </c>
      <c r="E2692" s="4">
        <v>101</v>
      </c>
      <c r="F2692" s="5" t="s">
        <v>39</v>
      </c>
      <c r="G2692" s="5" t="s">
        <v>6506</v>
      </c>
      <c r="H2692" s="12" t="s">
        <v>6142</v>
      </c>
      <c r="I2692" s="12">
        <f t="shared" si="85"/>
        <v>1</v>
      </c>
      <c r="J2692" s="12">
        <v>5</v>
      </c>
      <c r="K2692" s="12">
        <v>2</v>
      </c>
      <c r="L2692" s="12">
        <f t="shared" si="84"/>
        <v>5</v>
      </c>
      <c r="M2692" s="2" t="s">
        <v>5362</v>
      </c>
      <c r="N2692" s="16" t="s">
        <v>6143</v>
      </c>
      <c r="O2692" s="13" t="e">
        <v>#N/A</v>
      </c>
      <c r="P2692" s="13" t="e">
        <v>#N/A</v>
      </c>
      <c r="Q2692" s="11" t="e">
        <v>#N/A</v>
      </c>
      <c r="R2692" s="11" t="e">
        <v>#N/A</v>
      </c>
    </row>
    <row r="2693" spans="1:18" x14ac:dyDescent="0.15">
      <c r="A2693" s="11">
        <v>2692</v>
      </c>
      <c r="B2693" s="2">
        <v>42985</v>
      </c>
      <c r="C2693" s="3" t="s">
        <v>6507</v>
      </c>
      <c r="D2693" s="7">
        <f>VLOOKUP(C2693,[1]圆通全网结算明细!$A:$B,2,0)</f>
        <v>0</v>
      </c>
      <c r="E2693" s="4">
        <v>101</v>
      </c>
      <c r="F2693" s="5" t="s">
        <v>432</v>
      </c>
      <c r="G2693" s="5" t="s">
        <v>6508</v>
      </c>
      <c r="H2693" s="12" t="s">
        <v>6142</v>
      </c>
      <c r="I2693" s="12">
        <f t="shared" si="85"/>
        <v>1</v>
      </c>
      <c r="J2693" s="12">
        <v>5</v>
      </c>
      <c r="K2693" s="12">
        <v>2</v>
      </c>
      <c r="L2693" s="12">
        <f t="shared" si="84"/>
        <v>5</v>
      </c>
      <c r="M2693" s="2" t="s">
        <v>5362</v>
      </c>
      <c r="N2693" s="16" t="s">
        <v>6143</v>
      </c>
      <c r="O2693" s="13" t="e">
        <v>#N/A</v>
      </c>
      <c r="P2693" s="13" t="e">
        <v>#N/A</v>
      </c>
      <c r="Q2693" s="11" t="e">
        <v>#N/A</v>
      </c>
      <c r="R2693" s="11" t="e">
        <v>#N/A</v>
      </c>
    </row>
    <row r="2694" spans="1:18" x14ac:dyDescent="0.15">
      <c r="A2694" s="11">
        <v>2693</v>
      </c>
      <c r="B2694" s="2">
        <v>42985</v>
      </c>
      <c r="C2694" s="3" t="s">
        <v>6509</v>
      </c>
      <c r="D2694" s="7">
        <f>VLOOKUP(C2694,[1]圆通全网结算明细!$A:$B,2,0)</f>
        <v>0</v>
      </c>
      <c r="E2694" s="4">
        <v>101</v>
      </c>
      <c r="F2694" s="5" t="s">
        <v>39</v>
      </c>
      <c r="G2694" s="5" t="s">
        <v>6510</v>
      </c>
      <c r="H2694" s="12" t="s">
        <v>6142</v>
      </c>
      <c r="I2694" s="12">
        <f t="shared" si="85"/>
        <v>1</v>
      </c>
      <c r="J2694" s="12">
        <v>5</v>
      </c>
      <c r="K2694" s="12">
        <v>2</v>
      </c>
      <c r="L2694" s="12">
        <f t="shared" si="84"/>
        <v>5</v>
      </c>
      <c r="M2694" s="2" t="s">
        <v>5362</v>
      </c>
      <c r="N2694" s="16" t="s">
        <v>6143</v>
      </c>
      <c r="O2694" s="13" t="e">
        <v>#N/A</v>
      </c>
      <c r="P2694" s="13" t="e">
        <v>#N/A</v>
      </c>
      <c r="Q2694" s="11" t="e">
        <v>#N/A</v>
      </c>
      <c r="R2694" s="11" t="e">
        <v>#N/A</v>
      </c>
    </row>
    <row r="2695" spans="1:18" x14ac:dyDescent="0.15">
      <c r="A2695" s="11">
        <v>2694</v>
      </c>
      <c r="B2695" s="2">
        <v>42985</v>
      </c>
      <c r="C2695" s="3" t="s">
        <v>6511</v>
      </c>
      <c r="D2695" s="7">
        <f>VLOOKUP(C2695,[1]圆通全网结算明细!$A:$B,2,0)</f>
        <v>0</v>
      </c>
      <c r="E2695" s="4">
        <v>101</v>
      </c>
      <c r="F2695" s="5" t="s">
        <v>6147</v>
      </c>
      <c r="G2695" s="5" t="s">
        <v>6229</v>
      </c>
      <c r="H2695" s="12">
        <v>0.56000000000000005</v>
      </c>
      <c r="I2695" s="12">
        <f t="shared" si="85"/>
        <v>1</v>
      </c>
      <c r="J2695" s="12">
        <v>5</v>
      </c>
      <c r="K2695" s="12">
        <v>2</v>
      </c>
      <c r="L2695" s="12">
        <f t="shared" si="84"/>
        <v>5</v>
      </c>
      <c r="M2695" s="2" t="s">
        <v>6455</v>
      </c>
      <c r="N2695" s="16" t="s">
        <v>6143</v>
      </c>
      <c r="O2695" s="13" t="e">
        <v>#N/A</v>
      </c>
      <c r="P2695" s="13" t="e">
        <v>#N/A</v>
      </c>
      <c r="Q2695" s="11" t="e">
        <v>#N/A</v>
      </c>
      <c r="R2695" s="11" t="e">
        <v>#N/A</v>
      </c>
    </row>
    <row r="2696" spans="1:18" x14ac:dyDescent="0.15">
      <c r="A2696" s="11">
        <v>2695</v>
      </c>
      <c r="B2696" s="2">
        <v>42985</v>
      </c>
      <c r="C2696" s="3" t="s">
        <v>6512</v>
      </c>
      <c r="D2696" s="7">
        <f>VLOOKUP(C2696,[1]圆通全网结算明细!$A:$B,2,0)</f>
        <v>0</v>
      </c>
      <c r="E2696" s="4">
        <v>101</v>
      </c>
      <c r="F2696" s="5" t="s">
        <v>6147</v>
      </c>
      <c r="G2696" s="5" t="s">
        <v>6513</v>
      </c>
      <c r="H2696" s="12">
        <v>0.56000000000000005</v>
      </c>
      <c r="I2696" s="12">
        <f t="shared" si="85"/>
        <v>1</v>
      </c>
      <c r="J2696" s="12">
        <v>5</v>
      </c>
      <c r="K2696" s="12">
        <v>2</v>
      </c>
      <c r="L2696" s="12">
        <f t="shared" si="84"/>
        <v>5</v>
      </c>
      <c r="M2696" s="2" t="s">
        <v>6455</v>
      </c>
      <c r="N2696" s="16" t="s">
        <v>6143</v>
      </c>
      <c r="O2696" s="13" t="e">
        <v>#N/A</v>
      </c>
      <c r="P2696" s="13" t="e">
        <v>#N/A</v>
      </c>
      <c r="Q2696" s="11" t="e">
        <v>#N/A</v>
      </c>
      <c r="R2696" s="11" t="e">
        <v>#N/A</v>
      </c>
    </row>
    <row r="2697" spans="1:18" x14ac:dyDescent="0.15">
      <c r="A2697" s="11">
        <v>2696</v>
      </c>
      <c r="B2697" s="2">
        <v>42985</v>
      </c>
      <c r="C2697" s="3" t="s">
        <v>6514</v>
      </c>
      <c r="D2697" s="7">
        <f>VLOOKUP(C2697,[1]圆通全网结算明细!$A:$B,2,0)</f>
        <v>0</v>
      </c>
      <c r="E2697" s="4">
        <v>101</v>
      </c>
      <c r="F2697" s="5" t="s">
        <v>6147</v>
      </c>
      <c r="G2697" s="5" t="s">
        <v>6402</v>
      </c>
      <c r="H2697" s="12">
        <v>0.56000000000000005</v>
      </c>
      <c r="I2697" s="12">
        <f t="shared" si="85"/>
        <v>1</v>
      </c>
      <c r="J2697" s="12">
        <v>5</v>
      </c>
      <c r="K2697" s="12">
        <v>2</v>
      </c>
      <c r="L2697" s="12">
        <f t="shared" si="84"/>
        <v>5</v>
      </c>
      <c r="M2697" s="2" t="s">
        <v>6455</v>
      </c>
      <c r="N2697" s="16" t="s">
        <v>6143</v>
      </c>
      <c r="O2697" s="13" t="e">
        <v>#N/A</v>
      </c>
      <c r="P2697" s="13" t="e">
        <v>#N/A</v>
      </c>
      <c r="Q2697" s="11" t="e">
        <v>#N/A</v>
      </c>
      <c r="R2697" s="11" t="e">
        <v>#N/A</v>
      </c>
    </row>
    <row r="2698" spans="1:18" x14ac:dyDescent="0.15">
      <c r="A2698" s="11">
        <v>2697</v>
      </c>
      <c r="B2698" s="2">
        <v>42985</v>
      </c>
      <c r="C2698" s="3" t="s">
        <v>6515</v>
      </c>
      <c r="D2698" s="7">
        <f>VLOOKUP(C2698,[1]圆通全网结算明细!$A:$B,2,0)</f>
        <v>0</v>
      </c>
      <c r="E2698" s="4">
        <v>101</v>
      </c>
      <c r="F2698" s="5" t="s">
        <v>6147</v>
      </c>
      <c r="G2698" s="5" t="s">
        <v>6516</v>
      </c>
      <c r="H2698" s="12">
        <v>0.56000000000000005</v>
      </c>
      <c r="I2698" s="12">
        <f t="shared" si="85"/>
        <v>1</v>
      </c>
      <c r="J2698" s="12">
        <v>5</v>
      </c>
      <c r="K2698" s="12">
        <v>2</v>
      </c>
      <c r="L2698" s="12">
        <f t="shared" si="84"/>
        <v>5</v>
      </c>
      <c r="M2698" s="2" t="s">
        <v>6455</v>
      </c>
      <c r="N2698" s="16" t="s">
        <v>6143</v>
      </c>
      <c r="O2698" s="13" t="e">
        <v>#N/A</v>
      </c>
      <c r="P2698" s="13" t="e">
        <v>#N/A</v>
      </c>
      <c r="Q2698" s="11" t="e">
        <v>#N/A</v>
      </c>
      <c r="R2698" s="11" t="e">
        <v>#N/A</v>
      </c>
    </row>
    <row r="2699" spans="1:18" x14ac:dyDescent="0.15">
      <c r="A2699" s="11">
        <v>2698</v>
      </c>
      <c r="B2699" s="2">
        <v>42985</v>
      </c>
      <c r="C2699" s="3" t="s">
        <v>6517</v>
      </c>
      <c r="D2699" s="7">
        <f>VLOOKUP(C2699,[1]圆通全网结算明细!$A:$B,2,0)</f>
        <v>0</v>
      </c>
      <c r="E2699" s="4">
        <v>101</v>
      </c>
      <c r="F2699" s="5" t="s">
        <v>6147</v>
      </c>
      <c r="G2699" s="5" t="s">
        <v>6402</v>
      </c>
      <c r="H2699" s="12">
        <v>0.56000000000000005</v>
      </c>
      <c r="I2699" s="12">
        <f t="shared" si="85"/>
        <v>1</v>
      </c>
      <c r="J2699" s="12">
        <v>5</v>
      </c>
      <c r="K2699" s="12">
        <v>2</v>
      </c>
      <c r="L2699" s="12">
        <f t="shared" si="84"/>
        <v>5</v>
      </c>
      <c r="M2699" s="2" t="s">
        <v>6455</v>
      </c>
      <c r="N2699" s="16" t="s">
        <v>6143</v>
      </c>
      <c r="O2699" s="13" t="e">
        <v>#N/A</v>
      </c>
      <c r="P2699" s="13" t="e">
        <v>#N/A</v>
      </c>
      <c r="Q2699" s="11" t="e">
        <v>#N/A</v>
      </c>
      <c r="R2699" s="11" t="e">
        <v>#N/A</v>
      </c>
    </row>
    <row r="2700" spans="1:18" x14ac:dyDescent="0.15">
      <c r="A2700" s="11">
        <v>2699</v>
      </c>
      <c r="B2700" s="2">
        <v>42985</v>
      </c>
      <c r="C2700" s="3" t="s">
        <v>6518</v>
      </c>
      <c r="D2700" s="7">
        <f>VLOOKUP(C2700,[1]圆通全网结算明细!$A:$B,2,0)</f>
        <v>0</v>
      </c>
      <c r="E2700" s="4">
        <v>101</v>
      </c>
      <c r="F2700" s="5" t="s">
        <v>6147</v>
      </c>
      <c r="G2700" s="5" t="s">
        <v>6519</v>
      </c>
      <c r="H2700" s="12">
        <v>0.56000000000000005</v>
      </c>
      <c r="I2700" s="12">
        <f t="shared" si="85"/>
        <v>1</v>
      </c>
      <c r="J2700" s="12">
        <v>5</v>
      </c>
      <c r="K2700" s="12">
        <v>2</v>
      </c>
      <c r="L2700" s="12">
        <f t="shared" si="84"/>
        <v>5</v>
      </c>
      <c r="M2700" s="2" t="s">
        <v>6455</v>
      </c>
      <c r="N2700" s="16" t="s">
        <v>6143</v>
      </c>
      <c r="O2700" s="13" t="e">
        <v>#N/A</v>
      </c>
      <c r="P2700" s="13" t="e">
        <v>#N/A</v>
      </c>
      <c r="Q2700" s="11" t="e">
        <v>#N/A</v>
      </c>
      <c r="R2700" s="11" t="e">
        <v>#N/A</v>
      </c>
    </row>
    <row r="2701" spans="1:18" x14ac:dyDescent="0.15">
      <c r="A2701" s="11">
        <v>2700</v>
      </c>
      <c r="B2701" s="2">
        <v>42985</v>
      </c>
      <c r="C2701" s="3" t="s">
        <v>6520</v>
      </c>
      <c r="D2701" s="7">
        <f>VLOOKUP(C2701,[1]圆通全网结算明细!$A:$B,2,0)</f>
        <v>0</v>
      </c>
      <c r="E2701" s="4">
        <v>101</v>
      </c>
      <c r="F2701" s="5" t="s">
        <v>6521</v>
      </c>
      <c r="G2701" s="5" t="s">
        <v>6522</v>
      </c>
      <c r="H2701" s="12" t="s">
        <v>6142</v>
      </c>
      <c r="I2701" s="12">
        <f t="shared" si="85"/>
        <v>1</v>
      </c>
      <c r="J2701" s="12">
        <v>5</v>
      </c>
      <c r="K2701" s="12">
        <v>2</v>
      </c>
      <c r="L2701" s="12">
        <f t="shared" si="84"/>
        <v>5</v>
      </c>
      <c r="M2701" s="2" t="str">
        <f>VLOOKUP(C2701,'[2]8月发票明细'!$D:$E,2,0)</f>
        <v>2017-08-27</v>
      </c>
      <c r="N2701" s="16" t="s">
        <v>6231</v>
      </c>
      <c r="O2701" s="13" t="e">
        <v>#N/A</v>
      </c>
      <c r="P2701" s="13" t="e">
        <v>#N/A</v>
      </c>
      <c r="Q2701" s="11" t="e">
        <v>#N/A</v>
      </c>
      <c r="R2701" s="11" t="e">
        <v>#N/A</v>
      </c>
    </row>
    <row r="2702" spans="1:18" x14ac:dyDescent="0.15">
      <c r="A2702" s="11">
        <v>2701</v>
      </c>
      <c r="B2702" s="2">
        <v>42983</v>
      </c>
      <c r="C2702" s="3" t="s">
        <v>6523</v>
      </c>
      <c r="D2702" s="7">
        <f>VLOOKUP(C2702,[1]圆通全网结算明细!$A:$B,2,0)</f>
        <v>0</v>
      </c>
      <c r="E2702" s="4">
        <v>101</v>
      </c>
      <c r="F2702" s="5" t="s">
        <v>6147</v>
      </c>
      <c r="G2702" s="5" t="s">
        <v>6524</v>
      </c>
      <c r="H2702" s="12" t="s">
        <v>6142</v>
      </c>
      <c r="I2702" s="12">
        <f t="shared" si="85"/>
        <v>1</v>
      </c>
      <c r="J2702" s="12">
        <v>5</v>
      </c>
      <c r="K2702" s="12">
        <v>2</v>
      </c>
      <c r="L2702" s="12">
        <v>0</v>
      </c>
      <c r="M2702" s="2" t="e">
        <f>VLOOKUP(C2702,'[2]8月发票明细'!$D:$E,2,0)</f>
        <v>#N/A</v>
      </c>
      <c r="N2702" s="19" t="s">
        <v>6405</v>
      </c>
      <c r="O2702" s="13" t="e">
        <v>#N/A</v>
      </c>
      <c r="P2702" s="13" t="e">
        <v>#N/A</v>
      </c>
      <c r="Q2702" s="11" t="e">
        <v>#N/A</v>
      </c>
      <c r="R2702" s="11" t="e">
        <v>#N/A</v>
      </c>
    </row>
    <row r="2703" spans="1:18" x14ac:dyDescent="0.15">
      <c r="A2703" s="11">
        <v>2702</v>
      </c>
      <c r="B2703" s="2">
        <v>42983</v>
      </c>
      <c r="C2703" s="3" t="s">
        <v>6525</v>
      </c>
      <c r="D2703" s="7">
        <f>VLOOKUP(C2703,[1]圆通全网结算明细!$A:$B,2,0)</f>
        <v>0</v>
      </c>
      <c r="E2703" s="4">
        <v>101</v>
      </c>
      <c r="F2703" s="5" t="s">
        <v>6147</v>
      </c>
      <c r="G2703" s="5" t="s">
        <v>6526</v>
      </c>
      <c r="H2703" s="12" t="s">
        <v>6142</v>
      </c>
      <c r="I2703" s="12">
        <f t="shared" si="85"/>
        <v>1</v>
      </c>
      <c r="J2703" s="12">
        <v>5</v>
      </c>
      <c r="K2703" s="12">
        <v>2</v>
      </c>
      <c r="L2703" s="12">
        <f t="shared" si="84"/>
        <v>5</v>
      </c>
      <c r="M2703" s="2" t="s">
        <v>4800</v>
      </c>
      <c r="N2703" s="16" t="s">
        <v>6143</v>
      </c>
      <c r="O2703" s="13" t="e">
        <v>#N/A</v>
      </c>
      <c r="P2703" s="13" t="e">
        <v>#N/A</v>
      </c>
      <c r="Q2703" s="11" t="e">
        <v>#N/A</v>
      </c>
      <c r="R2703" s="11" t="e">
        <v>#N/A</v>
      </c>
    </row>
    <row r="2704" spans="1:18" x14ac:dyDescent="0.15">
      <c r="A2704" s="11">
        <v>2703</v>
      </c>
      <c r="B2704" s="2">
        <v>42983</v>
      </c>
      <c r="C2704" s="3" t="s">
        <v>6527</v>
      </c>
      <c r="D2704" s="7">
        <f>VLOOKUP(C2704,[1]圆通全网结算明细!$A:$B,2,0)</f>
        <v>0</v>
      </c>
      <c r="E2704" s="4">
        <v>101</v>
      </c>
      <c r="F2704" s="5" t="s">
        <v>6147</v>
      </c>
      <c r="G2704" s="5" t="s">
        <v>6528</v>
      </c>
      <c r="H2704" s="12" t="s">
        <v>6142</v>
      </c>
      <c r="I2704" s="12">
        <f t="shared" si="85"/>
        <v>1</v>
      </c>
      <c r="J2704" s="12">
        <v>5</v>
      </c>
      <c r="K2704" s="12">
        <v>2</v>
      </c>
      <c r="L2704" s="12">
        <f t="shared" si="84"/>
        <v>5</v>
      </c>
      <c r="M2704" s="2" t="s">
        <v>4800</v>
      </c>
      <c r="N2704" s="16" t="s">
        <v>6143</v>
      </c>
      <c r="O2704" s="13" t="e">
        <v>#N/A</v>
      </c>
      <c r="P2704" s="13" t="e">
        <v>#N/A</v>
      </c>
      <c r="Q2704" s="11" t="e">
        <v>#N/A</v>
      </c>
      <c r="R2704" s="11" t="e">
        <v>#N/A</v>
      </c>
    </row>
    <row r="2705" spans="1:18" x14ac:dyDescent="0.15">
      <c r="A2705" s="11">
        <v>2704</v>
      </c>
      <c r="B2705" s="2">
        <v>42983</v>
      </c>
      <c r="C2705" s="3" t="s">
        <v>6529</v>
      </c>
      <c r="D2705" s="7">
        <f>VLOOKUP(C2705,[1]圆通全网结算明细!$A:$B,2,0)</f>
        <v>0</v>
      </c>
      <c r="E2705" s="4">
        <v>101</v>
      </c>
      <c r="F2705" s="5" t="s">
        <v>6147</v>
      </c>
      <c r="G2705" s="5" t="s">
        <v>6530</v>
      </c>
      <c r="H2705" s="12" t="s">
        <v>6142</v>
      </c>
      <c r="I2705" s="12">
        <f t="shared" si="85"/>
        <v>1</v>
      </c>
      <c r="J2705" s="12">
        <v>5</v>
      </c>
      <c r="K2705" s="12">
        <v>2</v>
      </c>
      <c r="L2705" s="12">
        <f t="shared" si="84"/>
        <v>5</v>
      </c>
      <c r="M2705" s="2" t="s">
        <v>4800</v>
      </c>
      <c r="N2705" s="16" t="s">
        <v>6143</v>
      </c>
      <c r="O2705" s="13" t="e">
        <v>#N/A</v>
      </c>
      <c r="P2705" s="13" t="e">
        <v>#N/A</v>
      </c>
      <c r="Q2705" s="11" t="e">
        <v>#N/A</v>
      </c>
      <c r="R2705" s="11" t="e">
        <v>#N/A</v>
      </c>
    </row>
    <row r="2706" spans="1:18" x14ac:dyDescent="0.15">
      <c r="A2706" s="11">
        <v>2705</v>
      </c>
      <c r="B2706" s="2">
        <v>42983</v>
      </c>
      <c r="C2706" s="3" t="s">
        <v>6531</v>
      </c>
      <c r="D2706" s="7">
        <f>VLOOKUP(C2706,[1]圆通全网结算明细!$A:$B,2,0)</f>
        <v>0</v>
      </c>
      <c r="E2706" s="4">
        <v>101</v>
      </c>
      <c r="F2706" s="5" t="s">
        <v>6147</v>
      </c>
      <c r="G2706" s="5" t="s">
        <v>6530</v>
      </c>
      <c r="H2706" s="12" t="s">
        <v>6142</v>
      </c>
      <c r="I2706" s="12">
        <f t="shared" si="85"/>
        <v>1</v>
      </c>
      <c r="J2706" s="12">
        <v>5</v>
      </c>
      <c r="K2706" s="12">
        <v>2</v>
      </c>
      <c r="L2706" s="12">
        <f t="shared" si="84"/>
        <v>5</v>
      </c>
      <c r="M2706" s="2" t="s">
        <v>4800</v>
      </c>
      <c r="N2706" s="16" t="s">
        <v>6143</v>
      </c>
      <c r="O2706" s="13" t="e">
        <v>#N/A</v>
      </c>
      <c r="P2706" s="13" t="e">
        <v>#N/A</v>
      </c>
      <c r="Q2706" s="11" t="e">
        <v>#N/A</v>
      </c>
      <c r="R2706" s="11" t="e">
        <v>#N/A</v>
      </c>
    </row>
    <row r="2707" spans="1:18" x14ac:dyDescent="0.15">
      <c r="A2707" s="11">
        <v>2706</v>
      </c>
      <c r="B2707" s="2">
        <v>42983</v>
      </c>
      <c r="C2707" s="3" t="s">
        <v>6532</v>
      </c>
      <c r="D2707" s="7">
        <f>VLOOKUP(C2707,[1]圆通全网结算明细!$A:$B,2,0)</f>
        <v>0</v>
      </c>
      <c r="E2707" s="4">
        <v>101</v>
      </c>
      <c r="F2707" s="5" t="s">
        <v>6147</v>
      </c>
      <c r="G2707" s="5" t="s">
        <v>6467</v>
      </c>
      <c r="H2707" s="12" t="s">
        <v>6142</v>
      </c>
      <c r="I2707" s="12">
        <f t="shared" si="85"/>
        <v>1</v>
      </c>
      <c r="J2707" s="12">
        <v>5</v>
      </c>
      <c r="K2707" s="12">
        <v>2</v>
      </c>
      <c r="L2707" s="12">
        <f t="shared" si="84"/>
        <v>5</v>
      </c>
      <c r="M2707" s="2" t="s">
        <v>4800</v>
      </c>
      <c r="N2707" s="16" t="s">
        <v>6143</v>
      </c>
      <c r="O2707" s="13" t="e">
        <v>#N/A</v>
      </c>
      <c r="P2707" s="13" t="e">
        <v>#N/A</v>
      </c>
      <c r="Q2707" s="11" t="e">
        <v>#N/A</v>
      </c>
      <c r="R2707" s="11" t="e">
        <v>#N/A</v>
      </c>
    </row>
    <row r="2708" spans="1:18" x14ac:dyDescent="0.15">
      <c r="A2708" s="11">
        <v>2707</v>
      </c>
      <c r="B2708" s="2">
        <v>42983</v>
      </c>
      <c r="C2708" s="3" t="s">
        <v>6533</v>
      </c>
      <c r="D2708" s="7">
        <f>VLOOKUP(C2708,[1]圆通全网结算明细!$A:$B,2,0)</f>
        <v>0</v>
      </c>
      <c r="E2708" s="4">
        <v>101</v>
      </c>
      <c r="F2708" s="5" t="s">
        <v>6147</v>
      </c>
      <c r="G2708" s="5" t="s">
        <v>6245</v>
      </c>
      <c r="H2708" s="12" t="s">
        <v>6142</v>
      </c>
      <c r="I2708" s="12">
        <f t="shared" si="85"/>
        <v>1</v>
      </c>
      <c r="J2708" s="12">
        <v>5</v>
      </c>
      <c r="K2708" s="12">
        <v>2</v>
      </c>
      <c r="L2708" s="12">
        <f t="shared" si="84"/>
        <v>5</v>
      </c>
      <c r="M2708" s="2" t="s">
        <v>4800</v>
      </c>
      <c r="N2708" s="16" t="s">
        <v>6143</v>
      </c>
      <c r="O2708" s="13" t="e">
        <v>#N/A</v>
      </c>
      <c r="P2708" s="13" t="e">
        <v>#N/A</v>
      </c>
      <c r="Q2708" s="11" t="e">
        <v>#N/A</v>
      </c>
      <c r="R2708" s="11" t="e">
        <v>#N/A</v>
      </c>
    </row>
    <row r="2709" spans="1:18" x14ac:dyDescent="0.15">
      <c r="A2709" s="11">
        <v>2708</v>
      </c>
      <c r="B2709" s="2">
        <v>42983</v>
      </c>
      <c r="C2709" s="3" t="s">
        <v>6534</v>
      </c>
      <c r="D2709" s="7">
        <f>VLOOKUP(C2709,[1]圆通全网结算明细!$A:$B,2,0)</f>
        <v>0</v>
      </c>
      <c r="E2709" s="4">
        <v>101</v>
      </c>
      <c r="F2709" s="5" t="s">
        <v>6147</v>
      </c>
      <c r="G2709" s="5" t="s">
        <v>6229</v>
      </c>
      <c r="H2709" s="12" t="s">
        <v>6142</v>
      </c>
      <c r="I2709" s="12">
        <f t="shared" si="85"/>
        <v>1</v>
      </c>
      <c r="J2709" s="12">
        <v>5</v>
      </c>
      <c r="K2709" s="12">
        <v>2</v>
      </c>
      <c r="L2709" s="12">
        <f t="shared" si="84"/>
        <v>5</v>
      </c>
      <c r="M2709" s="2" t="s">
        <v>4800</v>
      </c>
      <c r="N2709" s="16" t="s">
        <v>6143</v>
      </c>
      <c r="O2709" s="13" t="e">
        <v>#N/A</v>
      </c>
      <c r="P2709" s="13" t="e">
        <v>#N/A</v>
      </c>
      <c r="Q2709" s="11" t="e">
        <v>#N/A</v>
      </c>
      <c r="R2709" s="11" t="e">
        <v>#N/A</v>
      </c>
    </row>
    <row r="2710" spans="1:18" x14ac:dyDescent="0.15">
      <c r="A2710" s="11">
        <v>2709</v>
      </c>
      <c r="B2710" s="2">
        <v>42983</v>
      </c>
      <c r="C2710" s="3" t="s">
        <v>6535</v>
      </c>
      <c r="D2710" s="7">
        <f>VLOOKUP(C2710,[1]圆通全网结算明细!$A:$B,2,0)</f>
        <v>0</v>
      </c>
      <c r="E2710" s="4">
        <v>101</v>
      </c>
      <c r="F2710" s="5" t="s">
        <v>6147</v>
      </c>
      <c r="G2710" s="5" t="s">
        <v>6536</v>
      </c>
      <c r="H2710" s="12" t="s">
        <v>6142</v>
      </c>
      <c r="I2710" s="12">
        <f t="shared" si="85"/>
        <v>1</v>
      </c>
      <c r="J2710" s="12">
        <v>5</v>
      </c>
      <c r="K2710" s="12">
        <v>2</v>
      </c>
      <c r="L2710" s="12">
        <f t="shared" si="84"/>
        <v>5</v>
      </c>
      <c r="M2710" s="2" t="s">
        <v>4800</v>
      </c>
      <c r="N2710" s="16" t="s">
        <v>6143</v>
      </c>
      <c r="O2710" s="13" t="e">
        <v>#N/A</v>
      </c>
      <c r="P2710" s="13" t="e">
        <v>#N/A</v>
      </c>
      <c r="Q2710" s="11" t="e">
        <v>#N/A</v>
      </c>
      <c r="R2710" s="11" t="e">
        <v>#N/A</v>
      </c>
    </row>
    <row r="2711" spans="1:18" x14ac:dyDescent="0.15">
      <c r="A2711" s="11">
        <v>2710</v>
      </c>
      <c r="B2711" s="2">
        <v>42983</v>
      </c>
      <c r="C2711" s="3" t="s">
        <v>6537</v>
      </c>
      <c r="D2711" s="7">
        <f>VLOOKUP(C2711,[1]圆通全网结算明细!$A:$B,2,0)</f>
        <v>0</v>
      </c>
      <c r="E2711" s="4">
        <v>101</v>
      </c>
      <c r="F2711" s="5" t="s">
        <v>6147</v>
      </c>
      <c r="G2711" s="5" t="s">
        <v>6229</v>
      </c>
      <c r="H2711" s="12" t="s">
        <v>6142</v>
      </c>
      <c r="I2711" s="12">
        <f t="shared" si="85"/>
        <v>1</v>
      </c>
      <c r="J2711" s="12">
        <v>5</v>
      </c>
      <c r="K2711" s="12">
        <v>2</v>
      </c>
      <c r="L2711" s="12">
        <f t="shared" si="84"/>
        <v>5</v>
      </c>
      <c r="M2711" s="2" t="s">
        <v>4800</v>
      </c>
      <c r="N2711" s="16" t="s">
        <v>6143</v>
      </c>
      <c r="O2711" s="13" t="e">
        <v>#N/A</v>
      </c>
      <c r="P2711" s="13" t="e">
        <v>#N/A</v>
      </c>
      <c r="Q2711" s="11" t="e">
        <v>#N/A</v>
      </c>
      <c r="R2711" s="11" t="e">
        <v>#N/A</v>
      </c>
    </row>
    <row r="2712" spans="1:18" x14ac:dyDescent="0.15">
      <c r="A2712" s="11">
        <v>2711</v>
      </c>
      <c r="B2712" s="2">
        <v>42983</v>
      </c>
      <c r="C2712" s="3" t="s">
        <v>6538</v>
      </c>
      <c r="D2712" s="7">
        <f>VLOOKUP(C2712,[1]圆通全网结算明细!$A:$B,2,0)</f>
        <v>0</v>
      </c>
      <c r="E2712" s="4">
        <v>101</v>
      </c>
      <c r="F2712" s="5" t="s">
        <v>6147</v>
      </c>
      <c r="G2712" s="5" t="s">
        <v>6458</v>
      </c>
      <c r="H2712" s="12" t="s">
        <v>6142</v>
      </c>
      <c r="I2712" s="12">
        <f t="shared" si="85"/>
        <v>1</v>
      </c>
      <c r="J2712" s="12">
        <v>5</v>
      </c>
      <c r="K2712" s="12">
        <v>2</v>
      </c>
      <c r="L2712" s="12">
        <f t="shared" si="84"/>
        <v>5</v>
      </c>
      <c r="M2712" s="2" t="s">
        <v>4800</v>
      </c>
      <c r="N2712" s="16" t="s">
        <v>6143</v>
      </c>
      <c r="O2712" s="13" t="e">
        <v>#N/A</v>
      </c>
      <c r="P2712" s="13" t="e">
        <v>#N/A</v>
      </c>
      <c r="Q2712" s="11" t="e">
        <v>#N/A</v>
      </c>
      <c r="R2712" s="11" t="e">
        <v>#N/A</v>
      </c>
    </row>
    <row r="2713" spans="1:18" x14ac:dyDescent="0.15">
      <c r="A2713" s="11">
        <v>2712</v>
      </c>
      <c r="B2713" s="2">
        <v>42983</v>
      </c>
      <c r="C2713" s="3" t="s">
        <v>6539</v>
      </c>
      <c r="D2713" s="7">
        <f>VLOOKUP(C2713,[1]圆通全网结算明细!$A:$B,2,0)</f>
        <v>0</v>
      </c>
      <c r="E2713" s="4">
        <v>101</v>
      </c>
      <c r="F2713" s="5" t="s">
        <v>444</v>
      </c>
      <c r="G2713" s="5" t="s">
        <v>6540</v>
      </c>
      <c r="H2713" s="12" t="s">
        <v>6142</v>
      </c>
      <c r="I2713" s="12">
        <f t="shared" si="85"/>
        <v>1</v>
      </c>
      <c r="J2713" s="12">
        <v>5</v>
      </c>
      <c r="K2713" s="12">
        <v>2</v>
      </c>
      <c r="L2713" s="12">
        <f t="shared" si="84"/>
        <v>5</v>
      </c>
      <c r="M2713" s="2" t="s">
        <v>3690</v>
      </c>
      <c r="N2713" s="16" t="s">
        <v>6143</v>
      </c>
      <c r="O2713" s="13" t="e">
        <v>#N/A</v>
      </c>
      <c r="P2713" s="13" t="e">
        <v>#N/A</v>
      </c>
      <c r="Q2713" s="11" t="e">
        <v>#N/A</v>
      </c>
      <c r="R2713" s="11" t="e">
        <v>#N/A</v>
      </c>
    </row>
    <row r="2714" spans="1:18" x14ac:dyDescent="0.15">
      <c r="A2714" s="11">
        <v>2713</v>
      </c>
      <c r="B2714" s="2">
        <v>42983</v>
      </c>
      <c r="C2714" s="3" t="s">
        <v>6541</v>
      </c>
      <c r="D2714" s="7">
        <f>VLOOKUP(C2714,[1]圆通全网结算明细!$A:$B,2,0)</f>
        <v>0</v>
      </c>
      <c r="E2714" s="4">
        <v>101</v>
      </c>
      <c r="F2714" s="5" t="s">
        <v>255</v>
      </c>
      <c r="G2714" s="5" t="s">
        <v>6542</v>
      </c>
      <c r="H2714" s="12" t="s">
        <v>6142</v>
      </c>
      <c r="I2714" s="12">
        <f t="shared" si="85"/>
        <v>1</v>
      </c>
      <c r="J2714" s="12">
        <v>5</v>
      </c>
      <c r="K2714" s="12">
        <v>2</v>
      </c>
      <c r="L2714" s="12">
        <f t="shared" si="84"/>
        <v>5</v>
      </c>
      <c r="M2714" s="2" t="s">
        <v>3690</v>
      </c>
      <c r="N2714" s="16" t="s">
        <v>6143</v>
      </c>
      <c r="O2714" s="13" t="e">
        <v>#N/A</v>
      </c>
      <c r="P2714" s="13" t="e">
        <v>#N/A</v>
      </c>
      <c r="Q2714" s="11" t="e">
        <v>#N/A</v>
      </c>
      <c r="R2714" s="11" t="e">
        <v>#N/A</v>
      </c>
    </row>
    <row r="2715" spans="1:18" x14ac:dyDescent="0.15">
      <c r="A2715" s="11">
        <v>2714</v>
      </c>
      <c r="B2715" s="2">
        <v>42983</v>
      </c>
      <c r="C2715" s="3" t="s">
        <v>6543</v>
      </c>
      <c r="D2715" s="7">
        <f>VLOOKUP(C2715,[1]圆通全网结算明细!$A:$B,2,0)</f>
        <v>0</v>
      </c>
      <c r="E2715" s="4">
        <v>101</v>
      </c>
      <c r="F2715" s="5" t="s">
        <v>432</v>
      </c>
      <c r="G2715" s="5" t="s">
        <v>6544</v>
      </c>
      <c r="H2715" s="12" t="s">
        <v>6142</v>
      </c>
      <c r="I2715" s="12">
        <f t="shared" si="85"/>
        <v>1</v>
      </c>
      <c r="J2715" s="12">
        <v>5</v>
      </c>
      <c r="K2715" s="12">
        <v>2</v>
      </c>
      <c r="L2715" s="12">
        <f t="shared" si="84"/>
        <v>5</v>
      </c>
      <c r="M2715" s="2" t="s">
        <v>3690</v>
      </c>
      <c r="N2715" s="16" t="s">
        <v>6143</v>
      </c>
      <c r="O2715" s="13" t="e">
        <v>#N/A</v>
      </c>
      <c r="P2715" s="13" t="e">
        <v>#N/A</v>
      </c>
      <c r="Q2715" s="11" t="e">
        <v>#N/A</v>
      </c>
      <c r="R2715" s="11" t="e">
        <v>#N/A</v>
      </c>
    </row>
    <row r="2716" spans="1:18" x14ac:dyDescent="0.15">
      <c r="A2716" s="11">
        <v>2715</v>
      </c>
      <c r="B2716" s="2">
        <v>42983</v>
      </c>
      <c r="C2716" s="3" t="s">
        <v>6545</v>
      </c>
      <c r="D2716" s="7">
        <f>VLOOKUP(C2716,[1]圆通全网结算明细!$A:$B,2,0)</f>
        <v>0</v>
      </c>
      <c r="E2716" s="4">
        <v>101</v>
      </c>
      <c r="F2716" s="5" t="s">
        <v>723</v>
      </c>
      <c r="G2716" s="5" t="s">
        <v>6546</v>
      </c>
      <c r="H2716" s="12" t="s">
        <v>6142</v>
      </c>
      <c r="I2716" s="12">
        <f t="shared" si="85"/>
        <v>1</v>
      </c>
      <c r="J2716" s="12">
        <v>5</v>
      </c>
      <c r="K2716" s="12">
        <v>2</v>
      </c>
      <c r="L2716" s="12">
        <f t="shared" si="84"/>
        <v>5</v>
      </c>
      <c r="M2716" s="2" t="s">
        <v>3690</v>
      </c>
      <c r="N2716" s="16" t="s">
        <v>6143</v>
      </c>
      <c r="O2716" s="13" t="e">
        <v>#N/A</v>
      </c>
      <c r="P2716" s="13" t="e">
        <v>#N/A</v>
      </c>
      <c r="Q2716" s="11" t="e">
        <v>#N/A</v>
      </c>
      <c r="R2716" s="11" t="e">
        <v>#N/A</v>
      </c>
    </row>
    <row r="2717" spans="1:18" x14ac:dyDescent="0.15">
      <c r="A2717" s="11">
        <v>2716</v>
      </c>
      <c r="B2717" s="2">
        <v>42983</v>
      </c>
      <c r="C2717" s="3" t="s">
        <v>6547</v>
      </c>
      <c r="D2717" s="7">
        <f>VLOOKUP(C2717,[1]圆通全网结算明细!$A:$B,2,0)</f>
        <v>0</v>
      </c>
      <c r="E2717" s="4">
        <v>101</v>
      </c>
      <c r="F2717" s="5" t="s">
        <v>723</v>
      </c>
      <c r="G2717" s="5" t="s">
        <v>6548</v>
      </c>
      <c r="H2717" s="12" t="s">
        <v>6142</v>
      </c>
      <c r="I2717" s="12">
        <f t="shared" si="85"/>
        <v>1</v>
      </c>
      <c r="J2717" s="12">
        <v>5</v>
      </c>
      <c r="K2717" s="12">
        <v>2</v>
      </c>
      <c r="L2717" s="12">
        <f t="shared" si="84"/>
        <v>5</v>
      </c>
      <c r="M2717" s="2" t="s">
        <v>3690</v>
      </c>
      <c r="N2717" s="16" t="s">
        <v>6143</v>
      </c>
      <c r="O2717" s="13" t="e">
        <v>#N/A</v>
      </c>
      <c r="P2717" s="13" t="e">
        <v>#N/A</v>
      </c>
      <c r="Q2717" s="11" t="e">
        <v>#N/A</v>
      </c>
      <c r="R2717" s="11" t="e">
        <v>#N/A</v>
      </c>
    </row>
    <row r="2718" spans="1:18" x14ac:dyDescent="0.15">
      <c r="A2718" s="11">
        <v>2717</v>
      </c>
      <c r="B2718" s="2">
        <v>42983</v>
      </c>
      <c r="C2718" s="3" t="s">
        <v>6549</v>
      </c>
      <c r="D2718" s="7">
        <f>VLOOKUP(C2718,[1]圆通全网结算明细!$A:$B,2,0)</f>
        <v>0</v>
      </c>
      <c r="E2718" s="4">
        <v>101</v>
      </c>
      <c r="F2718" s="5" t="s">
        <v>723</v>
      </c>
      <c r="G2718" s="5" t="s">
        <v>6548</v>
      </c>
      <c r="H2718" s="12" t="s">
        <v>6142</v>
      </c>
      <c r="I2718" s="12">
        <f t="shared" si="85"/>
        <v>1</v>
      </c>
      <c r="J2718" s="12">
        <v>5</v>
      </c>
      <c r="K2718" s="12">
        <v>2</v>
      </c>
      <c r="L2718" s="12">
        <f t="shared" si="84"/>
        <v>5</v>
      </c>
      <c r="M2718" s="2" t="s">
        <v>3690</v>
      </c>
      <c r="N2718" s="16" t="s">
        <v>6143</v>
      </c>
      <c r="O2718" s="13" t="e">
        <v>#N/A</v>
      </c>
      <c r="P2718" s="13" t="e">
        <v>#N/A</v>
      </c>
      <c r="Q2718" s="11" t="e">
        <v>#N/A</v>
      </c>
      <c r="R2718" s="11" t="e">
        <v>#N/A</v>
      </c>
    </row>
    <row r="2719" spans="1:18" x14ac:dyDescent="0.15">
      <c r="A2719" s="11">
        <v>2718</v>
      </c>
      <c r="B2719" s="2">
        <v>42983</v>
      </c>
      <c r="C2719" s="3" t="s">
        <v>6550</v>
      </c>
      <c r="D2719" s="7">
        <f>VLOOKUP(C2719,[1]圆通全网结算明细!$A:$B,2,0)</f>
        <v>0</v>
      </c>
      <c r="E2719" s="4">
        <v>101</v>
      </c>
      <c r="F2719" s="5" t="s">
        <v>444</v>
      </c>
      <c r="G2719" s="5" t="s">
        <v>6551</v>
      </c>
      <c r="H2719" s="12" t="s">
        <v>6142</v>
      </c>
      <c r="I2719" s="12">
        <f t="shared" si="85"/>
        <v>1</v>
      </c>
      <c r="J2719" s="12">
        <v>5</v>
      </c>
      <c r="K2719" s="12">
        <v>2</v>
      </c>
      <c r="L2719" s="12">
        <f t="shared" si="84"/>
        <v>5</v>
      </c>
      <c r="M2719" s="2" t="s">
        <v>3690</v>
      </c>
      <c r="N2719" s="16" t="s">
        <v>6143</v>
      </c>
      <c r="O2719" s="13" t="e">
        <v>#N/A</v>
      </c>
      <c r="P2719" s="13" t="e">
        <v>#N/A</v>
      </c>
      <c r="Q2719" s="11" t="e">
        <v>#N/A</v>
      </c>
      <c r="R2719" s="11" t="e">
        <v>#N/A</v>
      </c>
    </row>
    <row r="2720" spans="1:18" x14ac:dyDescent="0.15">
      <c r="A2720" s="11">
        <v>2719</v>
      </c>
      <c r="B2720" s="2">
        <v>42983</v>
      </c>
      <c r="C2720" s="3" t="s">
        <v>6552</v>
      </c>
      <c r="D2720" s="7">
        <f>VLOOKUP(C2720,[1]圆通全网结算明细!$A:$B,2,0)</f>
        <v>0</v>
      </c>
      <c r="E2720" s="4">
        <v>101</v>
      </c>
      <c r="F2720" s="5" t="s">
        <v>723</v>
      </c>
      <c r="G2720" s="5" t="s">
        <v>6200</v>
      </c>
      <c r="H2720" s="12" t="s">
        <v>6142</v>
      </c>
      <c r="I2720" s="12">
        <f t="shared" si="85"/>
        <v>1</v>
      </c>
      <c r="J2720" s="12">
        <v>5</v>
      </c>
      <c r="K2720" s="12">
        <v>2</v>
      </c>
      <c r="L2720" s="12">
        <f t="shared" si="84"/>
        <v>5</v>
      </c>
      <c r="M2720" s="2" t="s">
        <v>3690</v>
      </c>
      <c r="N2720" s="16" t="s">
        <v>6143</v>
      </c>
      <c r="O2720" s="13" t="e">
        <v>#N/A</v>
      </c>
      <c r="P2720" s="13" t="e">
        <v>#N/A</v>
      </c>
      <c r="Q2720" s="11" t="e">
        <v>#N/A</v>
      </c>
      <c r="R2720" s="11" t="e">
        <v>#N/A</v>
      </c>
    </row>
    <row r="2721" spans="1:18" x14ac:dyDescent="0.15">
      <c r="A2721" s="11">
        <v>2720</v>
      </c>
      <c r="B2721" s="2">
        <v>42983</v>
      </c>
      <c r="C2721" s="3" t="s">
        <v>6553</v>
      </c>
      <c r="D2721" s="7">
        <f>VLOOKUP(C2721,[1]圆通全网结算明细!$A:$B,2,0)</f>
        <v>0</v>
      </c>
      <c r="E2721" s="4">
        <v>101</v>
      </c>
      <c r="F2721" s="5" t="s">
        <v>18</v>
      </c>
      <c r="G2721" s="5" t="s">
        <v>6554</v>
      </c>
      <c r="H2721" s="12" t="s">
        <v>6142</v>
      </c>
      <c r="I2721" s="12">
        <f t="shared" si="85"/>
        <v>1</v>
      </c>
      <c r="J2721" s="12">
        <v>5</v>
      </c>
      <c r="K2721" s="12">
        <v>2</v>
      </c>
      <c r="L2721" s="12">
        <f t="shared" si="84"/>
        <v>5</v>
      </c>
      <c r="M2721" s="2" t="s">
        <v>3690</v>
      </c>
      <c r="N2721" s="16" t="s">
        <v>6143</v>
      </c>
      <c r="O2721" s="13" t="e">
        <v>#N/A</v>
      </c>
      <c r="P2721" s="13" t="e">
        <v>#N/A</v>
      </c>
      <c r="Q2721" s="11" t="e">
        <v>#N/A</v>
      </c>
      <c r="R2721" s="11" t="e">
        <v>#N/A</v>
      </c>
    </row>
    <row r="2722" spans="1:18" x14ac:dyDescent="0.15">
      <c r="A2722" s="11">
        <v>2721</v>
      </c>
      <c r="B2722" s="2">
        <v>42983</v>
      </c>
      <c r="C2722" s="3" t="s">
        <v>6555</v>
      </c>
      <c r="D2722" s="7">
        <f>VLOOKUP(C2722,[1]圆通全网结算明细!$A:$B,2,0)</f>
        <v>0</v>
      </c>
      <c r="E2722" s="4">
        <v>101</v>
      </c>
      <c r="F2722" s="5" t="s">
        <v>49</v>
      </c>
      <c r="G2722" s="5" t="s">
        <v>6556</v>
      </c>
      <c r="H2722" s="12" t="s">
        <v>6142</v>
      </c>
      <c r="I2722" s="12">
        <f t="shared" si="85"/>
        <v>1</v>
      </c>
      <c r="J2722" s="12">
        <v>5</v>
      </c>
      <c r="K2722" s="12">
        <v>2</v>
      </c>
      <c r="L2722" s="12">
        <f t="shared" si="84"/>
        <v>5</v>
      </c>
      <c r="M2722" s="2" t="s">
        <v>3690</v>
      </c>
      <c r="N2722" s="16" t="s">
        <v>6143</v>
      </c>
      <c r="O2722" s="13" t="e">
        <v>#N/A</v>
      </c>
      <c r="P2722" s="13" t="e">
        <v>#N/A</v>
      </c>
      <c r="Q2722" s="11" t="e">
        <v>#N/A</v>
      </c>
      <c r="R2722" s="11" t="e">
        <v>#N/A</v>
      </c>
    </row>
    <row r="2723" spans="1:18" x14ac:dyDescent="0.15">
      <c r="A2723" s="11">
        <v>2722</v>
      </c>
      <c r="B2723" s="2">
        <v>42983</v>
      </c>
      <c r="C2723" s="3" t="s">
        <v>6557</v>
      </c>
      <c r="D2723" s="7">
        <f>VLOOKUP(C2723,[1]圆通全网结算明细!$A:$B,2,0)</f>
        <v>0</v>
      </c>
      <c r="E2723" s="4">
        <v>101</v>
      </c>
      <c r="F2723" s="5" t="s">
        <v>49</v>
      </c>
      <c r="G2723" s="5" t="s">
        <v>6556</v>
      </c>
      <c r="H2723" s="12" t="s">
        <v>6142</v>
      </c>
      <c r="I2723" s="12">
        <f t="shared" si="85"/>
        <v>1</v>
      </c>
      <c r="J2723" s="12">
        <v>5</v>
      </c>
      <c r="K2723" s="12">
        <v>2</v>
      </c>
      <c r="L2723" s="12">
        <f t="shared" si="84"/>
        <v>5</v>
      </c>
      <c r="M2723" s="2" t="s">
        <v>3690</v>
      </c>
      <c r="N2723" s="16" t="s">
        <v>6143</v>
      </c>
      <c r="O2723" s="13" t="e">
        <v>#N/A</v>
      </c>
      <c r="P2723" s="13" t="e">
        <v>#N/A</v>
      </c>
      <c r="Q2723" s="11" t="e">
        <v>#N/A</v>
      </c>
      <c r="R2723" s="11" t="e">
        <v>#N/A</v>
      </c>
    </row>
    <row r="2724" spans="1:18" ht="24" x14ac:dyDescent="0.15">
      <c r="A2724" s="11">
        <v>2723</v>
      </c>
      <c r="B2724" s="2">
        <v>42983</v>
      </c>
      <c r="C2724" s="3" t="s">
        <v>6558</v>
      </c>
      <c r="D2724" s="7">
        <f>VLOOKUP(C2724,[1]圆通全网结算明细!$A:$B,2,0)</f>
        <v>0</v>
      </c>
      <c r="E2724" s="4">
        <v>101</v>
      </c>
      <c r="F2724" s="5" t="s">
        <v>136</v>
      </c>
      <c r="G2724" s="5" t="s">
        <v>6559</v>
      </c>
      <c r="H2724" s="12" t="s">
        <v>6142</v>
      </c>
      <c r="I2724" s="12">
        <f t="shared" si="85"/>
        <v>1</v>
      </c>
      <c r="J2724" s="12">
        <v>5</v>
      </c>
      <c r="K2724" s="12">
        <v>2</v>
      </c>
      <c r="L2724" s="12">
        <f t="shared" si="84"/>
        <v>5</v>
      </c>
      <c r="M2724" s="2" t="s">
        <v>3690</v>
      </c>
      <c r="N2724" s="16" t="s">
        <v>6143</v>
      </c>
      <c r="O2724" s="13" t="e">
        <v>#N/A</v>
      </c>
      <c r="P2724" s="13" t="e">
        <v>#N/A</v>
      </c>
      <c r="Q2724" s="11" t="e">
        <v>#N/A</v>
      </c>
      <c r="R2724" s="11" t="e">
        <v>#N/A</v>
      </c>
    </row>
    <row r="2725" spans="1:18" x14ac:dyDescent="0.15">
      <c r="A2725" s="11">
        <v>2724</v>
      </c>
      <c r="B2725" s="2">
        <v>42983</v>
      </c>
      <c r="C2725" s="3" t="s">
        <v>6560</v>
      </c>
      <c r="D2725" s="7">
        <f>VLOOKUP(C2725,[1]圆通全网结算明细!$A:$B,2,0)</f>
        <v>0</v>
      </c>
      <c r="E2725" s="4">
        <v>101</v>
      </c>
      <c r="F2725" s="5" t="s">
        <v>444</v>
      </c>
      <c r="G2725" s="5" t="s">
        <v>6561</v>
      </c>
      <c r="H2725" s="12" t="s">
        <v>6142</v>
      </c>
      <c r="I2725" s="12">
        <f t="shared" si="85"/>
        <v>1</v>
      </c>
      <c r="J2725" s="12">
        <v>5</v>
      </c>
      <c r="K2725" s="12">
        <v>2</v>
      </c>
      <c r="L2725" s="12">
        <f t="shared" si="84"/>
        <v>5</v>
      </c>
      <c r="M2725" s="2" t="s">
        <v>3690</v>
      </c>
      <c r="N2725" s="16" t="s">
        <v>6143</v>
      </c>
      <c r="O2725" s="13" t="e">
        <v>#N/A</v>
      </c>
      <c r="P2725" s="13" t="e">
        <v>#N/A</v>
      </c>
      <c r="Q2725" s="11" t="e">
        <v>#N/A</v>
      </c>
      <c r="R2725" s="11" t="e">
        <v>#N/A</v>
      </c>
    </row>
    <row r="2726" spans="1:18" x14ac:dyDescent="0.15">
      <c r="A2726" s="11">
        <v>2725</v>
      </c>
      <c r="B2726" s="2">
        <v>42983</v>
      </c>
      <c r="C2726" s="3" t="s">
        <v>6562</v>
      </c>
      <c r="D2726" s="7">
        <f>VLOOKUP(C2726,[1]圆通全网结算明细!$A:$B,2,0)</f>
        <v>0</v>
      </c>
      <c r="E2726" s="4">
        <v>101</v>
      </c>
      <c r="F2726" s="5" t="s">
        <v>6147</v>
      </c>
      <c r="G2726" s="5" t="s">
        <v>6243</v>
      </c>
      <c r="H2726" s="12" t="s">
        <v>6142</v>
      </c>
      <c r="I2726" s="12">
        <f t="shared" si="85"/>
        <v>1</v>
      </c>
      <c r="J2726" s="12">
        <v>5</v>
      </c>
      <c r="K2726" s="12">
        <v>2</v>
      </c>
      <c r="L2726" s="12">
        <v>0</v>
      </c>
      <c r="M2726" s="2" t="e">
        <f>VLOOKUP(C2726,'[2]8月发票明细'!$D:$E,2,0)</f>
        <v>#N/A</v>
      </c>
      <c r="N2726" s="19" t="s">
        <v>6405</v>
      </c>
      <c r="O2726" s="13" t="e">
        <v>#N/A</v>
      </c>
      <c r="P2726" s="13" t="e">
        <v>#N/A</v>
      </c>
      <c r="Q2726" s="11" t="e">
        <v>#N/A</v>
      </c>
      <c r="R2726" s="11" t="e">
        <v>#N/A</v>
      </c>
    </row>
    <row r="2727" spans="1:18" ht="24" x14ac:dyDescent="0.15">
      <c r="A2727" s="11">
        <v>2726</v>
      </c>
      <c r="B2727" s="2">
        <v>42983</v>
      </c>
      <c r="C2727" s="3" t="s">
        <v>6563</v>
      </c>
      <c r="D2727" s="7">
        <f>VLOOKUP(C2727,[1]圆通全网结算明细!$A:$B,2,0)</f>
        <v>0</v>
      </c>
      <c r="E2727" s="4">
        <v>101</v>
      </c>
      <c r="F2727" s="5" t="s">
        <v>6147</v>
      </c>
      <c r="G2727" s="5" t="s">
        <v>6564</v>
      </c>
      <c r="H2727" s="12" t="s">
        <v>6142</v>
      </c>
      <c r="I2727" s="12">
        <f t="shared" si="85"/>
        <v>1</v>
      </c>
      <c r="J2727" s="12">
        <v>5</v>
      </c>
      <c r="K2727" s="12">
        <v>2</v>
      </c>
      <c r="L2727" s="12">
        <f t="shared" si="84"/>
        <v>5</v>
      </c>
      <c r="M2727" s="2" t="s">
        <v>3690</v>
      </c>
      <c r="N2727" s="16" t="s">
        <v>6143</v>
      </c>
      <c r="O2727" s="13" t="e">
        <v>#N/A</v>
      </c>
      <c r="P2727" s="13" t="e">
        <v>#N/A</v>
      </c>
      <c r="Q2727" s="11" t="e">
        <v>#N/A</v>
      </c>
      <c r="R2727" s="11" t="e">
        <v>#N/A</v>
      </c>
    </row>
    <row r="2728" spans="1:18" x14ac:dyDescent="0.15">
      <c r="A2728" s="11">
        <v>2727</v>
      </c>
      <c r="B2728" s="2">
        <v>42983</v>
      </c>
      <c r="C2728" s="3" t="s">
        <v>6565</v>
      </c>
      <c r="D2728" s="7">
        <f>VLOOKUP(C2728,[1]圆通全网结算明细!$A:$B,2,0)</f>
        <v>0</v>
      </c>
      <c r="E2728" s="4">
        <v>101</v>
      </c>
      <c r="F2728" s="5" t="s">
        <v>432</v>
      </c>
      <c r="G2728" s="5" t="s">
        <v>6566</v>
      </c>
      <c r="H2728" s="12" t="s">
        <v>6142</v>
      </c>
      <c r="I2728" s="12">
        <f t="shared" si="85"/>
        <v>1</v>
      </c>
      <c r="J2728" s="12">
        <v>5</v>
      </c>
      <c r="K2728" s="12">
        <v>2</v>
      </c>
      <c r="L2728" s="12">
        <f t="shared" si="84"/>
        <v>5</v>
      </c>
      <c r="M2728" s="2" t="s">
        <v>3690</v>
      </c>
      <c r="N2728" s="16" t="s">
        <v>6143</v>
      </c>
      <c r="O2728" s="13" t="e">
        <v>#N/A</v>
      </c>
      <c r="P2728" s="13" t="e">
        <v>#N/A</v>
      </c>
      <c r="Q2728" s="11" t="e">
        <v>#N/A</v>
      </c>
      <c r="R2728" s="11" t="e">
        <v>#N/A</v>
      </c>
    </row>
    <row r="2729" spans="1:18" x14ac:dyDescent="0.15">
      <c r="A2729" s="11">
        <v>2728</v>
      </c>
      <c r="B2729" s="2">
        <v>42983</v>
      </c>
      <c r="C2729" s="3" t="s">
        <v>6567</v>
      </c>
      <c r="D2729" s="7">
        <f>VLOOKUP(C2729,[1]圆通全网结算明细!$A:$B,2,0)</f>
        <v>0</v>
      </c>
      <c r="E2729" s="4">
        <v>101</v>
      </c>
      <c r="F2729" s="5" t="s">
        <v>723</v>
      </c>
      <c r="G2729" s="5" t="s">
        <v>6568</v>
      </c>
      <c r="H2729" s="12" t="s">
        <v>6142</v>
      </c>
      <c r="I2729" s="12">
        <f t="shared" si="85"/>
        <v>1</v>
      </c>
      <c r="J2729" s="12">
        <v>5</v>
      </c>
      <c r="K2729" s="12">
        <v>2</v>
      </c>
      <c r="L2729" s="12">
        <f t="shared" si="84"/>
        <v>5</v>
      </c>
      <c r="M2729" s="2" t="s">
        <v>3690</v>
      </c>
      <c r="N2729" s="16" t="s">
        <v>6143</v>
      </c>
      <c r="O2729" s="13" t="e">
        <v>#N/A</v>
      </c>
      <c r="P2729" s="13" t="e">
        <v>#N/A</v>
      </c>
      <c r="Q2729" s="11" t="e">
        <v>#N/A</v>
      </c>
      <c r="R2729" s="11" t="e">
        <v>#N/A</v>
      </c>
    </row>
    <row r="2730" spans="1:18" x14ac:dyDescent="0.15">
      <c r="A2730" s="11">
        <v>2729</v>
      </c>
      <c r="B2730" s="2">
        <v>42983</v>
      </c>
      <c r="C2730" s="3" t="s">
        <v>6569</v>
      </c>
      <c r="D2730" s="7">
        <f>VLOOKUP(C2730,[1]圆通全网结算明细!$A:$B,2,0)</f>
        <v>0</v>
      </c>
      <c r="E2730" s="4">
        <v>101</v>
      </c>
      <c r="F2730" s="5" t="s">
        <v>6147</v>
      </c>
      <c r="G2730" s="5" t="s">
        <v>6570</v>
      </c>
      <c r="H2730" s="12" t="s">
        <v>6142</v>
      </c>
      <c r="I2730" s="12">
        <f t="shared" si="85"/>
        <v>1</v>
      </c>
      <c r="J2730" s="12">
        <v>5</v>
      </c>
      <c r="K2730" s="12">
        <v>2</v>
      </c>
      <c r="L2730" s="12">
        <f t="shared" si="84"/>
        <v>5</v>
      </c>
      <c r="M2730" s="2" t="s">
        <v>3690</v>
      </c>
      <c r="N2730" s="16" t="s">
        <v>6143</v>
      </c>
      <c r="O2730" s="13" t="e">
        <v>#N/A</v>
      </c>
      <c r="P2730" s="13" t="e">
        <v>#N/A</v>
      </c>
      <c r="Q2730" s="11" t="e">
        <v>#N/A</v>
      </c>
      <c r="R2730" s="11" t="e">
        <v>#N/A</v>
      </c>
    </row>
    <row r="2731" spans="1:18" x14ac:dyDescent="0.15">
      <c r="A2731" s="11">
        <v>2730</v>
      </c>
      <c r="B2731" s="2">
        <v>42983</v>
      </c>
      <c r="C2731" s="3" t="s">
        <v>6571</v>
      </c>
      <c r="D2731" s="7">
        <f>VLOOKUP(C2731,[1]圆通全网结算明细!$A:$B,2,0)</f>
        <v>0</v>
      </c>
      <c r="E2731" s="4">
        <v>101</v>
      </c>
      <c r="F2731" s="5" t="s">
        <v>723</v>
      </c>
      <c r="G2731" s="5" t="s">
        <v>6484</v>
      </c>
      <c r="H2731" s="12" t="s">
        <v>6142</v>
      </c>
      <c r="I2731" s="12">
        <f t="shared" si="85"/>
        <v>1</v>
      </c>
      <c r="J2731" s="12">
        <v>5</v>
      </c>
      <c r="K2731" s="12">
        <v>2</v>
      </c>
      <c r="L2731" s="12">
        <f t="shared" si="84"/>
        <v>5</v>
      </c>
      <c r="M2731" s="2" t="s">
        <v>3690</v>
      </c>
      <c r="N2731" s="16" t="s">
        <v>6143</v>
      </c>
      <c r="O2731" s="13" t="e">
        <v>#N/A</v>
      </c>
      <c r="P2731" s="13" t="e">
        <v>#N/A</v>
      </c>
      <c r="Q2731" s="11" t="e">
        <v>#N/A</v>
      </c>
      <c r="R2731" s="11" t="e">
        <v>#N/A</v>
      </c>
    </row>
    <row r="2732" spans="1:18" x14ac:dyDescent="0.15">
      <c r="A2732" s="11">
        <v>2731</v>
      </c>
      <c r="B2732" s="2">
        <v>42983</v>
      </c>
      <c r="C2732" s="3" t="s">
        <v>6572</v>
      </c>
      <c r="D2732" s="7">
        <f>VLOOKUP(C2732,[1]圆通全网结算明细!$A:$B,2,0)</f>
        <v>0</v>
      </c>
      <c r="E2732" s="4">
        <v>101</v>
      </c>
      <c r="F2732" s="5" t="s">
        <v>294</v>
      </c>
      <c r="G2732" s="5" t="s">
        <v>6573</v>
      </c>
      <c r="H2732" s="12" t="s">
        <v>6142</v>
      </c>
      <c r="I2732" s="12">
        <f t="shared" si="85"/>
        <v>1</v>
      </c>
      <c r="J2732" s="12">
        <v>5</v>
      </c>
      <c r="K2732" s="12">
        <v>2</v>
      </c>
      <c r="L2732" s="12">
        <f t="shared" si="84"/>
        <v>5</v>
      </c>
      <c r="M2732" s="2" t="s">
        <v>3690</v>
      </c>
      <c r="N2732" s="16" t="s">
        <v>6143</v>
      </c>
      <c r="O2732" s="13" t="e">
        <v>#N/A</v>
      </c>
      <c r="P2732" s="13" t="e">
        <v>#N/A</v>
      </c>
      <c r="Q2732" s="11" t="e">
        <v>#N/A</v>
      </c>
      <c r="R2732" s="11" t="e">
        <v>#N/A</v>
      </c>
    </row>
    <row r="2733" spans="1:18" x14ac:dyDescent="0.15">
      <c r="A2733" s="11">
        <v>2732</v>
      </c>
      <c r="B2733" s="2">
        <v>42983</v>
      </c>
      <c r="C2733" s="3" t="s">
        <v>6574</v>
      </c>
      <c r="D2733" s="7">
        <f>VLOOKUP(C2733,[1]圆通全网结算明细!$A:$B,2,0)</f>
        <v>0</v>
      </c>
      <c r="E2733" s="4">
        <v>101</v>
      </c>
      <c r="F2733" s="5" t="s">
        <v>432</v>
      </c>
      <c r="G2733" s="5" t="s">
        <v>6575</v>
      </c>
      <c r="H2733" s="12" t="s">
        <v>6142</v>
      </c>
      <c r="I2733" s="12">
        <f t="shared" si="85"/>
        <v>1</v>
      </c>
      <c r="J2733" s="12">
        <v>5</v>
      </c>
      <c r="K2733" s="12">
        <v>2</v>
      </c>
      <c r="L2733" s="12">
        <f t="shared" si="84"/>
        <v>5</v>
      </c>
      <c r="M2733" s="2" t="s">
        <v>3690</v>
      </c>
      <c r="N2733" s="16" t="s">
        <v>6143</v>
      </c>
      <c r="O2733" s="13" t="e">
        <v>#N/A</v>
      </c>
      <c r="P2733" s="13" t="e">
        <v>#N/A</v>
      </c>
      <c r="Q2733" s="11" t="e">
        <v>#N/A</v>
      </c>
      <c r="R2733" s="11" t="e">
        <v>#N/A</v>
      </c>
    </row>
    <row r="2734" spans="1:18" x14ac:dyDescent="0.15">
      <c r="A2734" s="11">
        <v>2733</v>
      </c>
      <c r="B2734" s="2">
        <v>42983</v>
      </c>
      <c r="C2734" s="3" t="s">
        <v>6576</v>
      </c>
      <c r="D2734" s="7">
        <f>VLOOKUP(C2734,[1]圆通全网结算明细!$A:$B,2,0)</f>
        <v>0</v>
      </c>
      <c r="E2734" s="4">
        <v>101</v>
      </c>
      <c r="F2734" s="5" t="s">
        <v>723</v>
      </c>
      <c r="G2734" s="5" t="s">
        <v>6577</v>
      </c>
      <c r="H2734" s="12" t="s">
        <v>6142</v>
      </c>
      <c r="I2734" s="12">
        <f t="shared" si="85"/>
        <v>1</v>
      </c>
      <c r="J2734" s="12">
        <v>5</v>
      </c>
      <c r="K2734" s="12">
        <v>2</v>
      </c>
      <c r="L2734" s="12">
        <f t="shared" si="84"/>
        <v>5</v>
      </c>
      <c r="M2734" s="2" t="s">
        <v>3690</v>
      </c>
      <c r="N2734" s="16" t="s">
        <v>6143</v>
      </c>
      <c r="O2734" s="13" t="e">
        <v>#N/A</v>
      </c>
      <c r="P2734" s="13" t="e">
        <v>#N/A</v>
      </c>
      <c r="Q2734" s="11" t="e">
        <v>#N/A</v>
      </c>
      <c r="R2734" s="11" t="e">
        <v>#N/A</v>
      </c>
    </row>
    <row r="2735" spans="1:18" ht="24" x14ac:dyDescent="0.15">
      <c r="A2735" s="11">
        <v>2734</v>
      </c>
      <c r="B2735" s="2">
        <v>42983</v>
      </c>
      <c r="C2735" s="3" t="s">
        <v>6578</v>
      </c>
      <c r="D2735" s="7">
        <f>VLOOKUP(C2735,[1]圆通全网结算明细!$A:$B,2,0)</f>
        <v>0</v>
      </c>
      <c r="E2735" s="4">
        <v>101</v>
      </c>
      <c r="F2735" s="5" t="s">
        <v>153</v>
      </c>
      <c r="G2735" s="5" t="s">
        <v>6579</v>
      </c>
      <c r="H2735" s="12" t="s">
        <v>6142</v>
      </c>
      <c r="I2735" s="12">
        <f t="shared" si="85"/>
        <v>1</v>
      </c>
      <c r="J2735" s="12">
        <v>5</v>
      </c>
      <c r="K2735" s="12">
        <v>2</v>
      </c>
      <c r="L2735" s="12">
        <f t="shared" si="84"/>
        <v>5</v>
      </c>
      <c r="M2735" s="2" t="s">
        <v>3690</v>
      </c>
      <c r="N2735" s="16" t="s">
        <v>6143</v>
      </c>
      <c r="O2735" s="13" t="e">
        <v>#N/A</v>
      </c>
      <c r="P2735" s="13" t="e">
        <v>#N/A</v>
      </c>
      <c r="Q2735" s="11" t="e">
        <v>#N/A</v>
      </c>
      <c r="R2735" s="11" t="e">
        <v>#N/A</v>
      </c>
    </row>
    <row r="2736" spans="1:18" x14ac:dyDescent="0.15">
      <c r="A2736" s="11">
        <v>2735</v>
      </c>
      <c r="B2736" s="2">
        <v>42983</v>
      </c>
      <c r="C2736" s="3" t="s">
        <v>6580</v>
      </c>
      <c r="D2736" s="7">
        <f>VLOOKUP(C2736,[1]圆通全网结算明细!$A:$B,2,0)</f>
        <v>0</v>
      </c>
      <c r="E2736" s="4">
        <v>101</v>
      </c>
      <c r="F2736" s="5" t="s">
        <v>432</v>
      </c>
      <c r="G2736" s="5" t="s">
        <v>6581</v>
      </c>
      <c r="H2736" s="12" t="s">
        <v>6142</v>
      </c>
      <c r="I2736" s="12">
        <f t="shared" si="85"/>
        <v>1</v>
      </c>
      <c r="J2736" s="12">
        <v>5</v>
      </c>
      <c r="K2736" s="12">
        <v>2</v>
      </c>
      <c r="L2736" s="12">
        <f t="shared" si="84"/>
        <v>5</v>
      </c>
      <c r="M2736" s="2" t="s">
        <v>3690</v>
      </c>
      <c r="N2736" s="16" t="s">
        <v>6143</v>
      </c>
      <c r="O2736" s="13" t="e">
        <v>#N/A</v>
      </c>
      <c r="P2736" s="13" t="e">
        <v>#N/A</v>
      </c>
      <c r="Q2736" s="11" t="e">
        <v>#N/A</v>
      </c>
      <c r="R2736" s="11" t="e">
        <v>#N/A</v>
      </c>
    </row>
    <row r="2737" spans="1:18" x14ac:dyDescent="0.15">
      <c r="A2737" s="11">
        <v>2736</v>
      </c>
      <c r="B2737" s="2">
        <v>42983</v>
      </c>
      <c r="C2737" s="3" t="s">
        <v>6582</v>
      </c>
      <c r="D2737" s="7">
        <f>VLOOKUP(C2737,[1]圆通全网结算明细!$A:$B,2,0)</f>
        <v>0</v>
      </c>
      <c r="E2737" s="4">
        <v>101</v>
      </c>
      <c r="F2737" s="5" t="s">
        <v>250</v>
      </c>
      <c r="G2737" s="5" t="s">
        <v>6583</v>
      </c>
      <c r="H2737" s="12" t="s">
        <v>6142</v>
      </c>
      <c r="I2737" s="12">
        <f t="shared" si="85"/>
        <v>1</v>
      </c>
      <c r="J2737" s="12">
        <v>5</v>
      </c>
      <c r="K2737" s="12">
        <v>2</v>
      </c>
      <c r="L2737" s="12">
        <f t="shared" si="84"/>
        <v>5</v>
      </c>
      <c r="M2737" s="2" t="s">
        <v>3690</v>
      </c>
      <c r="N2737" s="16" t="s">
        <v>6143</v>
      </c>
      <c r="O2737" s="13" t="e">
        <v>#N/A</v>
      </c>
      <c r="P2737" s="13" t="e">
        <v>#N/A</v>
      </c>
      <c r="Q2737" s="11" t="e">
        <v>#N/A</v>
      </c>
      <c r="R2737" s="11" t="e">
        <v>#N/A</v>
      </c>
    </row>
    <row r="2738" spans="1:18" x14ac:dyDescent="0.15">
      <c r="A2738" s="11">
        <v>2737</v>
      </c>
      <c r="B2738" s="2">
        <v>42983</v>
      </c>
      <c r="C2738" s="3" t="s">
        <v>6584</v>
      </c>
      <c r="D2738" s="7">
        <f>VLOOKUP(C2738,[1]圆通全网结算明细!$A:$B,2,0)</f>
        <v>0</v>
      </c>
      <c r="E2738" s="4">
        <v>101</v>
      </c>
      <c r="F2738" s="5" t="s">
        <v>39</v>
      </c>
      <c r="G2738" s="5" t="s">
        <v>6510</v>
      </c>
      <c r="H2738" s="12" t="s">
        <v>6142</v>
      </c>
      <c r="I2738" s="12">
        <f t="shared" si="85"/>
        <v>1</v>
      </c>
      <c r="J2738" s="12">
        <v>5</v>
      </c>
      <c r="K2738" s="12">
        <v>2</v>
      </c>
      <c r="L2738" s="12">
        <f t="shared" si="84"/>
        <v>5</v>
      </c>
      <c r="M2738" s="2" t="s">
        <v>3690</v>
      </c>
      <c r="N2738" s="16" t="s">
        <v>6143</v>
      </c>
      <c r="O2738" s="13" t="e">
        <v>#N/A</v>
      </c>
      <c r="P2738" s="13" t="e">
        <v>#N/A</v>
      </c>
      <c r="Q2738" s="11" t="e">
        <v>#N/A</v>
      </c>
      <c r="R2738" s="11" t="e">
        <v>#N/A</v>
      </c>
    </row>
    <row r="2739" spans="1:18" x14ac:dyDescent="0.15">
      <c r="A2739" s="11">
        <v>2738</v>
      </c>
      <c r="B2739" s="2">
        <v>42983</v>
      </c>
      <c r="C2739" s="3" t="s">
        <v>6585</v>
      </c>
      <c r="D2739" s="7">
        <f>VLOOKUP(C2739,[1]圆通全网结算明细!$A:$B,2,0)</f>
        <v>0</v>
      </c>
      <c r="E2739" s="4">
        <v>101</v>
      </c>
      <c r="F2739" s="5" t="s">
        <v>39</v>
      </c>
      <c r="G2739" s="5" t="s">
        <v>6510</v>
      </c>
      <c r="H2739" s="12" t="s">
        <v>6142</v>
      </c>
      <c r="I2739" s="12">
        <f t="shared" si="85"/>
        <v>1</v>
      </c>
      <c r="J2739" s="12">
        <v>5</v>
      </c>
      <c r="K2739" s="12">
        <v>2</v>
      </c>
      <c r="L2739" s="12">
        <f t="shared" si="84"/>
        <v>5</v>
      </c>
      <c r="M2739" s="2" t="s">
        <v>3690</v>
      </c>
      <c r="N2739" s="16" t="s">
        <v>6143</v>
      </c>
      <c r="O2739" s="13" t="e">
        <v>#N/A</v>
      </c>
      <c r="P2739" s="13" t="e">
        <v>#N/A</v>
      </c>
      <c r="Q2739" s="11" t="e">
        <v>#N/A</v>
      </c>
      <c r="R2739" s="11" t="e">
        <v>#N/A</v>
      </c>
    </row>
    <row r="2740" spans="1:18" x14ac:dyDescent="0.15">
      <c r="A2740" s="11">
        <v>2739</v>
      </c>
      <c r="B2740" s="2">
        <v>42983</v>
      </c>
      <c r="C2740" s="3" t="s">
        <v>6586</v>
      </c>
      <c r="D2740" s="7">
        <f>VLOOKUP(C2740,[1]圆通全网结算明细!$A:$B,2,0)</f>
        <v>0</v>
      </c>
      <c r="E2740" s="4">
        <v>101</v>
      </c>
      <c r="F2740" s="5" t="s">
        <v>39</v>
      </c>
      <c r="G2740" s="5" t="s">
        <v>6510</v>
      </c>
      <c r="H2740" s="12" t="s">
        <v>6142</v>
      </c>
      <c r="I2740" s="12">
        <f t="shared" si="85"/>
        <v>1</v>
      </c>
      <c r="J2740" s="12">
        <v>5</v>
      </c>
      <c r="K2740" s="12">
        <v>2</v>
      </c>
      <c r="L2740" s="12">
        <f t="shared" si="84"/>
        <v>5</v>
      </c>
      <c r="M2740" s="2" t="s">
        <v>3690</v>
      </c>
      <c r="N2740" s="16" t="s">
        <v>6143</v>
      </c>
      <c r="O2740" s="13" t="e">
        <v>#N/A</v>
      </c>
      <c r="P2740" s="13" t="e">
        <v>#N/A</v>
      </c>
      <c r="Q2740" s="11" t="e">
        <v>#N/A</v>
      </c>
      <c r="R2740" s="11" t="e">
        <v>#N/A</v>
      </c>
    </row>
    <row r="2741" spans="1:18" x14ac:dyDescent="0.15">
      <c r="A2741" s="11">
        <v>2740</v>
      </c>
      <c r="B2741" s="2">
        <v>42983</v>
      </c>
      <c r="C2741" s="3" t="s">
        <v>6587</v>
      </c>
      <c r="D2741" s="7">
        <f>VLOOKUP(C2741,[1]圆通全网结算明细!$A:$B,2,0)</f>
        <v>0</v>
      </c>
      <c r="E2741" s="4">
        <v>101</v>
      </c>
      <c r="F2741" s="5" t="s">
        <v>39</v>
      </c>
      <c r="G2741" s="5" t="s">
        <v>6510</v>
      </c>
      <c r="H2741" s="12" t="s">
        <v>6142</v>
      </c>
      <c r="I2741" s="12">
        <f t="shared" si="85"/>
        <v>1</v>
      </c>
      <c r="J2741" s="12">
        <v>5</v>
      </c>
      <c r="K2741" s="12">
        <v>2</v>
      </c>
      <c r="L2741" s="12">
        <f t="shared" si="84"/>
        <v>5</v>
      </c>
      <c r="M2741" s="2" t="s">
        <v>3690</v>
      </c>
      <c r="N2741" s="16" t="s">
        <v>6143</v>
      </c>
      <c r="O2741" s="13" t="e">
        <v>#N/A</v>
      </c>
      <c r="P2741" s="13" t="e">
        <v>#N/A</v>
      </c>
      <c r="Q2741" s="11" t="e">
        <v>#N/A</v>
      </c>
      <c r="R2741" s="11" t="e">
        <v>#N/A</v>
      </c>
    </row>
    <row r="2742" spans="1:18" x14ac:dyDescent="0.15">
      <c r="A2742" s="11">
        <v>2741</v>
      </c>
      <c r="B2742" s="2">
        <v>42983</v>
      </c>
      <c r="C2742" s="3" t="s">
        <v>6588</v>
      </c>
      <c r="D2742" s="7">
        <f>VLOOKUP(C2742,[1]圆通全网结算明细!$A:$B,2,0)</f>
        <v>0</v>
      </c>
      <c r="E2742" s="4">
        <v>101</v>
      </c>
      <c r="F2742" s="5" t="s">
        <v>723</v>
      </c>
      <c r="G2742" s="5" t="s">
        <v>6589</v>
      </c>
      <c r="H2742" s="12" t="s">
        <v>6142</v>
      </c>
      <c r="I2742" s="12">
        <f t="shared" si="85"/>
        <v>1</v>
      </c>
      <c r="J2742" s="12">
        <v>5</v>
      </c>
      <c r="K2742" s="12">
        <v>2</v>
      </c>
      <c r="L2742" s="12">
        <v>0</v>
      </c>
      <c r="M2742" s="2" t="e">
        <f>VLOOKUP(C2742,'[2]8月发票明细'!$D:$E,2,0)</f>
        <v>#N/A</v>
      </c>
      <c r="N2742" s="19" t="s">
        <v>6405</v>
      </c>
      <c r="O2742" s="13" t="e">
        <v>#N/A</v>
      </c>
      <c r="P2742" s="13" t="e">
        <v>#N/A</v>
      </c>
      <c r="Q2742" s="11" t="e">
        <v>#N/A</v>
      </c>
      <c r="R2742" s="11" t="e">
        <v>#N/A</v>
      </c>
    </row>
    <row r="2743" spans="1:18" x14ac:dyDescent="0.15">
      <c r="A2743" s="11">
        <v>2742</v>
      </c>
      <c r="B2743" s="2">
        <v>42983</v>
      </c>
      <c r="C2743" s="3" t="s">
        <v>6590</v>
      </c>
      <c r="D2743" s="7">
        <f>VLOOKUP(C2743,[1]圆通全网结算明细!$A:$B,2,0)</f>
        <v>0</v>
      </c>
      <c r="E2743" s="4">
        <v>101</v>
      </c>
      <c r="F2743" s="5" t="s">
        <v>39</v>
      </c>
      <c r="G2743" s="5" t="s">
        <v>6510</v>
      </c>
      <c r="H2743" s="12" t="s">
        <v>6142</v>
      </c>
      <c r="I2743" s="12">
        <f t="shared" si="85"/>
        <v>1</v>
      </c>
      <c r="J2743" s="12">
        <v>5</v>
      </c>
      <c r="K2743" s="12">
        <v>2</v>
      </c>
      <c r="L2743" s="12">
        <v>0</v>
      </c>
      <c r="M2743" s="2" t="e">
        <f>VLOOKUP(C2743,'[2]8月发票明细'!$D:$E,2,0)</f>
        <v>#N/A</v>
      </c>
      <c r="N2743" s="19" t="s">
        <v>6405</v>
      </c>
      <c r="O2743" s="13" t="e">
        <v>#N/A</v>
      </c>
      <c r="P2743" s="13" t="e">
        <v>#N/A</v>
      </c>
      <c r="Q2743" s="11" t="e">
        <v>#N/A</v>
      </c>
      <c r="R2743" s="11" t="e">
        <v>#N/A</v>
      </c>
    </row>
    <row r="2744" spans="1:18" x14ac:dyDescent="0.15">
      <c r="A2744" s="11">
        <v>2743</v>
      </c>
      <c r="B2744" s="2">
        <v>42983</v>
      </c>
      <c r="C2744" s="3" t="s">
        <v>6591</v>
      </c>
      <c r="D2744" s="7">
        <f>VLOOKUP(C2744,[1]圆通全网结算明细!$A:$B,2,0)</f>
        <v>0</v>
      </c>
      <c r="E2744" s="4">
        <v>101</v>
      </c>
      <c r="F2744" s="5" t="s">
        <v>255</v>
      </c>
      <c r="G2744" s="5" t="s">
        <v>6592</v>
      </c>
      <c r="H2744" s="12" t="s">
        <v>6142</v>
      </c>
      <c r="I2744" s="12">
        <f t="shared" si="85"/>
        <v>1</v>
      </c>
      <c r="J2744" s="12">
        <v>5</v>
      </c>
      <c r="K2744" s="12">
        <v>2</v>
      </c>
      <c r="L2744" s="12">
        <f t="shared" si="84"/>
        <v>5</v>
      </c>
      <c r="M2744" s="2" t="s">
        <v>3690</v>
      </c>
      <c r="N2744" s="16" t="s">
        <v>6143</v>
      </c>
      <c r="O2744" s="13" t="e">
        <v>#N/A</v>
      </c>
      <c r="P2744" s="13" t="e">
        <v>#N/A</v>
      </c>
      <c r="Q2744" s="11" t="e">
        <v>#N/A</v>
      </c>
      <c r="R2744" s="11" t="e">
        <v>#N/A</v>
      </c>
    </row>
    <row r="2745" spans="1:18" x14ac:dyDescent="0.15">
      <c r="A2745" s="11">
        <v>2744</v>
      </c>
      <c r="B2745" s="2">
        <v>42983</v>
      </c>
      <c r="C2745" s="3" t="s">
        <v>6593</v>
      </c>
      <c r="D2745" s="7">
        <f>VLOOKUP(C2745,[1]圆通全网结算明细!$A:$B,2,0)</f>
        <v>0</v>
      </c>
      <c r="E2745" s="4">
        <v>101</v>
      </c>
      <c r="F2745" s="5" t="s">
        <v>432</v>
      </c>
      <c r="G2745" s="5" t="s">
        <v>6594</v>
      </c>
      <c r="H2745" s="12" t="s">
        <v>6142</v>
      </c>
      <c r="I2745" s="12">
        <f t="shared" si="85"/>
        <v>1</v>
      </c>
      <c r="J2745" s="12">
        <v>5</v>
      </c>
      <c r="K2745" s="12">
        <v>2</v>
      </c>
      <c r="L2745" s="12">
        <f t="shared" si="84"/>
        <v>5</v>
      </c>
      <c r="M2745" s="2" t="s">
        <v>3690</v>
      </c>
      <c r="N2745" s="16" t="s">
        <v>6143</v>
      </c>
      <c r="O2745" s="13" t="e">
        <v>#N/A</v>
      </c>
      <c r="P2745" s="13" t="e">
        <v>#N/A</v>
      </c>
      <c r="Q2745" s="11" t="e">
        <v>#N/A</v>
      </c>
      <c r="R2745" s="11" t="e">
        <v>#N/A</v>
      </c>
    </row>
    <row r="2746" spans="1:18" x14ac:dyDescent="0.15">
      <c r="A2746" s="11">
        <v>2745</v>
      </c>
      <c r="B2746" s="2">
        <v>42983</v>
      </c>
      <c r="C2746" s="3" t="s">
        <v>6595</v>
      </c>
      <c r="D2746" s="7">
        <f>VLOOKUP(C2746,[1]圆通全网结算明细!$A:$B,2,0)</f>
        <v>0</v>
      </c>
      <c r="E2746" s="4">
        <v>101</v>
      </c>
      <c r="F2746" s="5" t="s">
        <v>6147</v>
      </c>
      <c r="G2746" s="5" t="s">
        <v>6596</v>
      </c>
      <c r="H2746" s="12" t="s">
        <v>6142</v>
      </c>
      <c r="I2746" s="12">
        <f t="shared" si="85"/>
        <v>1</v>
      </c>
      <c r="J2746" s="12">
        <v>5</v>
      </c>
      <c r="K2746" s="12">
        <v>2</v>
      </c>
      <c r="L2746" s="12">
        <f t="shared" si="84"/>
        <v>5</v>
      </c>
      <c r="M2746" s="2" t="s">
        <v>3690</v>
      </c>
      <c r="N2746" s="16" t="s">
        <v>6143</v>
      </c>
      <c r="O2746" s="13" t="e">
        <v>#N/A</v>
      </c>
      <c r="P2746" s="13" t="e">
        <v>#N/A</v>
      </c>
      <c r="Q2746" s="11" t="e">
        <v>#N/A</v>
      </c>
      <c r="R2746" s="11" t="e">
        <v>#N/A</v>
      </c>
    </row>
    <row r="2747" spans="1:18" x14ac:dyDescent="0.15">
      <c r="A2747" s="11">
        <v>2746</v>
      </c>
      <c r="B2747" s="2">
        <v>42983</v>
      </c>
      <c r="C2747" s="3" t="s">
        <v>6597</v>
      </c>
      <c r="D2747" s="7">
        <f>VLOOKUP(C2747,[1]圆通全网结算明细!$A:$B,2,0)</f>
        <v>0</v>
      </c>
      <c r="E2747" s="4">
        <v>101</v>
      </c>
      <c r="F2747" s="5" t="s">
        <v>723</v>
      </c>
      <c r="G2747" s="5" t="s">
        <v>6598</v>
      </c>
      <c r="H2747" s="12" t="s">
        <v>6142</v>
      </c>
      <c r="I2747" s="12">
        <f t="shared" si="85"/>
        <v>1</v>
      </c>
      <c r="J2747" s="12">
        <v>5</v>
      </c>
      <c r="K2747" s="12">
        <v>2</v>
      </c>
      <c r="L2747" s="12">
        <f t="shared" si="84"/>
        <v>5</v>
      </c>
      <c r="M2747" s="2" t="s">
        <v>3690</v>
      </c>
      <c r="N2747" s="16" t="s">
        <v>6143</v>
      </c>
      <c r="O2747" s="13" t="e">
        <v>#N/A</v>
      </c>
      <c r="P2747" s="13" t="e">
        <v>#N/A</v>
      </c>
      <c r="Q2747" s="11" t="e">
        <v>#N/A</v>
      </c>
      <c r="R2747" s="11" t="e">
        <v>#N/A</v>
      </c>
    </row>
    <row r="2748" spans="1:18" x14ac:dyDescent="0.15">
      <c r="A2748" s="11">
        <v>2747</v>
      </c>
      <c r="B2748" s="2">
        <v>42983</v>
      </c>
      <c r="C2748" s="3" t="s">
        <v>6599</v>
      </c>
      <c r="D2748" s="7">
        <f>VLOOKUP(C2748,[1]圆通全网结算明细!$A:$B,2,0)</f>
        <v>0</v>
      </c>
      <c r="E2748" s="4">
        <v>101</v>
      </c>
      <c r="F2748" s="5" t="s">
        <v>432</v>
      </c>
      <c r="G2748" s="5" t="s">
        <v>6600</v>
      </c>
      <c r="H2748" s="12" t="s">
        <v>6142</v>
      </c>
      <c r="I2748" s="12">
        <f t="shared" si="85"/>
        <v>1</v>
      </c>
      <c r="J2748" s="12">
        <v>5</v>
      </c>
      <c r="K2748" s="12">
        <v>2</v>
      </c>
      <c r="L2748" s="12">
        <f t="shared" si="84"/>
        <v>5</v>
      </c>
      <c r="M2748" s="2" t="s">
        <v>3690</v>
      </c>
      <c r="N2748" s="16" t="s">
        <v>6143</v>
      </c>
      <c r="O2748" s="13" t="e">
        <v>#N/A</v>
      </c>
      <c r="P2748" s="13" t="e">
        <v>#N/A</v>
      </c>
      <c r="Q2748" s="11" t="e">
        <v>#N/A</v>
      </c>
      <c r="R2748" s="11" t="e">
        <v>#N/A</v>
      </c>
    </row>
    <row r="2749" spans="1:18" x14ac:dyDescent="0.15">
      <c r="A2749" s="11">
        <v>2748</v>
      </c>
      <c r="B2749" s="2">
        <v>42983</v>
      </c>
      <c r="C2749" s="3" t="s">
        <v>6601</v>
      </c>
      <c r="D2749" s="7">
        <f>VLOOKUP(C2749,[1]圆通全网结算明细!$A:$B,2,0)</f>
        <v>0</v>
      </c>
      <c r="E2749" s="4">
        <v>101</v>
      </c>
      <c r="F2749" s="5" t="s">
        <v>255</v>
      </c>
      <c r="G2749" s="5" t="s">
        <v>6602</v>
      </c>
      <c r="H2749" s="12" t="s">
        <v>6142</v>
      </c>
      <c r="I2749" s="12">
        <f t="shared" si="85"/>
        <v>1</v>
      </c>
      <c r="J2749" s="12">
        <v>5</v>
      </c>
      <c r="K2749" s="12">
        <v>2</v>
      </c>
      <c r="L2749" s="12">
        <f t="shared" si="84"/>
        <v>5</v>
      </c>
      <c r="M2749" s="2" t="s">
        <v>3690</v>
      </c>
      <c r="N2749" s="16" t="s">
        <v>6143</v>
      </c>
      <c r="O2749" s="13" t="e">
        <v>#N/A</v>
      </c>
      <c r="P2749" s="13" t="e">
        <v>#N/A</v>
      </c>
      <c r="Q2749" s="11" t="e">
        <v>#N/A</v>
      </c>
      <c r="R2749" s="11" t="e">
        <v>#N/A</v>
      </c>
    </row>
    <row r="2750" spans="1:18" ht="24" x14ac:dyDescent="0.15">
      <c r="A2750" s="11">
        <v>2749</v>
      </c>
      <c r="B2750" s="2">
        <v>42983</v>
      </c>
      <c r="C2750" s="3" t="s">
        <v>6603</v>
      </c>
      <c r="D2750" s="7">
        <f>VLOOKUP(C2750,[1]圆通全网结算明细!$A:$B,2,0)</f>
        <v>0</v>
      </c>
      <c r="E2750" s="4">
        <v>101</v>
      </c>
      <c r="F2750" s="5" t="s">
        <v>149</v>
      </c>
      <c r="G2750" s="5" t="s">
        <v>6604</v>
      </c>
      <c r="H2750" s="12" t="s">
        <v>6142</v>
      </c>
      <c r="I2750" s="12">
        <f t="shared" si="85"/>
        <v>1</v>
      </c>
      <c r="J2750" s="12">
        <v>5</v>
      </c>
      <c r="K2750" s="12">
        <v>2</v>
      </c>
      <c r="L2750" s="12">
        <f t="shared" si="84"/>
        <v>5</v>
      </c>
      <c r="M2750" s="2" t="s">
        <v>3690</v>
      </c>
      <c r="N2750" s="16" t="s">
        <v>6143</v>
      </c>
      <c r="O2750" s="13" t="e">
        <v>#N/A</v>
      </c>
      <c r="P2750" s="13" t="e">
        <v>#N/A</v>
      </c>
      <c r="Q2750" s="11" t="e">
        <v>#N/A</v>
      </c>
      <c r="R2750" s="11" t="e">
        <v>#N/A</v>
      </c>
    </row>
    <row r="2751" spans="1:18" x14ac:dyDescent="0.15">
      <c r="A2751" s="11">
        <v>2750</v>
      </c>
      <c r="B2751" s="2">
        <v>42983</v>
      </c>
      <c r="C2751" s="3" t="s">
        <v>6605</v>
      </c>
      <c r="D2751" s="7">
        <f>VLOOKUP(C2751,[1]圆通全网结算明细!$A:$B,2,0)</f>
        <v>0</v>
      </c>
      <c r="E2751" s="4">
        <v>101</v>
      </c>
      <c r="F2751" s="5" t="s">
        <v>250</v>
      </c>
      <c r="G2751" s="5" t="s">
        <v>6606</v>
      </c>
      <c r="H2751" s="12" t="s">
        <v>552</v>
      </c>
      <c r="I2751" s="12">
        <f t="shared" si="85"/>
        <v>1</v>
      </c>
      <c r="J2751" s="12">
        <v>5</v>
      </c>
      <c r="K2751" s="12">
        <v>2</v>
      </c>
      <c r="L2751" s="12">
        <f t="shared" si="84"/>
        <v>5</v>
      </c>
      <c r="M2751" s="2" t="s">
        <v>2922</v>
      </c>
      <c r="N2751" s="16" t="s">
        <v>6143</v>
      </c>
      <c r="O2751" s="13" t="e">
        <v>#N/A</v>
      </c>
      <c r="P2751" s="13" t="e">
        <v>#N/A</v>
      </c>
      <c r="Q2751" s="11" t="e">
        <v>#N/A</v>
      </c>
      <c r="R2751" s="11" t="e">
        <v>#N/A</v>
      </c>
    </row>
    <row r="2752" spans="1:18" x14ac:dyDescent="0.15">
      <c r="A2752" s="11">
        <v>2751</v>
      </c>
      <c r="B2752" s="2">
        <v>42983</v>
      </c>
      <c r="C2752" s="3" t="s">
        <v>6607</v>
      </c>
      <c r="D2752" s="7">
        <f>VLOOKUP(C2752,[1]圆通全网结算明细!$A:$B,2,0)</f>
        <v>0</v>
      </c>
      <c r="E2752" s="4">
        <v>101</v>
      </c>
      <c r="F2752" s="5" t="s">
        <v>444</v>
      </c>
      <c r="G2752" s="5" t="s">
        <v>6608</v>
      </c>
      <c r="H2752" s="12" t="s">
        <v>6142</v>
      </c>
      <c r="I2752" s="12">
        <f t="shared" si="85"/>
        <v>1</v>
      </c>
      <c r="J2752" s="12">
        <v>5</v>
      </c>
      <c r="K2752" s="12">
        <v>2</v>
      </c>
      <c r="L2752" s="12">
        <f t="shared" si="84"/>
        <v>5</v>
      </c>
      <c r="M2752" s="2" t="s">
        <v>2922</v>
      </c>
      <c r="N2752" s="16" t="s">
        <v>6143</v>
      </c>
      <c r="O2752" s="13" t="e">
        <v>#N/A</v>
      </c>
      <c r="P2752" s="13" t="e">
        <v>#N/A</v>
      </c>
      <c r="Q2752" s="11" t="e">
        <v>#N/A</v>
      </c>
      <c r="R2752" s="11" t="e">
        <v>#N/A</v>
      </c>
    </row>
    <row r="2753" spans="1:18" x14ac:dyDescent="0.15">
      <c r="A2753" s="11">
        <v>2752</v>
      </c>
      <c r="B2753" s="2">
        <v>42983</v>
      </c>
      <c r="C2753" s="3" t="s">
        <v>6609</v>
      </c>
      <c r="D2753" s="7">
        <f>VLOOKUP(C2753,[1]圆通全网结算明细!$A:$B,2,0)</f>
        <v>0</v>
      </c>
      <c r="E2753" s="4">
        <v>101</v>
      </c>
      <c r="F2753" s="5" t="s">
        <v>6302</v>
      </c>
      <c r="G2753" s="5" t="s">
        <v>6303</v>
      </c>
      <c r="H2753" s="12" t="s">
        <v>552</v>
      </c>
      <c r="I2753" s="12">
        <f t="shared" si="85"/>
        <v>1</v>
      </c>
      <c r="J2753" s="12">
        <v>5</v>
      </c>
      <c r="K2753" s="12">
        <v>2</v>
      </c>
      <c r="L2753" s="12">
        <f t="shared" si="84"/>
        <v>5</v>
      </c>
      <c r="M2753" s="2" t="s">
        <v>2922</v>
      </c>
      <c r="N2753" s="16" t="s">
        <v>6143</v>
      </c>
      <c r="O2753" s="13" t="e">
        <v>#N/A</v>
      </c>
      <c r="P2753" s="13" t="e">
        <v>#N/A</v>
      </c>
      <c r="Q2753" s="11" t="e">
        <v>#N/A</v>
      </c>
      <c r="R2753" s="11" t="e">
        <v>#N/A</v>
      </c>
    </row>
    <row r="2754" spans="1:18" x14ac:dyDescent="0.15">
      <c r="A2754" s="11">
        <v>2753</v>
      </c>
      <c r="B2754" s="2">
        <v>42983</v>
      </c>
      <c r="C2754" s="3" t="s">
        <v>6610</v>
      </c>
      <c r="D2754" s="7">
        <f>VLOOKUP(C2754,[1]圆通全网结算明细!$A:$B,2,0)</f>
        <v>0</v>
      </c>
      <c r="E2754" s="4">
        <v>101</v>
      </c>
      <c r="F2754" s="5" t="s">
        <v>6147</v>
      </c>
      <c r="G2754" s="5" t="s">
        <v>6279</v>
      </c>
      <c r="H2754" s="12" t="s">
        <v>552</v>
      </c>
      <c r="I2754" s="12">
        <f t="shared" si="85"/>
        <v>1</v>
      </c>
      <c r="J2754" s="12">
        <v>5</v>
      </c>
      <c r="K2754" s="12">
        <v>2</v>
      </c>
      <c r="L2754" s="12">
        <f t="shared" ref="L2754:L2817" si="86">J2754+(I2754-1)*K2754</f>
        <v>5</v>
      </c>
      <c r="M2754" s="2" t="s">
        <v>2922</v>
      </c>
      <c r="N2754" s="16" t="s">
        <v>6143</v>
      </c>
      <c r="O2754" s="13" t="e">
        <v>#N/A</v>
      </c>
      <c r="P2754" s="13" t="e">
        <v>#N/A</v>
      </c>
      <c r="Q2754" s="11" t="e">
        <v>#N/A</v>
      </c>
      <c r="R2754" s="11" t="e">
        <v>#N/A</v>
      </c>
    </row>
    <row r="2755" spans="1:18" x14ac:dyDescent="0.15">
      <c r="A2755" s="11">
        <v>2754</v>
      </c>
      <c r="B2755" s="2">
        <v>42983</v>
      </c>
      <c r="C2755" s="3" t="s">
        <v>6611</v>
      </c>
      <c r="D2755" s="7">
        <f>VLOOKUP(C2755,[1]圆通全网结算明细!$A:$B,2,0)</f>
        <v>0</v>
      </c>
      <c r="E2755" s="4">
        <v>101</v>
      </c>
      <c r="F2755" s="5" t="s">
        <v>250</v>
      </c>
      <c r="G2755" s="5" t="s">
        <v>6612</v>
      </c>
      <c r="H2755" s="12" t="s">
        <v>552</v>
      </c>
      <c r="I2755" s="12">
        <f t="shared" ref="I2755:I2818" si="87">CEILING(H2755,1)</f>
        <v>1</v>
      </c>
      <c r="J2755" s="12">
        <v>5</v>
      </c>
      <c r="K2755" s="12">
        <v>2</v>
      </c>
      <c r="L2755" s="12">
        <f t="shared" si="86"/>
        <v>5</v>
      </c>
      <c r="M2755" s="2" t="s">
        <v>2922</v>
      </c>
      <c r="N2755" s="16" t="s">
        <v>6143</v>
      </c>
      <c r="O2755" s="13" t="e">
        <v>#N/A</v>
      </c>
      <c r="P2755" s="13" t="e">
        <v>#N/A</v>
      </c>
      <c r="Q2755" s="11" t="e">
        <v>#N/A</v>
      </c>
      <c r="R2755" s="11" t="e">
        <v>#N/A</v>
      </c>
    </row>
    <row r="2756" spans="1:18" x14ac:dyDescent="0.15">
      <c r="A2756" s="11">
        <v>2755</v>
      </c>
      <c r="B2756" s="2">
        <v>42983</v>
      </c>
      <c r="C2756" s="3" t="s">
        <v>6613</v>
      </c>
      <c r="D2756" s="7">
        <f>VLOOKUP(C2756,[1]圆通全网结算明细!$A:$B,2,0)</f>
        <v>0</v>
      </c>
      <c r="E2756" s="4">
        <v>101</v>
      </c>
      <c r="F2756" s="5" t="s">
        <v>723</v>
      </c>
      <c r="G2756" s="5" t="s">
        <v>6577</v>
      </c>
      <c r="H2756" s="12" t="s">
        <v>6142</v>
      </c>
      <c r="I2756" s="12">
        <f t="shared" si="87"/>
        <v>1</v>
      </c>
      <c r="J2756" s="12">
        <v>5</v>
      </c>
      <c r="K2756" s="12">
        <v>2</v>
      </c>
      <c r="L2756" s="12">
        <f t="shared" si="86"/>
        <v>5</v>
      </c>
      <c r="M2756" s="2" t="s">
        <v>2922</v>
      </c>
      <c r="N2756" s="16" t="s">
        <v>6143</v>
      </c>
      <c r="O2756" s="13" t="e">
        <v>#N/A</v>
      </c>
      <c r="P2756" s="13" t="e">
        <v>#N/A</v>
      </c>
      <c r="Q2756" s="11" t="e">
        <v>#N/A</v>
      </c>
      <c r="R2756" s="11" t="e">
        <v>#N/A</v>
      </c>
    </row>
    <row r="2757" spans="1:18" x14ac:dyDescent="0.15">
      <c r="A2757" s="11">
        <v>2756</v>
      </c>
      <c r="B2757" s="2">
        <v>42983</v>
      </c>
      <c r="C2757" s="3" t="s">
        <v>6614</v>
      </c>
      <c r="D2757" s="7">
        <f>VLOOKUP(C2757,[1]圆通全网结算明细!$A:$B,2,0)</f>
        <v>0</v>
      </c>
      <c r="E2757" s="4">
        <v>101</v>
      </c>
      <c r="F2757" s="5" t="s">
        <v>723</v>
      </c>
      <c r="G2757" s="5" t="s">
        <v>6577</v>
      </c>
      <c r="H2757" s="12" t="s">
        <v>552</v>
      </c>
      <c r="I2757" s="12">
        <f t="shared" si="87"/>
        <v>1</v>
      </c>
      <c r="J2757" s="12">
        <v>5</v>
      </c>
      <c r="K2757" s="12">
        <v>2</v>
      </c>
      <c r="L2757" s="12">
        <f t="shared" si="86"/>
        <v>5</v>
      </c>
      <c r="M2757" s="2" t="s">
        <v>2922</v>
      </c>
      <c r="N2757" s="16" t="s">
        <v>6143</v>
      </c>
      <c r="O2757" s="13" t="e">
        <v>#N/A</v>
      </c>
      <c r="P2757" s="13" t="e">
        <v>#N/A</v>
      </c>
      <c r="Q2757" s="11" t="e">
        <v>#N/A</v>
      </c>
      <c r="R2757" s="11" t="e">
        <v>#N/A</v>
      </c>
    </row>
    <row r="2758" spans="1:18" x14ac:dyDescent="0.15">
      <c r="A2758" s="11">
        <v>2757</v>
      </c>
      <c r="B2758" s="2">
        <v>42983</v>
      </c>
      <c r="C2758" s="3" t="s">
        <v>6615</v>
      </c>
      <c r="D2758" s="7">
        <f>VLOOKUP(C2758,[1]圆通全网结算明细!$A:$B,2,0)</f>
        <v>0</v>
      </c>
      <c r="E2758" s="4">
        <v>101</v>
      </c>
      <c r="F2758" s="5" t="s">
        <v>851</v>
      </c>
      <c r="G2758" s="5" t="s">
        <v>6616</v>
      </c>
      <c r="H2758" s="12" t="s">
        <v>6142</v>
      </c>
      <c r="I2758" s="12">
        <f t="shared" si="87"/>
        <v>1</v>
      </c>
      <c r="J2758" s="12">
        <v>5</v>
      </c>
      <c r="K2758" s="12">
        <v>2</v>
      </c>
      <c r="L2758" s="12">
        <f t="shared" si="86"/>
        <v>5</v>
      </c>
      <c r="M2758" s="2" t="s">
        <v>2922</v>
      </c>
      <c r="N2758" s="16" t="s">
        <v>6143</v>
      </c>
      <c r="O2758" s="13" t="e">
        <v>#N/A</v>
      </c>
      <c r="P2758" s="13" t="e">
        <v>#N/A</v>
      </c>
      <c r="Q2758" s="11" t="e">
        <v>#N/A</v>
      </c>
      <c r="R2758" s="11" t="e">
        <v>#N/A</v>
      </c>
    </row>
    <row r="2759" spans="1:18" x14ac:dyDescent="0.15">
      <c r="A2759" s="11">
        <v>2758</v>
      </c>
      <c r="B2759" s="2">
        <v>42983</v>
      </c>
      <c r="C2759" s="3" t="s">
        <v>6617</v>
      </c>
      <c r="D2759" s="7">
        <f>VLOOKUP(C2759,[1]圆通全网结算明细!$A:$B,2,0)</f>
        <v>0</v>
      </c>
      <c r="E2759" s="4">
        <v>101</v>
      </c>
      <c r="F2759" s="5" t="s">
        <v>153</v>
      </c>
      <c r="G2759" s="5" t="s">
        <v>6380</v>
      </c>
      <c r="H2759" s="12" t="s">
        <v>6142</v>
      </c>
      <c r="I2759" s="12">
        <f t="shared" si="87"/>
        <v>1</v>
      </c>
      <c r="J2759" s="12">
        <v>5</v>
      </c>
      <c r="K2759" s="12">
        <v>2</v>
      </c>
      <c r="L2759" s="12">
        <f t="shared" si="86"/>
        <v>5</v>
      </c>
      <c r="M2759" s="2" t="s">
        <v>2189</v>
      </c>
      <c r="N2759" s="16" t="s">
        <v>6143</v>
      </c>
      <c r="O2759" s="13" t="e">
        <v>#N/A</v>
      </c>
      <c r="P2759" s="13" t="e">
        <v>#N/A</v>
      </c>
      <c r="Q2759" s="11" t="e">
        <v>#N/A</v>
      </c>
      <c r="R2759" s="11" t="e">
        <v>#N/A</v>
      </c>
    </row>
    <row r="2760" spans="1:18" x14ac:dyDescent="0.15">
      <c r="A2760" s="11">
        <v>2759</v>
      </c>
      <c r="B2760" s="2">
        <v>42983</v>
      </c>
      <c r="C2760" s="3" t="s">
        <v>6618</v>
      </c>
      <c r="D2760" s="7">
        <f>VLOOKUP(C2760,[1]圆通全网结算明细!$A:$B,2,0)</f>
        <v>0</v>
      </c>
      <c r="E2760" s="4">
        <v>101</v>
      </c>
      <c r="F2760" s="5" t="s">
        <v>153</v>
      </c>
      <c r="G2760" s="5" t="s">
        <v>6619</v>
      </c>
      <c r="H2760" s="12" t="s">
        <v>6142</v>
      </c>
      <c r="I2760" s="12">
        <f t="shared" si="87"/>
        <v>1</v>
      </c>
      <c r="J2760" s="12">
        <v>5</v>
      </c>
      <c r="K2760" s="12">
        <v>2</v>
      </c>
      <c r="L2760" s="12">
        <f t="shared" si="86"/>
        <v>5</v>
      </c>
      <c r="M2760" s="2" t="s">
        <v>2189</v>
      </c>
      <c r="N2760" s="16" t="s">
        <v>6143</v>
      </c>
      <c r="O2760" s="13" t="e">
        <v>#N/A</v>
      </c>
      <c r="P2760" s="13" t="e">
        <v>#N/A</v>
      </c>
      <c r="Q2760" s="11" t="e">
        <v>#N/A</v>
      </c>
      <c r="R2760" s="11" t="e">
        <v>#N/A</v>
      </c>
    </row>
    <row r="2761" spans="1:18" x14ac:dyDescent="0.15">
      <c r="A2761" s="11">
        <v>2760</v>
      </c>
      <c r="B2761" s="2">
        <v>42983</v>
      </c>
      <c r="C2761" s="3" t="s">
        <v>6620</v>
      </c>
      <c r="D2761" s="7">
        <f>VLOOKUP(C2761,[1]圆通全网结算明细!$A:$B,2,0)</f>
        <v>0</v>
      </c>
      <c r="E2761" s="4">
        <v>101</v>
      </c>
      <c r="F2761" s="5" t="s">
        <v>18</v>
      </c>
      <c r="G2761" s="5" t="s">
        <v>6621</v>
      </c>
      <c r="H2761" s="12" t="s">
        <v>6142</v>
      </c>
      <c r="I2761" s="12">
        <f t="shared" si="87"/>
        <v>1</v>
      </c>
      <c r="J2761" s="12">
        <v>5</v>
      </c>
      <c r="K2761" s="12">
        <v>2</v>
      </c>
      <c r="L2761" s="12">
        <f t="shared" si="86"/>
        <v>5</v>
      </c>
      <c r="M2761" s="2" t="s">
        <v>1328</v>
      </c>
      <c r="N2761" s="16" t="s">
        <v>6143</v>
      </c>
      <c r="O2761" s="13" t="e">
        <v>#N/A</v>
      </c>
      <c r="P2761" s="13" t="e">
        <v>#N/A</v>
      </c>
      <c r="Q2761" s="11" t="e">
        <v>#N/A</v>
      </c>
      <c r="R2761" s="11" t="e">
        <v>#N/A</v>
      </c>
    </row>
    <row r="2762" spans="1:18" x14ac:dyDescent="0.15">
      <c r="A2762" s="11">
        <v>2761</v>
      </c>
      <c r="B2762" s="2">
        <v>42983</v>
      </c>
      <c r="C2762" s="3" t="s">
        <v>6622</v>
      </c>
      <c r="D2762" s="7">
        <f>VLOOKUP(C2762,[1]圆通全网结算明细!$A:$B,2,0)</f>
        <v>0</v>
      </c>
      <c r="E2762" s="4">
        <v>101</v>
      </c>
      <c r="F2762" s="5" t="s">
        <v>33</v>
      </c>
      <c r="G2762" s="5" t="s">
        <v>6623</v>
      </c>
      <c r="H2762" s="12" t="s">
        <v>6142</v>
      </c>
      <c r="I2762" s="12">
        <f t="shared" si="87"/>
        <v>1</v>
      </c>
      <c r="J2762" s="12">
        <v>5</v>
      </c>
      <c r="K2762" s="12">
        <v>2</v>
      </c>
      <c r="L2762" s="12">
        <f t="shared" si="86"/>
        <v>5</v>
      </c>
      <c r="M2762" s="2" t="str">
        <f>VLOOKUP(C2762,'[2]8月发票明细'!$D:$E,2,0)</f>
        <v>2017-08-30</v>
      </c>
      <c r="N2762" s="16" t="s">
        <v>6231</v>
      </c>
      <c r="O2762" s="13" t="e">
        <v>#N/A</v>
      </c>
      <c r="P2762" s="13" t="e">
        <v>#N/A</v>
      </c>
      <c r="Q2762" s="11" t="e">
        <v>#N/A</v>
      </c>
      <c r="R2762" s="11" t="e">
        <v>#N/A</v>
      </c>
    </row>
    <row r="2763" spans="1:18" x14ac:dyDescent="0.15">
      <c r="A2763" s="11">
        <v>2762</v>
      </c>
      <c r="B2763" s="2">
        <v>42983</v>
      </c>
      <c r="C2763" s="3" t="s">
        <v>6624</v>
      </c>
      <c r="D2763" s="7">
        <f>VLOOKUP(C2763,[1]圆通全网结算明细!$A:$B,2,0)</f>
        <v>0</v>
      </c>
      <c r="E2763" s="4">
        <v>101</v>
      </c>
      <c r="F2763" s="5" t="s">
        <v>255</v>
      </c>
      <c r="G2763" s="5" t="s">
        <v>6625</v>
      </c>
      <c r="H2763" s="12" t="s">
        <v>552</v>
      </c>
      <c r="I2763" s="12">
        <f t="shared" si="87"/>
        <v>1</v>
      </c>
      <c r="J2763" s="12">
        <v>5</v>
      </c>
      <c r="K2763" s="12">
        <v>2</v>
      </c>
      <c r="L2763" s="12">
        <f t="shared" si="86"/>
        <v>5</v>
      </c>
      <c r="M2763" s="2" t="str">
        <f>VLOOKUP(C2763,'[2]8月发票明细'!$D:$E,2,0)</f>
        <v>2017-08-25</v>
      </c>
      <c r="N2763" s="16" t="s">
        <v>6231</v>
      </c>
      <c r="O2763" s="13" t="e">
        <v>#N/A</v>
      </c>
      <c r="P2763" s="13" t="e">
        <v>#N/A</v>
      </c>
      <c r="Q2763" s="11" t="e">
        <v>#N/A</v>
      </c>
      <c r="R2763" s="11" t="e">
        <v>#N/A</v>
      </c>
    </row>
    <row r="2764" spans="1:18" x14ac:dyDescent="0.15">
      <c r="A2764" s="11">
        <v>2763</v>
      </c>
      <c r="B2764" s="2">
        <v>42986</v>
      </c>
      <c r="C2764" s="3" t="s">
        <v>6626</v>
      </c>
      <c r="D2764" s="7">
        <f>VLOOKUP(C2764,[1]圆通全网结算明细!$A:$B,2,0)</f>
        <v>0</v>
      </c>
      <c r="E2764" s="4">
        <v>101</v>
      </c>
      <c r="F2764" s="5" t="s">
        <v>6147</v>
      </c>
      <c r="G2764" s="5" t="s">
        <v>6239</v>
      </c>
      <c r="H2764" s="12" t="s">
        <v>6142</v>
      </c>
      <c r="I2764" s="12">
        <f t="shared" si="87"/>
        <v>1</v>
      </c>
      <c r="J2764" s="12">
        <v>5</v>
      </c>
      <c r="K2764" s="12">
        <v>2</v>
      </c>
      <c r="L2764" s="12">
        <f t="shared" si="86"/>
        <v>5</v>
      </c>
      <c r="M2764" s="2" t="s">
        <v>6627</v>
      </c>
      <c r="N2764" s="16" t="s">
        <v>6143</v>
      </c>
      <c r="O2764" s="13" t="e">
        <v>#N/A</v>
      </c>
      <c r="P2764" s="13" t="e">
        <v>#N/A</v>
      </c>
      <c r="Q2764" s="11" t="e">
        <v>#N/A</v>
      </c>
      <c r="R2764" s="11" t="e">
        <v>#N/A</v>
      </c>
    </row>
    <row r="2765" spans="1:18" x14ac:dyDescent="0.15">
      <c r="A2765" s="11">
        <v>2764</v>
      </c>
      <c r="B2765" s="2">
        <v>42986</v>
      </c>
      <c r="C2765" s="3" t="s">
        <v>6628</v>
      </c>
      <c r="D2765" s="7">
        <f>VLOOKUP(C2765,[1]圆通全网结算明细!$A:$B,2,0)</f>
        <v>0</v>
      </c>
      <c r="E2765" s="4">
        <v>101</v>
      </c>
      <c r="F2765" s="5" t="s">
        <v>6147</v>
      </c>
      <c r="G2765" s="5" t="s">
        <v>6629</v>
      </c>
      <c r="H2765" s="12" t="s">
        <v>552</v>
      </c>
      <c r="I2765" s="12">
        <f t="shared" si="87"/>
        <v>1</v>
      </c>
      <c r="J2765" s="12">
        <v>5</v>
      </c>
      <c r="K2765" s="12">
        <v>2</v>
      </c>
      <c r="L2765" s="12">
        <f t="shared" si="86"/>
        <v>5</v>
      </c>
      <c r="M2765" s="2" t="s">
        <v>6627</v>
      </c>
      <c r="N2765" s="16" t="s">
        <v>6143</v>
      </c>
      <c r="O2765" s="13" t="e">
        <v>#N/A</v>
      </c>
      <c r="P2765" s="13" t="e">
        <v>#N/A</v>
      </c>
      <c r="Q2765" s="11" t="e">
        <v>#N/A</v>
      </c>
      <c r="R2765" s="11" t="e">
        <v>#N/A</v>
      </c>
    </row>
    <row r="2766" spans="1:18" x14ac:dyDescent="0.15">
      <c r="A2766" s="11">
        <v>2765</v>
      </c>
      <c r="B2766" s="2">
        <v>42986</v>
      </c>
      <c r="C2766" s="3" t="s">
        <v>6630</v>
      </c>
      <c r="D2766" s="7">
        <f>VLOOKUP(C2766,[1]圆通全网结算明细!$A:$B,2,0)</f>
        <v>0</v>
      </c>
      <c r="E2766" s="4">
        <v>101</v>
      </c>
      <c r="F2766" s="5" t="s">
        <v>6147</v>
      </c>
      <c r="G2766" s="5" t="s">
        <v>6631</v>
      </c>
      <c r="H2766" s="12" t="s">
        <v>552</v>
      </c>
      <c r="I2766" s="12">
        <f t="shared" si="87"/>
        <v>1</v>
      </c>
      <c r="J2766" s="12">
        <v>5</v>
      </c>
      <c r="K2766" s="12">
        <v>2</v>
      </c>
      <c r="L2766" s="12">
        <v>0</v>
      </c>
      <c r="M2766" s="2" t="e">
        <f>VLOOKUP(C2766,'[2]8月发票明细'!$D:$E,2,0)</f>
        <v>#N/A</v>
      </c>
      <c r="N2766" s="19" t="s">
        <v>6405</v>
      </c>
      <c r="O2766" s="13" t="e">
        <v>#N/A</v>
      </c>
      <c r="P2766" s="13" t="e">
        <v>#N/A</v>
      </c>
      <c r="Q2766" s="11" t="e">
        <v>#N/A</v>
      </c>
      <c r="R2766" s="11" t="e">
        <v>#N/A</v>
      </c>
    </row>
    <row r="2767" spans="1:18" x14ac:dyDescent="0.15">
      <c r="A2767" s="11">
        <v>2766</v>
      </c>
      <c r="B2767" s="2">
        <v>42986</v>
      </c>
      <c r="C2767" s="3" t="s">
        <v>6632</v>
      </c>
      <c r="D2767" s="7">
        <f>VLOOKUP(C2767,[1]圆通全网结算明细!$A:$B,2,0)</f>
        <v>0</v>
      </c>
      <c r="E2767" s="4">
        <v>101</v>
      </c>
      <c r="F2767" s="5" t="s">
        <v>6147</v>
      </c>
      <c r="G2767" s="5" t="s">
        <v>6596</v>
      </c>
      <c r="H2767" s="12" t="s">
        <v>6142</v>
      </c>
      <c r="I2767" s="12">
        <f t="shared" si="87"/>
        <v>1</v>
      </c>
      <c r="J2767" s="12">
        <v>5</v>
      </c>
      <c r="K2767" s="12">
        <v>2</v>
      </c>
      <c r="L2767" s="12">
        <f t="shared" si="86"/>
        <v>5</v>
      </c>
      <c r="M2767" s="2" t="s">
        <v>6627</v>
      </c>
      <c r="N2767" s="16" t="s">
        <v>6143</v>
      </c>
      <c r="O2767" s="13" t="e">
        <v>#N/A</v>
      </c>
      <c r="P2767" s="13" t="e">
        <v>#N/A</v>
      </c>
      <c r="Q2767" s="11" t="e">
        <v>#N/A</v>
      </c>
      <c r="R2767" s="11" t="e">
        <v>#N/A</v>
      </c>
    </row>
    <row r="2768" spans="1:18" x14ac:dyDescent="0.15">
      <c r="A2768" s="11">
        <v>2767</v>
      </c>
      <c r="B2768" s="2">
        <v>42986</v>
      </c>
      <c r="C2768" s="3" t="s">
        <v>6633</v>
      </c>
      <c r="D2768" s="7">
        <f>VLOOKUP(C2768,[1]圆通全网结算明细!$A:$B,2,0)</f>
        <v>0</v>
      </c>
      <c r="E2768" s="4">
        <v>101</v>
      </c>
      <c r="F2768" s="5" t="s">
        <v>6147</v>
      </c>
      <c r="G2768" s="5" t="s">
        <v>6458</v>
      </c>
      <c r="H2768" s="12" t="s">
        <v>552</v>
      </c>
      <c r="I2768" s="12">
        <f t="shared" si="87"/>
        <v>1</v>
      </c>
      <c r="J2768" s="12">
        <v>5</v>
      </c>
      <c r="K2768" s="12">
        <v>2</v>
      </c>
      <c r="L2768" s="12">
        <f t="shared" si="86"/>
        <v>5</v>
      </c>
      <c r="M2768" s="2" t="s">
        <v>6627</v>
      </c>
      <c r="N2768" s="16" t="s">
        <v>6143</v>
      </c>
      <c r="O2768" s="13" t="e">
        <v>#N/A</v>
      </c>
      <c r="P2768" s="13" t="e">
        <v>#N/A</v>
      </c>
      <c r="Q2768" s="11" t="e">
        <v>#N/A</v>
      </c>
      <c r="R2768" s="11" t="e">
        <v>#N/A</v>
      </c>
    </row>
    <row r="2769" spans="1:18" x14ac:dyDescent="0.15">
      <c r="A2769" s="11">
        <v>2768</v>
      </c>
      <c r="B2769" s="2">
        <v>42986</v>
      </c>
      <c r="C2769" s="3" t="s">
        <v>6634</v>
      </c>
      <c r="D2769" s="7">
        <f>VLOOKUP(C2769,[1]圆通全网结算明细!$A:$B,2,0)</f>
        <v>0</v>
      </c>
      <c r="E2769" s="4">
        <v>101</v>
      </c>
      <c r="F2769" s="5" t="s">
        <v>6147</v>
      </c>
      <c r="G2769" s="5" t="s">
        <v>6256</v>
      </c>
      <c r="H2769" s="12" t="s">
        <v>6142</v>
      </c>
      <c r="I2769" s="12">
        <f t="shared" si="87"/>
        <v>1</v>
      </c>
      <c r="J2769" s="12">
        <v>5</v>
      </c>
      <c r="K2769" s="12">
        <v>2</v>
      </c>
      <c r="L2769" s="12">
        <f t="shared" si="86"/>
        <v>5</v>
      </c>
      <c r="M2769" s="2" t="s">
        <v>6627</v>
      </c>
      <c r="N2769" s="16" t="s">
        <v>6143</v>
      </c>
      <c r="O2769" s="13" t="e">
        <v>#N/A</v>
      </c>
      <c r="P2769" s="13" t="e">
        <v>#N/A</v>
      </c>
      <c r="Q2769" s="11" t="e">
        <v>#N/A</v>
      </c>
      <c r="R2769" s="11" t="e">
        <v>#N/A</v>
      </c>
    </row>
    <row r="2770" spans="1:18" x14ac:dyDescent="0.15">
      <c r="A2770" s="11">
        <v>2769</v>
      </c>
      <c r="B2770" s="2">
        <v>42986</v>
      </c>
      <c r="C2770" s="3" t="s">
        <v>6635</v>
      </c>
      <c r="D2770" s="7">
        <f>VLOOKUP(C2770,[1]圆通全网结算明细!$A:$B,2,0)</f>
        <v>0</v>
      </c>
      <c r="E2770" s="4">
        <v>101</v>
      </c>
      <c r="F2770" s="5" t="s">
        <v>6147</v>
      </c>
      <c r="G2770" s="5" t="s">
        <v>6179</v>
      </c>
      <c r="H2770" s="12" t="s">
        <v>6142</v>
      </c>
      <c r="I2770" s="12">
        <f t="shared" si="87"/>
        <v>1</v>
      </c>
      <c r="J2770" s="12">
        <v>5</v>
      </c>
      <c r="K2770" s="12">
        <v>2</v>
      </c>
      <c r="L2770" s="12">
        <f t="shared" si="86"/>
        <v>5</v>
      </c>
      <c r="M2770" s="2" t="s">
        <v>5362</v>
      </c>
      <c r="N2770" s="16" t="s">
        <v>6143</v>
      </c>
      <c r="O2770" s="13" t="e">
        <v>#N/A</v>
      </c>
      <c r="P2770" s="13" t="e">
        <v>#N/A</v>
      </c>
      <c r="Q2770" s="11" t="e">
        <v>#N/A</v>
      </c>
      <c r="R2770" s="11" t="e">
        <v>#N/A</v>
      </c>
    </row>
    <row r="2771" spans="1:18" x14ac:dyDescent="0.15">
      <c r="A2771" s="11">
        <v>2770</v>
      </c>
      <c r="B2771" s="2">
        <v>42986</v>
      </c>
      <c r="C2771" s="3" t="s">
        <v>6636</v>
      </c>
      <c r="D2771" s="7">
        <f>VLOOKUP(C2771,[1]圆通全网结算明细!$A:$B,2,0)</f>
        <v>0</v>
      </c>
      <c r="E2771" s="4">
        <v>101</v>
      </c>
      <c r="F2771" s="5" t="s">
        <v>822</v>
      </c>
      <c r="G2771" s="5" t="s">
        <v>6637</v>
      </c>
      <c r="H2771" s="12" t="s">
        <v>6142</v>
      </c>
      <c r="I2771" s="12">
        <f t="shared" si="87"/>
        <v>1</v>
      </c>
      <c r="J2771" s="12">
        <v>5</v>
      </c>
      <c r="K2771" s="12">
        <v>2</v>
      </c>
      <c r="L2771" s="12">
        <f t="shared" si="86"/>
        <v>5</v>
      </c>
      <c r="M2771" s="2" t="s">
        <v>5362</v>
      </c>
      <c r="N2771" s="16" t="s">
        <v>6143</v>
      </c>
      <c r="O2771" s="13" t="e">
        <v>#N/A</v>
      </c>
      <c r="P2771" s="13" t="e">
        <v>#N/A</v>
      </c>
      <c r="Q2771" s="11" t="e">
        <v>#N/A</v>
      </c>
      <c r="R2771" s="11" t="e">
        <v>#N/A</v>
      </c>
    </row>
    <row r="2772" spans="1:18" x14ac:dyDescent="0.15">
      <c r="A2772" s="11">
        <v>2771</v>
      </c>
      <c r="B2772" s="2">
        <v>42986</v>
      </c>
      <c r="C2772" s="3" t="s">
        <v>6638</v>
      </c>
      <c r="D2772" s="7">
        <f>VLOOKUP(C2772,[1]圆通全网结算明细!$A:$B,2,0)</f>
        <v>0</v>
      </c>
      <c r="E2772" s="4">
        <v>101</v>
      </c>
      <c r="F2772" s="5" t="s">
        <v>432</v>
      </c>
      <c r="G2772" s="5" t="s">
        <v>6639</v>
      </c>
      <c r="H2772" s="12" t="s">
        <v>6142</v>
      </c>
      <c r="I2772" s="12">
        <f t="shared" si="87"/>
        <v>1</v>
      </c>
      <c r="J2772" s="12">
        <v>5</v>
      </c>
      <c r="K2772" s="12">
        <v>2</v>
      </c>
      <c r="L2772" s="12">
        <f t="shared" si="86"/>
        <v>5</v>
      </c>
      <c r="M2772" s="2" t="s">
        <v>5362</v>
      </c>
      <c r="N2772" s="16" t="s">
        <v>6143</v>
      </c>
      <c r="O2772" s="13" t="e">
        <v>#N/A</v>
      </c>
      <c r="P2772" s="13" t="e">
        <v>#N/A</v>
      </c>
      <c r="Q2772" s="11" t="e">
        <v>#N/A</v>
      </c>
      <c r="R2772" s="11" t="e">
        <v>#N/A</v>
      </c>
    </row>
    <row r="2773" spans="1:18" x14ac:dyDescent="0.15">
      <c r="A2773" s="11">
        <v>2772</v>
      </c>
      <c r="B2773" s="2">
        <v>42986</v>
      </c>
      <c r="C2773" s="3" t="s">
        <v>6640</v>
      </c>
      <c r="D2773" s="7">
        <f>VLOOKUP(C2773,[1]圆通全网结算明细!$A:$B,2,0)</f>
        <v>0</v>
      </c>
      <c r="E2773" s="4">
        <v>101</v>
      </c>
      <c r="F2773" s="5" t="s">
        <v>6641</v>
      </c>
      <c r="G2773" s="5" t="s">
        <v>6642</v>
      </c>
      <c r="H2773" s="12" t="s">
        <v>6142</v>
      </c>
      <c r="I2773" s="12">
        <f t="shared" si="87"/>
        <v>1</v>
      </c>
      <c r="J2773" s="12">
        <v>5</v>
      </c>
      <c r="K2773" s="12">
        <v>2</v>
      </c>
      <c r="L2773" s="12">
        <v>0</v>
      </c>
      <c r="M2773" s="2" t="e">
        <f>VLOOKUP(C2773,'[2]8月发票明细'!$D:$E,2,0)</f>
        <v>#N/A</v>
      </c>
      <c r="N2773" s="19" t="s">
        <v>6405</v>
      </c>
      <c r="O2773" s="13" t="e">
        <v>#N/A</v>
      </c>
      <c r="P2773" s="13" t="e">
        <v>#N/A</v>
      </c>
      <c r="Q2773" s="11" t="e">
        <v>#N/A</v>
      </c>
      <c r="R2773" s="11" t="e">
        <v>#N/A</v>
      </c>
    </row>
    <row r="2774" spans="1:18" x14ac:dyDescent="0.15">
      <c r="A2774" s="11">
        <v>2773</v>
      </c>
      <c r="B2774" s="2">
        <v>42986</v>
      </c>
      <c r="C2774" s="3" t="s">
        <v>6643</v>
      </c>
      <c r="D2774" s="7">
        <f>VLOOKUP(C2774,[1]圆通全网结算明细!$A:$B,2,0)</f>
        <v>0</v>
      </c>
      <c r="E2774" s="4">
        <v>101</v>
      </c>
      <c r="F2774" s="5" t="s">
        <v>136</v>
      </c>
      <c r="G2774" s="5" t="s">
        <v>6644</v>
      </c>
      <c r="H2774" s="12" t="s">
        <v>6142</v>
      </c>
      <c r="I2774" s="12">
        <f t="shared" si="87"/>
        <v>1</v>
      </c>
      <c r="J2774" s="12">
        <v>5</v>
      </c>
      <c r="K2774" s="12">
        <v>2</v>
      </c>
      <c r="L2774" s="12">
        <f t="shared" si="86"/>
        <v>5</v>
      </c>
      <c r="M2774" s="2" t="s">
        <v>6455</v>
      </c>
      <c r="N2774" s="16" t="s">
        <v>6143</v>
      </c>
      <c r="O2774" s="13" t="e">
        <v>#N/A</v>
      </c>
      <c r="P2774" s="13" t="e">
        <v>#N/A</v>
      </c>
      <c r="Q2774" s="11" t="e">
        <v>#N/A</v>
      </c>
      <c r="R2774" s="11" t="e">
        <v>#N/A</v>
      </c>
    </row>
    <row r="2775" spans="1:18" x14ac:dyDescent="0.15">
      <c r="A2775" s="11">
        <v>2774</v>
      </c>
      <c r="B2775" s="2">
        <v>42986</v>
      </c>
      <c r="C2775" s="3" t="s">
        <v>6645</v>
      </c>
      <c r="D2775" s="7">
        <f>VLOOKUP(C2775,[1]圆通全网结算明细!$A:$B,2,0)</f>
        <v>0</v>
      </c>
      <c r="E2775" s="4">
        <v>101</v>
      </c>
      <c r="F2775" s="5" t="s">
        <v>723</v>
      </c>
      <c r="G2775" s="5" t="s">
        <v>6646</v>
      </c>
      <c r="H2775" s="12" t="s">
        <v>6142</v>
      </c>
      <c r="I2775" s="12">
        <f t="shared" si="87"/>
        <v>1</v>
      </c>
      <c r="J2775" s="12">
        <v>5</v>
      </c>
      <c r="K2775" s="12">
        <v>2</v>
      </c>
      <c r="L2775" s="12">
        <f t="shared" si="86"/>
        <v>5</v>
      </c>
      <c r="M2775" s="2" t="s">
        <v>6455</v>
      </c>
      <c r="N2775" s="16" t="s">
        <v>6143</v>
      </c>
      <c r="O2775" s="13" t="e">
        <v>#N/A</v>
      </c>
      <c r="P2775" s="13" t="e">
        <v>#N/A</v>
      </c>
      <c r="Q2775" s="11" t="e">
        <v>#N/A</v>
      </c>
      <c r="R2775" s="11" t="e">
        <v>#N/A</v>
      </c>
    </row>
    <row r="2776" spans="1:18" x14ac:dyDescent="0.15">
      <c r="A2776" s="11">
        <v>2775</v>
      </c>
      <c r="B2776" s="2">
        <v>42986</v>
      </c>
      <c r="C2776" s="3" t="s">
        <v>6647</v>
      </c>
      <c r="D2776" s="7">
        <f>VLOOKUP(C2776,[1]圆通全网结算明细!$A:$B,2,0)</f>
        <v>0</v>
      </c>
      <c r="E2776" s="4">
        <v>101</v>
      </c>
      <c r="F2776" s="5" t="s">
        <v>49</v>
      </c>
      <c r="G2776" s="5" t="s">
        <v>6648</v>
      </c>
      <c r="H2776" s="12" t="s">
        <v>6142</v>
      </c>
      <c r="I2776" s="12">
        <f t="shared" si="87"/>
        <v>1</v>
      </c>
      <c r="J2776" s="12">
        <v>5</v>
      </c>
      <c r="K2776" s="12">
        <v>2</v>
      </c>
      <c r="L2776" s="12">
        <f t="shared" si="86"/>
        <v>5</v>
      </c>
      <c r="M2776" s="2" t="s">
        <v>6455</v>
      </c>
      <c r="N2776" s="16" t="s">
        <v>6143</v>
      </c>
      <c r="O2776" s="13" t="e">
        <v>#N/A</v>
      </c>
      <c r="P2776" s="13" t="e">
        <v>#N/A</v>
      </c>
      <c r="Q2776" s="11" t="e">
        <v>#N/A</v>
      </c>
      <c r="R2776" s="11" t="e">
        <v>#N/A</v>
      </c>
    </row>
    <row r="2777" spans="1:18" x14ac:dyDescent="0.15">
      <c r="A2777" s="11">
        <v>2776</v>
      </c>
      <c r="B2777" s="2">
        <v>42986</v>
      </c>
      <c r="C2777" s="3" t="s">
        <v>6649</v>
      </c>
      <c r="D2777" s="7">
        <f>VLOOKUP(C2777,[1]圆通全网结算明细!$A:$B,2,0)</f>
        <v>0</v>
      </c>
      <c r="E2777" s="4">
        <v>101</v>
      </c>
      <c r="F2777" s="5" t="s">
        <v>49</v>
      </c>
      <c r="G2777" s="5" t="s">
        <v>6223</v>
      </c>
      <c r="H2777" s="12" t="s">
        <v>6142</v>
      </c>
      <c r="I2777" s="12">
        <f t="shared" si="87"/>
        <v>1</v>
      </c>
      <c r="J2777" s="12">
        <v>5</v>
      </c>
      <c r="K2777" s="12">
        <v>2</v>
      </c>
      <c r="L2777" s="12">
        <f t="shared" si="86"/>
        <v>5</v>
      </c>
      <c r="M2777" s="2" t="s">
        <v>6455</v>
      </c>
      <c r="N2777" s="16" t="s">
        <v>6143</v>
      </c>
      <c r="O2777" s="13" t="e">
        <v>#N/A</v>
      </c>
      <c r="P2777" s="13" t="e">
        <v>#N/A</v>
      </c>
      <c r="Q2777" s="11" t="e">
        <v>#N/A</v>
      </c>
      <c r="R2777" s="11" t="e">
        <v>#N/A</v>
      </c>
    </row>
    <row r="2778" spans="1:18" x14ac:dyDescent="0.15">
      <c r="A2778" s="11">
        <v>2777</v>
      </c>
      <c r="B2778" s="2">
        <v>42986</v>
      </c>
      <c r="C2778" s="3" t="s">
        <v>6650</v>
      </c>
      <c r="D2778" s="7">
        <f>VLOOKUP(C2778,[1]圆通全网结算明细!$A:$B,2,0)</f>
        <v>0</v>
      </c>
      <c r="E2778" s="4">
        <v>101</v>
      </c>
      <c r="F2778" s="5" t="s">
        <v>49</v>
      </c>
      <c r="G2778" s="5" t="s">
        <v>6223</v>
      </c>
      <c r="H2778" s="12" t="s">
        <v>6142</v>
      </c>
      <c r="I2778" s="12">
        <f t="shared" si="87"/>
        <v>1</v>
      </c>
      <c r="J2778" s="12">
        <v>5</v>
      </c>
      <c r="K2778" s="12">
        <v>2</v>
      </c>
      <c r="L2778" s="12">
        <f t="shared" si="86"/>
        <v>5</v>
      </c>
      <c r="M2778" s="2" t="s">
        <v>6455</v>
      </c>
      <c r="N2778" s="16" t="s">
        <v>6143</v>
      </c>
      <c r="O2778" s="13" t="e">
        <v>#N/A</v>
      </c>
      <c r="P2778" s="13" t="e">
        <v>#N/A</v>
      </c>
      <c r="Q2778" s="11" t="e">
        <v>#N/A</v>
      </c>
      <c r="R2778" s="11" t="e">
        <v>#N/A</v>
      </c>
    </row>
    <row r="2779" spans="1:18" x14ac:dyDescent="0.15">
      <c r="A2779" s="11">
        <v>2778</v>
      </c>
      <c r="B2779" s="2">
        <v>42986</v>
      </c>
      <c r="C2779" s="3" t="s">
        <v>6651</v>
      </c>
      <c r="D2779" s="7">
        <f>VLOOKUP(C2779,[1]圆通全网结算明细!$A:$B,2,0)</f>
        <v>0</v>
      </c>
      <c r="E2779" s="4">
        <v>101</v>
      </c>
      <c r="F2779" s="5" t="s">
        <v>255</v>
      </c>
      <c r="G2779" s="5" t="s">
        <v>6652</v>
      </c>
      <c r="H2779" s="12" t="s">
        <v>552</v>
      </c>
      <c r="I2779" s="12">
        <f t="shared" si="87"/>
        <v>1</v>
      </c>
      <c r="J2779" s="12">
        <v>5</v>
      </c>
      <c r="K2779" s="12">
        <v>2</v>
      </c>
      <c r="L2779" s="12">
        <f t="shared" si="86"/>
        <v>5</v>
      </c>
      <c r="M2779" s="2" t="s">
        <v>6455</v>
      </c>
      <c r="N2779" s="16" t="s">
        <v>6143</v>
      </c>
      <c r="O2779" s="13" t="e">
        <v>#N/A</v>
      </c>
      <c r="P2779" s="13" t="e">
        <v>#N/A</v>
      </c>
      <c r="Q2779" s="11" t="e">
        <v>#N/A</v>
      </c>
      <c r="R2779" s="11" t="e">
        <v>#N/A</v>
      </c>
    </row>
    <row r="2780" spans="1:18" x14ac:dyDescent="0.15">
      <c r="A2780" s="11">
        <v>2779</v>
      </c>
      <c r="B2780" s="2">
        <v>42986</v>
      </c>
      <c r="C2780" s="3" t="s">
        <v>6653</v>
      </c>
      <c r="D2780" s="7">
        <f>VLOOKUP(C2780,[1]圆通全网结算明细!$A:$B,2,0)</f>
        <v>0</v>
      </c>
      <c r="E2780" s="4">
        <v>101</v>
      </c>
      <c r="F2780" s="5" t="s">
        <v>723</v>
      </c>
      <c r="G2780" s="5" t="s">
        <v>6431</v>
      </c>
      <c r="H2780" s="12" t="s">
        <v>6142</v>
      </c>
      <c r="I2780" s="12">
        <f t="shared" si="87"/>
        <v>1</v>
      </c>
      <c r="J2780" s="12">
        <v>5</v>
      </c>
      <c r="K2780" s="12">
        <v>2</v>
      </c>
      <c r="L2780" s="12">
        <f t="shared" si="86"/>
        <v>5</v>
      </c>
      <c r="M2780" s="2" t="s">
        <v>6455</v>
      </c>
      <c r="N2780" s="16" t="s">
        <v>6143</v>
      </c>
      <c r="O2780" s="13" t="e">
        <v>#N/A</v>
      </c>
      <c r="P2780" s="13" t="e">
        <v>#N/A</v>
      </c>
      <c r="Q2780" s="11" t="e">
        <v>#N/A</v>
      </c>
      <c r="R2780" s="11" t="e">
        <v>#N/A</v>
      </c>
    </row>
    <row r="2781" spans="1:18" x14ac:dyDescent="0.15">
      <c r="A2781" s="11">
        <v>2780</v>
      </c>
      <c r="B2781" s="2">
        <v>42986</v>
      </c>
      <c r="C2781" s="3" t="s">
        <v>6654</v>
      </c>
      <c r="D2781" s="7">
        <f>VLOOKUP(C2781,[1]圆通全网结算明细!$A:$B,2,0)</f>
        <v>0</v>
      </c>
      <c r="E2781" s="4">
        <v>101</v>
      </c>
      <c r="F2781" s="5" t="s">
        <v>6147</v>
      </c>
      <c r="G2781" s="5" t="s">
        <v>6179</v>
      </c>
      <c r="H2781" s="12">
        <v>0.56000000000000005</v>
      </c>
      <c r="I2781" s="12">
        <f t="shared" si="87"/>
        <v>1</v>
      </c>
      <c r="J2781" s="12">
        <v>5</v>
      </c>
      <c r="K2781" s="12">
        <v>2</v>
      </c>
      <c r="L2781" s="12">
        <f t="shared" si="86"/>
        <v>5</v>
      </c>
      <c r="M2781" s="2" t="s">
        <v>6455</v>
      </c>
      <c r="N2781" s="16" t="s">
        <v>6143</v>
      </c>
      <c r="O2781" s="13" t="e">
        <v>#N/A</v>
      </c>
      <c r="P2781" s="13" t="e">
        <v>#N/A</v>
      </c>
      <c r="Q2781" s="11" t="e">
        <v>#N/A</v>
      </c>
      <c r="R2781" s="11" t="e">
        <v>#N/A</v>
      </c>
    </row>
    <row r="2782" spans="1:18" x14ac:dyDescent="0.15">
      <c r="A2782" s="11">
        <v>2781</v>
      </c>
      <c r="B2782" s="2">
        <v>42986</v>
      </c>
      <c r="C2782" s="3" t="s">
        <v>6655</v>
      </c>
      <c r="D2782" s="7">
        <f>VLOOKUP(C2782,[1]圆通全网结算明细!$A:$B,2,0)</f>
        <v>0</v>
      </c>
      <c r="E2782" s="4">
        <v>101</v>
      </c>
      <c r="F2782" s="5" t="s">
        <v>39</v>
      </c>
      <c r="G2782" s="5" t="s">
        <v>6656</v>
      </c>
      <c r="H2782" s="12" t="s">
        <v>6142</v>
      </c>
      <c r="I2782" s="12">
        <f t="shared" si="87"/>
        <v>1</v>
      </c>
      <c r="J2782" s="12">
        <v>5</v>
      </c>
      <c r="K2782" s="12">
        <v>2</v>
      </c>
      <c r="L2782" s="12">
        <f t="shared" si="86"/>
        <v>5</v>
      </c>
      <c r="M2782" s="2" t="s">
        <v>6455</v>
      </c>
      <c r="N2782" s="16" t="s">
        <v>6143</v>
      </c>
      <c r="O2782" s="13" t="e">
        <v>#N/A</v>
      </c>
      <c r="P2782" s="13" t="e">
        <v>#N/A</v>
      </c>
      <c r="Q2782" s="11" t="e">
        <v>#N/A</v>
      </c>
      <c r="R2782" s="11" t="e">
        <v>#N/A</v>
      </c>
    </row>
    <row r="2783" spans="1:18" x14ac:dyDescent="0.15">
      <c r="A2783" s="11">
        <v>2782</v>
      </c>
      <c r="B2783" s="2">
        <v>42986</v>
      </c>
      <c r="C2783" s="3" t="s">
        <v>6657</v>
      </c>
      <c r="D2783" s="7">
        <f>VLOOKUP(C2783,[1]圆通全网结算明细!$A:$B,2,0)</f>
        <v>0</v>
      </c>
      <c r="E2783" s="4">
        <v>101</v>
      </c>
      <c r="F2783" s="5" t="s">
        <v>250</v>
      </c>
      <c r="G2783" s="5" t="s">
        <v>6658</v>
      </c>
      <c r="H2783" s="12" t="s">
        <v>6142</v>
      </c>
      <c r="I2783" s="12">
        <f t="shared" si="87"/>
        <v>1</v>
      </c>
      <c r="J2783" s="12">
        <v>5</v>
      </c>
      <c r="K2783" s="12">
        <v>2</v>
      </c>
      <c r="L2783" s="12">
        <f t="shared" si="86"/>
        <v>5</v>
      </c>
      <c r="M2783" s="2" t="s">
        <v>6455</v>
      </c>
      <c r="N2783" s="16" t="s">
        <v>6143</v>
      </c>
      <c r="O2783" s="13" t="e">
        <v>#N/A</v>
      </c>
      <c r="P2783" s="13" t="e">
        <v>#N/A</v>
      </c>
      <c r="Q2783" s="11" t="e">
        <v>#N/A</v>
      </c>
      <c r="R2783" s="11" t="e">
        <v>#N/A</v>
      </c>
    </row>
    <row r="2784" spans="1:18" x14ac:dyDescent="0.15">
      <c r="A2784" s="11">
        <v>2783</v>
      </c>
      <c r="B2784" s="2">
        <v>42986</v>
      </c>
      <c r="C2784" s="3" t="s">
        <v>6659</v>
      </c>
      <c r="D2784" s="7">
        <f>VLOOKUP(C2784,[1]圆通全网结算明细!$A:$B,2,0)</f>
        <v>0</v>
      </c>
      <c r="E2784" s="4">
        <v>101</v>
      </c>
      <c r="F2784" s="5" t="s">
        <v>432</v>
      </c>
      <c r="G2784" s="5" t="s">
        <v>6660</v>
      </c>
      <c r="H2784" s="12" t="s">
        <v>6142</v>
      </c>
      <c r="I2784" s="12">
        <f t="shared" si="87"/>
        <v>1</v>
      </c>
      <c r="J2784" s="12">
        <v>5</v>
      </c>
      <c r="K2784" s="12">
        <v>2</v>
      </c>
      <c r="L2784" s="12">
        <f t="shared" si="86"/>
        <v>5</v>
      </c>
      <c r="M2784" s="2" t="s">
        <v>5362</v>
      </c>
      <c r="N2784" s="16" t="s">
        <v>6143</v>
      </c>
      <c r="O2784" s="13" t="e">
        <v>#N/A</v>
      </c>
      <c r="P2784" s="13" t="e">
        <v>#N/A</v>
      </c>
      <c r="Q2784" s="11" t="e">
        <v>#N/A</v>
      </c>
      <c r="R2784" s="11" t="e">
        <v>#N/A</v>
      </c>
    </row>
    <row r="2785" spans="1:18" x14ac:dyDescent="0.15">
      <c r="A2785" s="11">
        <v>2784</v>
      </c>
      <c r="B2785" s="2">
        <v>42986</v>
      </c>
      <c r="C2785" s="3" t="s">
        <v>6661</v>
      </c>
      <c r="D2785" s="7">
        <f>VLOOKUP(C2785,[1]圆通全网结算明细!$A:$B,2,0)</f>
        <v>0</v>
      </c>
      <c r="E2785" s="4">
        <v>101</v>
      </c>
      <c r="F2785" s="5" t="s">
        <v>149</v>
      </c>
      <c r="G2785" s="5" t="s">
        <v>6662</v>
      </c>
      <c r="H2785" s="12" t="s">
        <v>6142</v>
      </c>
      <c r="I2785" s="12">
        <f t="shared" si="87"/>
        <v>1</v>
      </c>
      <c r="J2785" s="12">
        <v>5</v>
      </c>
      <c r="K2785" s="12">
        <v>2</v>
      </c>
      <c r="L2785" s="12">
        <f t="shared" si="86"/>
        <v>5</v>
      </c>
      <c r="M2785" s="2" t="s">
        <v>5362</v>
      </c>
      <c r="N2785" s="16" t="s">
        <v>6143</v>
      </c>
      <c r="O2785" s="13" t="e">
        <v>#N/A</v>
      </c>
      <c r="P2785" s="13" t="e">
        <v>#N/A</v>
      </c>
      <c r="Q2785" s="11" t="e">
        <v>#N/A</v>
      </c>
      <c r="R2785" s="11" t="e">
        <v>#N/A</v>
      </c>
    </row>
    <row r="2786" spans="1:18" x14ac:dyDescent="0.15">
      <c r="A2786" s="11">
        <v>2785</v>
      </c>
      <c r="B2786" s="2">
        <v>42986</v>
      </c>
      <c r="C2786" s="3" t="s">
        <v>6663</v>
      </c>
      <c r="D2786" s="7">
        <f>VLOOKUP(C2786,[1]圆通全网结算明细!$A:$B,2,0)</f>
        <v>0</v>
      </c>
      <c r="E2786" s="4">
        <v>101</v>
      </c>
      <c r="F2786" s="5" t="s">
        <v>153</v>
      </c>
      <c r="G2786" s="5" t="s">
        <v>6501</v>
      </c>
      <c r="H2786" s="12" t="s">
        <v>6230</v>
      </c>
      <c r="I2786" s="12">
        <f t="shared" si="87"/>
        <v>1</v>
      </c>
      <c r="J2786" s="12">
        <v>5</v>
      </c>
      <c r="K2786" s="12">
        <v>2</v>
      </c>
      <c r="L2786" s="12">
        <f t="shared" si="86"/>
        <v>5</v>
      </c>
      <c r="M2786" s="2" t="s">
        <v>5362</v>
      </c>
      <c r="N2786" s="16" t="s">
        <v>6143</v>
      </c>
      <c r="O2786" s="13" t="e">
        <v>#N/A</v>
      </c>
      <c r="P2786" s="13" t="e">
        <v>#N/A</v>
      </c>
      <c r="Q2786" s="11" t="e">
        <v>#N/A</v>
      </c>
      <c r="R2786" s="11" t="e">
        <v>#N/A</v>
      </c>
    </row>
    <row r="2787" spans="1:18" x14ac:dyDescent="0.15">
      <c r="A2787" s="11">
        <v>2786</v>
      </c>
      <c r="B2787" s="2">
        <v>42986</v>
      </c>
      <c r="C2787" s="3" t="s">
        <v>6664</v>
      </c>
      <c r="D2787" s="7">
        <f>VLOOKUP(C2787,[1]圆通全网结算明细!$A:$B,2,0)</f>
        <v>0</v>
      </c>
      <c r="E2787" s="4">
        <v>101</v>
      </c>
      <c r="F2787" s="5" t="s">
        <v>6147</v>
      </c>
      <c r="G2787" s="5" t="s">
        <v>6152</v>
      </c>
      <c r="H2787" s="12" t="s">
        <v>6142</v>
      </c>
      <c r="I2787" s="12">
        <f t="shared" si="87"/>
        <v>1</v>
      </c>
      <c r="J2787" s="12">
        <v>5</v>
      </c>
      <c r="K2787" s="12">
        <v>2</v>
      </c>
      <c r="L2787" s="12">
        <f t="shared" si="86"/>
        <v>5</v>
      </c>
      <c r="M2787" s="2" t="s">
        <v>6627</v>
      </c>
      <c r="N2787" s="16" t="s">
        <v>6143</v>
      </c>
      <c r="O2787" s="13" t="e">
        <v>#N/A</v>
      </c>
      <c r="P2787" s="13" t="e">
        <v>#N/A</v>
      </c>
      <c r="Q2787" s="11" t="e">
        <v>#N/A</v>
      </c>
      <c r="R2787" s="11" t="e">
        <v>#N/A</v>
      </c>
    </row>
    <row r="2788" spans="1:18" x14ac:dyDescent="0.15">
      <c r="A2788" s="11">
        <v>2787</v>
      </c>
      <c r="B2788" s="2">
        <v>42986</v>
      </c>
      <c r="C2788" s="3" t="s">
        <v>6665</v>
      </c>
      <c r="D2788" s="7">
        <f>VLOOKUP(C2788,[1]圆通全网结算明细!$A:$B,2,0)</f>
        <v>0</v>
      </c>
      <c r="E2788" s="4">
        <v>101</v>
      </c>
      <c r="F2788" s="5" t="s">
        <v>6147</v>
      </c>
      <c r="G2788" s="5" t="s">
        <v>6666</v>
      </c>
      <c r="H2788" s="12" t="s">
        <v>552</v>
      </c>
      <c r="I2788" s="12">
        <f t="shared" si="87"/>
        <v>1</v>
      </c>
      <c r="J2788" s="12">
        <v>5</v>
      </c>
      <c r="K2788" s="12">
        <v>2</v>
      </c>
      <c r="L2788" s="12">
        <f t="shared" si="86"/>
        <v>5</v>
      </c>
      <c r="M2788" s="2" t="s">
        <v>6627</v>
      </c>
      <c r="N2788" s="16" t="s">
        <v>6143</v>
      </c>
      <c r="O2788" s="13" t="e">
        <v>#N/A</v>
      </c>
      <c r="P2788" s="13" t="e">
        <v>#N/A</v>
      </c>
      <c r="Q2788" s="11" t="e">
        <v>#N/A</v>
      </c>
      <c r="R2788" s="11" t="e">
        <v>#N/A</v>
      </c>
    </row>
    <row r="2789" spans="1:18" x14ac:dyDescent="0.15">
      <c r="A2789" s="11">
        <v>2788</v>
      </c>
      <c r="B2789" s="2">
        <v>42986</v>
      </c>
      <c r="C2789" s="3" t="s">
        <v>6667</v>
      </c>
      <c r="D2789" s="7">
        <f>VLOOKUP(C2789,[1]圆通全网结算明细!$A:$B,2,0)</f>
        <v>0</v>
      </c>
      <c r="E2789" s="4">
        <v>101</v>
      </c>
      <c r="F2789" s="5" t="s">
        <v>6147</v>
      </c>
      <c r="G2789" s="5" t="s">
        <v>6668</v>
      </c>
      <c r="H2789" s="12" t="s">
        <v>6142</v>
      </c>
      <c r="I2789" s="12">
        <f t="shared" si="87"/>
        <v>1</v>
      </c>
      <c r="J2789" s="12">
        <v>5</v>
      </c>
      <c r="K2789" s="12">
        <v>2</v>
      </c>
      <c r="L2789" s="12">
        <f t="shared" si="86"/>
        <v>5</v>
      </c>
      <c r="M2789" s="2" t="s">
        <v>6627</v>
      </c>
      <c r="N2789" s="16" t="s">
        <v>6143</v>
      </c>
      <c r="O2789" s="13" t="e">
        <v>#N/A</v>
      </c>
      <c r="P2789" s="13" t="e">
        <v>#N/A</v>
      </c>
      <c r="Q2789" s="11" t="e">
        <v>#N/A</v>
      </c>
      <c r="R2789" s="11" t="e">
        <v>#N/A</v>
      </c>
    </row>
    <row r="2790" spans="1:18" x14ac:dyDescent="0.15">
      <c r="A2790" s="11">
        <v>2789</v>
      </c>
      <c r="B2790" s="2">
        <v>42986</v>
      </c>
      <c r="C2790" s="3" t="s">
        <v>6669</v>
      </c>
      <c r="D2790" s="7">
        <f>VLOOKUP(C2790,[1]圆通全网结算明细!$A:$B,2,0)</f>
        <v>0</v>
      </c>
      <c r="E2790" s="4">
        <v>101</v>
      </c>
      <c r="F2790" s="5" t="s">
        <v>6147</v>
      </c>
      <c r="G2790" s="5" t="s">
        <v>6670</v>
      </c>
      <c r="H2790" s="12" t="s">
        <v>6142</v>
      </c>
      <c r="I2790" s="12">
        <f t="shared" si="87"/>
        <v>1</v>
      </c>
      <c r="J2790" s="12">
        <v>5</v>
      </c>
      <c r="K2790" s="12">
        <v>2</v>
      </c>
      <c r="L2790" s="12">
        <f t="shared" si="86"/>
        <v>5</v>
      </c>
      <c r="M2790" s="2" t="s">
        <v>6627</v>
      </c>
      <c r="N2790" s="16" t="s">
        <v>6143</v>
      </c>
      <c r="O2790" s="13" t="e">
        <v>#N/A</v>
      </c>
      <c r="P2790" s="13" t="e">
        <v>#N/A</v>
      </c>
      <c r="Q2790" s="11" t="e">
        <v>#N/A</v>
      </c>
      <c r="R2790" s="11" t="e">
        <v>#N/A</v>
      </c>
    </row>
    <row r="2791" spans="1:18" x14ac:dyDescent="0.15">
      <c r="A2791" s="11">
        <v>2790</v>
      </c>
      <c r="B2791" s="2">
        <v>42986</v>
      </c>
      <c r="C2791" s="3" t="s">
        <v>6671</v>
      </c>
      <c r="D2791" s="7">
        <f>VLOOKUP(C2791,[1]圆通全网结算明细!$A:$B,2,0)</f>
        <v>0</v>
      </c>
      <c r="E2791" s="4">
        <v>101</v>
      </c>
      <c r="F2791" s="5" t="s">
        <v>6147</v>
      </c>
      <c r="G2791" s="5" t="s">
        <v>6519</v>
      </c>
      <c r="H2791" s="12" t="s">
        <v>6142</v>
      </c>
      <c r="I2791" s="12">
        <f t="shared" si="87"/>
        <v>1</v>
      </c>
      <c r="J2791" s="12">
        <v>5</v>
      </c>
      <c r="K2791" s="12">
        <v>2</v>
      </c>
      <c r="L2791" s="12">
        <f t="shared" si="86"/>
        <v>5</v>
      </c>
      <c r="M2791" s="2" t="s">
        <v>6627</v>
      </c>
      <c r="N2791" s="16" t="s">
        <v>6143</v>
      </c>
      <c r="O2791" s="13" t="e">
        <v>#N/A</v>
      </c>
      <c r="P2791" s="13" t="e">
        <v>#N/A</v>
      </c>
      <c r="Q2791" s="11" t="e">
        <v>#N/A</v>
      </c>
      <c r="R2791" s="11" t="e">
        <v>#N/A</v>
      </c>
    </row>
    <row r="2792" spans="1:18" x14ac:dyDescent="0.15">
      <c r="A2792" s="11">
        <v>2791</v>
      </c>
      <c r="B2792" s="2">
        <v>42986</v>
      </c>
      <c r="C2792" s="3" t="s">
        <v>6672</v>
      </c>
      <c r="D2792" s="7">
        <f>VLOOKUP(C2792,[1]圆通全网结算明细!$A:$B,2,0)</f>
        <v>0</v>
      </c>
      <c r="E2792" s="4">
        <v>101</v>
      </c>
      <c r="F2792" s="5" t="s">
        <v>6147</v>
      </c>
      <c r="G2792" s="5" t="s">
        <v>6471</v>
      </c>
      <c r="H2792" s="12" t="s">
        <v>552</v>
      </c>
      <c r="I2792" s="12">
        <f t="shared" si="87"/>
        <v>1</v>
      </c>
      <c r="J2792" s="12">
        <v>5</v>
      </c>
      <c r="K2792" s="12">
        <v>2</v>
      </c>
      <c r="L2792" s="12">
        <f t="shared" si="86"/>
        <v>5</v>
      </c>
      <c r="M2792" s="2" t="s">
        <v>6627</v>
      </c>
      <c r="N2792" s="16" t="s">
        <v>6143</v>
      </c>
      <c r="O2792" s="13" t="e">
        <v>#N/A</v>
      </c>
      <c r="P2792" s="13" t="e">
        <v>#N/A</v>
      </c>
      <c r="Q2792" s="11" t="e">
        <v>#N/A</v>
      </c>
      <c r="R2792" s="11" t="e">
        <v>#N/A</v>
      </c>
    </row>
    <row r="2793" spans="1:18" x14ac:dyDescent="0.15">
      <c r="A2793" s="11">
        <v>2792</v>
      </c>
      <c r="B2793" s="2">
        <v>42986</v>
      </c>
      <c r="C2793" s="3" t="s">
        <v>6673</v>
      </c>
      <c r="D2793" s="7">
        <f>VLOOKUP(C2793,[1]圆通全网结算明细!$A:$B,2,0)</f>
        <v>0</v>
      </c>
      <c r="E2793" s="4">
        <v>101</v>
      </c>
      <c r="F2793" s="5" t="s">
        <v>6147</v>
      </c>
      <c r="G2793" s="5" t="s">
        <v>6471</v>
      </c>
      <c r="H2793" s="12" t="s">
        <v>552</v>
      </c>
      <c r="I2793" s="12">
        <f t="shared" si="87"/>
        <v>1</v>
      </c>
      <c r="J2793" s="12">
        <v>5</v>
      </c>
      <c r="K2793" s="12">
        <v>2</v>
      </c>
      <c r="L2793" s="12">
        <f t="shared" si="86"/>
        <v>5</v>
      </c>
      <c r="M2793" s="2" t="s">
        <v>6627</v>
      </c>
      <c r="N2793" s="16" t="s">
        <v>6143</v>
      </c>
      <c r="O2793" s="13" t="e">
        <v>#N/A</v>
      </c>
      <c r="P2793" s="13" t="e">
        <v>#N/A</v>
      </c>
      <c r="Q2793" s="11" t="e">
        <v>#N/A</v>
      </c>
      <c r="R2793" s="11" t="e">
        <v>#N/A</v>
      </c>
    </row>
    <row r="2794" spans="1:18" x14ac:dyDescent="0.15">
      <c r="A2794" s="11">
        <v>2793</v>
      </c>
      <c r="B2794" s="2">
        <v>42986</v>
      </c>
      <c r="C2794" s="3" t="s">
        <v>6674</v>
      </c>
      <c r="D2794" s="7">
        <f>VLOOKUP(C2794,[1]圆通全网结算明细!$A:$B,2,0)</f>
        <v>0</v>
      </c>
      <c r="E2794" s="4">
        <v>101</v>
      </c>
      <c r="F2794" s="5" t="s">
        <v>6147</v>
      </c>
      <c r="G2794" s="5" t="s">
        <v>6471</v>
      </c>
      <c r="H2794" s="12" t="s">
        <v>6142</v>
      </c>
      <c r="I2794" s="12">
        <f t="shared" si="87"/>
        <v>1</v>
      </c>
      <c r="J2794" s="12">
        <v>5</v>
      </c>
      <c r="K2794" s="12">
        <v>2</v>
      </c>
      <c r="L2794" s="12">
        <f t="shared" si="86"/>
        <v>5</v>
      </c>
      <c r="M2794" s="2" t="s">
        <v>6627</v>
      </c>
      <c r="N2794" s="16" t="s">
        <v>6143</v>
      </c>
      <c r="O2794" s="13" t="e">
        <v>#N/A</v>
      </c>
      <c r="P2794" s="13" t="e">
        <v>#N/A</v>
      </c>
      <c r="Q2794" s="11" t="e">
        <v>#N/A</v>
      </c>
      <c r="R2794" s="11" t="e">
        <v>#N/A</v>
      </c>
    </row>
    <row r="2795" spans="1:18" x14ac:dyDescent="0.15">
      <c r="A2795" s="11">
        <v>2794</v>
      </c>
      <c r="B2795" s="2">
        <v>42986</v>
      </c>
      <c r="C2795" s="3" t="s">
        <v>6675</v>
      </c>
      <c r="D2795" s="7">
        <f>VLOOKUP(C2795,[1]圆通全网结算明细!$A:$B,2,0)</f>
        <v>0</v>
      </c>
      <c r="E2795" s="4">
        <v>101</v>
      </c>
      <c r="F2795" s="5" t="s">
        <v>432</v>
      </c>
      <c r="G2795" s="5" t="s">
        <v>6676</v>
      </c>
      <c r="H2795" s="12" t="s">
        <v>6142</v>
      </c>
      <c r="I2795" s="12">
        <f t="shared" si="87"/>
        <v>1</v>
      </c>
      <c r="J2795" s="12">
        <v>5</v>
      </c>
      <c r="K2795" s="12">
        <v>2</v>
      </c>
      <c r="L2795" s="12">
        <f t="shared" si="86"/>
        <v>5</v>
      </c>
      <c r="M2795" s="2" t="s">
        <v>6455</v>
      </c>
      <c r="N2795" s="16" t="s">
        <v>6143</v>
      </c>
      <c r="O2795" s="13" t="e">
        <v>#N/A</v>
      </c>
      <c r="P2795" s="13" t="e">
        <v>#N/A</v>
      </c>
      <c r="Q2795" s="11" t="e">
        <v>#N/A</v>
      </c>
      <c r="R2795" s="11" t="e">
        <v>#N/A</v>
      </c>
    </row>
    <row r="2796" spans="1:18" x14ac:dyDescent="0.15">
      <c r="A2796" s="11">
        <v>2795</v>
      </c>
      <c r="B2796" s="2">
        <v>42986</v>
      </c>
      <c r="C2796" s="3" t="s">
        <v>6677</v>
      </c>
      <c r="D2796" s="7">
        <f>VLOOKUP(C2796,[1]圆通全网结算明细!$A:$B,2,0)</f>
        <v>0</v>
      </c>
      <c r="E2796" s="4">
        <v>101</v>
      </c>
      <c r="F2796" s="5" t="s">
        <v>723</v>
      </c>
      <c r="G2796" s="5" t="s">
        <v>6678</v>
      </c>
      <c r="H2796" s="12" t="s">
        <v>6142</v>
      </c>
      <c r="I2796" s="12">
        <f t="shared" si="87"/>
        <v>1</v>
      </c>
      <c r="J2796" s="12">
        <v>5</v>
      </c>
      <c r="K2796" s="12">
        <v>2</v>
      </c>
      <c r="L2796" s="12">
        <f t="shared" si="86"/>
        <v>5</v>
      </c>
      <c r="M2796" s="2" t="s">
        <v>6455</v>
      </c>
      <c r="N2796" s="16" t="s">
        <v>6143</v>
      </c>
      <c r="O2796" s="13" t="e">
        <v>#N/A</v>
      </c>
      <c r="P2796" s="13" t="e">
        <v>#N/A</v>
      </c>
      <c r="Q2796" s="11" t="e">
        <v>#N/A</v>
      </c>
      <c r="R2796" s="11" t="e">
        <v>#N/A</v>
      </c>
    </row>
    <row r="2797" spans="1:18" x14ac:dyDescent="0.15">
      <c r="A2797" s="11">
        <v>2796</v>
      </c>
      <c r="B2797" s="2">
        <v>42986</v>
      </c>
      <c r="C2797" s="3" t="s">
        <v>6679</v>
      </c>
      <c r="D2797" s="7">
        <f>VLOOKUP(C2797,[1]圆通全网结算明细!$A:$B,2,0)</f>
        <v>0</v>
      </c>
      <c r="E2797" s="4">
        <v>101</v>
      </c>
      <c r="F2797" s="5" t="s">
        <v>6147</v>
      </c>
      <c r="G2797" s="5" t="s">
        <v>6680</v>
      </c>
      <c r="H2797" s="12">
        <v>0.56000000000000005</v>
      </c>
      <c r="I2797" s="12">
        <f t="shared" si="87"/>
        <v>1</v>
      </c>
      <c r="J2797" s="12">
        <v>5</v>
      </c>
      <c r="K2797" s="12">
        <v>2</v>
      </c>
      <c r="L2797" s="12">
        <f t="shared" si="86"/>
        <v>5</v>
      </c>
      <c r="M2797" s="2" t="s">
        <v>6455</v>
      </c>
      <c r="N2797" s="16" t="s">
        <v>6143</v>
      </c>
      <c r="O2797" s="13" t="e">
        <v>#N/A</v>
      </c>
      <c r="P2797" s="13" t="e">
        <v>#N/A</v>
      </c>
      <c r="Q2797" s="11" t="e">
        <v>#N/A</v>
      </c>
      <c r="R2797" s="11" t="e">
        <v>#N/A</v>
      </c>
    </row>
    <row r="2798" spans="1:18" x14ac:dyDescent="0.15">
      <c r="A2798" s="11">
        <v>2797</v>
      </c>
      <c r="B2798" s="2">
        <v>42986</v>
      </c>
      <c r="C2798" s="3" t="s">
        <v>6681</v>
      </c>
      <c r="D2798" s="7">
        <f>VLOOKUP(C2798,[1]圆通全网结算明细!$A:$B,2,0)</f>
        <v>0</v>
      </c>
      <c r="E2798" s="4">
        <v>101</v>
      </c>
      <c r="F2798" s="5" t="s">
        <v>444</v>
      </c>
      <c r="G2798" s="5" t="s">
        <v>6682</v>
      </c>
      <c r="H2798" s="12" t="s">
        <v>6142</v>
      </c>
      <c r="I2798" s="12">
        <f t="shared" si="87"/>
        <v>1</v>
      </c>
      <c r="J2798" s="12">
        <v>5</v>
      </c>
      <c r="K2798" s="12">
        <v>2</v>
      </c>
      <c r="L2798" s="12">
        <f t="shared" si="86"/>
        <v>5</v>
      </c>
      <c r="M2798" s="2" t="s">
        <v>6455</v>
      </c>
      <c r="N2798" s="16" t="s">
        <v>6143</v>
      </c>
      <c r="O2798" s="13" t="e">
        <v>#N/A</v>
      </c>
      <c r="P2798" s="13" t="e">
        <v>#N/A</v>
      </c>
      <c r="Q2798" s="11" t="e">
        <v>#N/A</v>
      </c>
      <c r="R2798" s="11" t="e">
        <v>#N/A</v>
      </c>
    </row>
    <row r="2799" spans="1:18" x14ac:dyDescent="0.15">
      <c r="A2799" s="11">
        <v>2798</v>
      </c>
      <c r="B2799" s="2">
        <v>42986</v>
      </c>
      <c r="C2799" s="3" t="s">
        <v>6683</v>
      </c>
      <c r="D2799" s="7">
        <f>VLOOKUP(C2799,[1]圆通全网结算明细!$A:$B,2,0)</f>
        <v>0</v>
      </c>
      <c r="E2799" s="4">
        <v>101</v>
      </c>
      <c r="F2799" s="5" t="s">
        <v>444</v>
      </c>
      <c r="G2799" s="5" t="s">
        <v>6684</v>
      </c>
      <c r="H2799" s="12" t="s">
        <v>6142</v>
      </c>
      <c r="I2799" s="12">
        <f t="shared" si="87"/>
        <v>1</v>
      </c>
      <c r="J2799" s="12">
        <v>5</v>
      </c>
      <c r="K2799" s="12">
        <v>2</v>
      </c>
      <c r="L2799" s="12">
        <v>0</v>
      </c>
      <c r="M2799" s="2" t="e">
        <f>VLOOKUP(C2799,'[2]8月发票明细'!$D:$E,2,0)</f>
        <v>#N/A</v>
      </c>
      <c r="N2799" s="19" t="s">
        <v>6405</v>
      </c>
      <c r="O2799" s="13" t="e">
        <v>#N/A</v>
      </c>
      <c r="P2799" s="13" t="e">
        <v>#N/A</v>
      </c>
      <c r="Q2799" s="11" t="e">
        <v>#N/A</v>
      </c>
      <c r="R2799" s="11" t="e">
        <v>#N/A</v>
      </c>
    </row>
    <row r="2800" spans="1:18" x14ac:dyDescent="0.15">
      <c r="A2800" s="11">
        <v>2799</v>
      </c>
      <c r="B2800" s="2">
        <v>42986</v>
      </c>
      <c r="C2800" s="3" t="s">
        <v>6685</v>
      </c>
      <c r="D2800" s="7">
        <f>VLOOKUP(C2800,[1]圆通全网结算明细!$A:$B,2,0)</f>
        <v>0</v>
      </c>
      <c r="E2800" s="4">
        <v>101</v>
      </c>
      <c r="F2800" s="5" t="s">
        <v>822</v>
      </c>
      <c r="G2800" s="5" t="s">
        <v>6686</v>
      </c>
      <c r="H2800" s="12" t="s">
        <v>6142</v>
      </c>
      <c r="I2800" s="12">
        <f t="shared" si="87"/>
        <v>1</v>
      </c>
      <c r="J2800" s="12">
        <v>5</v>
      </c>
      <c r="K2800" s="12">
        <v>2</v>
      </c>
      <c r="L2800" s="12">
        <f t="shared" si="86"/>
        <v>5</v>
      </c>
      <c r="M2800" s="2" t="s">
        <v>6455</v>
      </c>
      <c r="N2800" s="16" t="s">
        <v>6143</v>
      </c>
      <c r="O2800" s="13" t="e">
        <v>#N/A</v>
      </c>
      <c r="P2800" s="13" t="e">
        <v>#N/A</v>
      </c>
      <c r="Q2800" s="11" t="e">
        <v>#N/A</v>
      </c>
      <c r="R2800" s="11" t="e">
        <v>#N/A</v>
      </c>
    </row>
    <row r="2801" spans="1:18" x14ac:dyDescent="0.15">
      <c r="A2801" s="11">
        <v>2800</v>
      </c>
      <c r="B2801" s="2">
        <v>42986</v>
      </c>
      <c r="C2801" s="3" t="s">
        <v>6687</v>
      </c>
      <c r="D2801" s="7">
        <f>VLOOKUP(C2801,[1]圆通全网结算明细!$A:$B,2,0)</f>
        <v>0</v>
      </c>
      <c r="E2801" s="4">
        <v>101</v>
      </c>
      <c r="F2801" s="5" t="s">
        <v>723</v>
      </c>
      <c r="G2801" s="5" t="s">
        <v>6688</v>
      </c>
      <c r="H2801" s="12" t="s">
        <v>6142</v>
      </c>
      <c r="I2801" s="12">
        <f t="shared" si="87"/>
        <v>1</v>
      </c>
      <c r="J2801" s="12">
        <v>5</v>
      </c>
      <c r="K2801" s="12">
        <v>2</v>
      </c>
      <c r="L2801" s="12">
        <f t="shared" si="86"/>
        <v>5</v>
      </c>
      <c r="M2801" s="2" t="s">
        <v>6455</v>
      </c>
      <c r="N2801" s="16" t="s">
        <v>6143</v>
      </c>
      <c r="O2801" s="13" t="e">
        <v>#N/A</v>
      </c>
      <c r="P2801" s="13" t="e">
        <v>#N/A</v>
      </c>
      <c r="Q2801" s="11" t="e">
        <v>#N/A</v>
      </c>
      <c r="R2801" s="11" t="e">
        <v>#N/A</v>
      </c>
    </row>
    <row r="2802" spans="1:18" x14ac:dyDescent="0.15">
      <c r="A2802" s="11">
        <v>2801</v>
      </c>
      <c r="B2802" s="2">
        <v>42986</v>
      </c>
      <c r="C2802" s="3" t="s">
        <v>6689</v>
      </c>
      <c r="D2802" s="7">
        <f>VLOOKUP(C2802,[1]圆通全网结算明细!$A:$B,2,0)</f>
        <v>0</v>
      </c>
      <c r="E2802" s="4">
        <v>101</v>
      </c>
      <c r="F2802" s="5" t="s">
        <v>49</v>
      </c>
      <c r="G2802" s="5" t="s">
        <v>6690</v>
      </c>
      <c r="H2802" s="12" t="s">
        <v>6142</v>
      </c>
      <c r="I2802" s="12">
        <f t="shared" si="87"/>
        <v>1</v>
      </c>
      <c r="J2802" s="12">
        <v>5</v>
      </c>
      <c r="K2802" s="12">
        <v>2</v>
      </c>
      <c r="L2802" s="12">
        <f t="shared" si="86"/>
        <v>5</v>
      </c>
      <c r="M2802" s="2" t="s">
        <v>6455</v>
      </c>
      <c r="N2802" s="16" t="s">
        <v>6143</v>
      </c>
      <c r="O2802" s="13" t="e">
        <v>#N/A</v>
      </c>
      <c r="P2802" s="13" t="e">
        <v>#N/A</v>
      </c>
      <c r="Q2802" s="11" t="e">
        <v>#N/A</v>
      </c>
      <c r="R2802" s="11" t="e">
        <v>#N/A</v>
      </c>
    </row>
    <row r="2803" spans="1:18" x14ac:dyDescent="0.15">
      <c r="A2803" s="11">
        <v>2802</v>
      </c>
      <c r="B2803" s="2">
        <v>42986</v>
      </c>
      <c r="C2803" s="3" t="s">
        <v>6691</v>
      </c>
      <c r="D2803" s="7">
        <f>VLOOKUP(C2803,[1]圆通全网结算明细!$A:$B,2,0)</f>
        <v>0</v>
      </c>
      <c r="E2803" s="4">
        <v>101</v>
      </c>
      <c r="F2803" s="5" t="s">
        <v>49</v>
      </c>
      <c r="G2803" s="5" t="s">
        <v>6692</v>
      </c>
      <c r="H2803" s="12" t="s">
        <v>6142</v>
      </c>
      <c r="I2803" s="12">
        <f t="shared" si="87"/>
        <v>1</v>
      </c>
      <c r="J2803" s="12">
        <v>5</v>
      </c>
      <c r="K2803" s="12">
        <v>2</v>
      </c>
      <c r="L2803" s="12">
        <f t="shared" si="86"/>
        <v>5</v>
      </c>
      <c r="M2803" s="2" t="s">
        <v>6455</v>
      </c>
      <c r="N2803" s="16" t="s">
        <v>6143</v>
      </c>
      <c r="O2803" s="13" t="e">
        <v>#N/A</v>
      </c>
      <c r="P2803" s="13" t="e">
        <v>#N/A</v>
      </c>
      <c r="Q2803" s="11" t="e">
        <v>#N/A</v>
      </c>
      <c r="R2803" s="11" t="e">
        <v>#N/A</v>
      </c>
    </row>
    <row r="2804" spans="1:18" x14ac:dyDescent="0.15">
      <c r="A2804" s="11">
        <v>2803</v>
      </c>
      <c r="B2804" s="2">
        <v>42986</v>
      </c>
      <c r="C2804" s="3" t="s">
        <v>6693</v>
      </c>
      <c r="D2804" s="7">
        <f>VLOOKUP(C2804,[1]圆通全网结算明细!$A:$B,2,0)</f>
        <v>0</v>
      </c>
      <c r="E2804" s="4">
        <v>101</v>
      </c>
      <c r="F2804" s="5" t="s">
        <v>153</v>
      </c>
      <c r="G2804" s="5" t="s">
        <v>6694</v>
      </c>
      <c r="H2804" s="12" t="s">
        <v>6142</v>
      </c>
      <c r="I2804" s="12">
        <f t="shared" si="87"/>
        <v>1</v>
      </c>
      <c r="J2804" s="12">
        <v>5</v>
      </c>
      <c r="K2804" s="12">
        <v>2</v>
      </c>
      <c r="L2804" s="12">
        <v>0</v>
      </c>
      <c r="M2804" s="2" t="e">
        <f>VLOOKUP(C2804,'[2]8月发票明细'!$D:$E,2,0)</f>
        <v>#N/A</v>
      </c>
      <c r="N2804" s="19" t="s">
        <v>6405</v>
      </c>
      <c r="O2804" s="13" t="e">
        <v>#N/A</v>
      </c>
      <c r="P2804" s="13" t="e">
        <v>#N/A</v>
      </c>
      <c r="Q2804" s="11" t="e">
        <v>#N/A</v>
      </c>
      <c r="R2804" s="11" t="e">
        <v>#N/A</v>
      </c>
    </row>
    <row r="2805" spans="1:18" x14ac:dyDescent="0.15">
      <c r="A2805" s="11">
        <v>2804</v>
      </c>
      <c r="B2805" s="2">
        <v>42986</v>
      </c>
      <c r="C2805" s="3" t="s">
        <v>6695</v>
      </c>
      <c r="D2805" s="7">
        <f>VLOOKUP(C2805,[1]圆通全网结算明细!$A:$B,2,0)</f>
        <v>0</v>
      </c>
      <c r="E2805" s="4">
        <v>101</v>
      </c>
      <c r="F2805" s="5" t="s">
        <v>432</v>
      </c>
      <c r="G2805" s="5" t="s">
        <v>6696</v>
      </c>
      <c r="H2805" s="12" t="s">
        <v>6142</v>
      </c>
      <c r="I2805" s="12">
        <f t="shared" si="87"/>
        <v>1</v>
      </c>
      <c r="J2805" s="12">
        <v>5</v>
      </c>
      <c r="K2805" s="12">
        <v>2</v>
      </c>
      <c r="L2805" s="12">
        <f t="shared" si="86"/>
        <v>5</v>
      </c>
      <c r="M2805" s="2" t="s">
        <v>6455</v>
      </c>
      <c r="N2805" s="16" t="s">
        <v>6143</v>
      </c>
      <c r="O2805" s="13" t="e">
        <v>#N/A</v>
      </c>
      <c r="P2805" s="13" t="e">
        <v>#N/A</v>
      </c>
      <c r="Q2805" s="11" t="e">
        <v>#N/A</v>
      </c>
      <c r="R2805" s="11" t="e">
        <v>#N/A</v>
      </c>
    </row>
    <row r="2806" spans="1:18" x14ac:dyDescent="0.15">
      <c r="A2806" s="11">
        <v>2805</v>
      </c>
      <c r="B2806" s="2">
        <v>42986</v>
      </c>
      <c r="C2806" s="3" t="s">
        <v>6697</v>
      </c>
      <c r="D2806" s="7">
        <f>VLOOKUP(C2806,[1]圆通全网结算明细!$A:$B,2,0)</f>
        <v>0</v>
      </c>
      <c r="E2806" s="4">
        <v>101</v>
      </c>
      <c r="F2806" s="5" t="s">
        <v>432</v>
      </c>
      <c r="G2806" s="5" t="s">
        <v>6698</v>
      </c>
      <c r="H2806" s="12" t="s">
        <v>6142</v>
      </c>
      <c r="I2806" s="12">
        <f t="shared" si="87"/>
        <v>1</v>
      </c>
      <c r="J2806" s="12">
        <v>5</v>
      </c>
      <c r="K2806" s="12">
        <v>2</v>
      </c>
      <c r="L2806" s="12">
        <f t="shared" si="86"/>
        <v>5</v>
      </c>
      <c r="M2806" s="2" t="s">
        <v>6455</v>
      </c>
      <c r="N2806" s="16" t="s">
        <v>6143</v>
      </c>
      <c r="O2806" s="13" t="e">
        <v>#N/A</v>
      </c>
      <c r="P2806" s="13" t="e">
        <v>#N/A</v>
      </c>
      <c r="Q2806" s="11" t="e">
        <v>#N/A</v>
      </c>
      <c r="R2806" s="11" t="e">
        <v>#N/A</v>
      </c>
    </row>
    <row r="2807" spans="1:18" x14ac:dyDescent="0.15">
      <c r="A2807" s="11">
        <v>2806</v>
      </c>
      <c r="B2807" s="2">
        <v>42986</v>
      </c>
      <c r="C2807" s="3" t="s">
        <v>6699</v>
      </c>
      <c r="D2807" s="7">
        <f>VLOOKUP(C2807,[1]圆通全网结算明细!$A:$B,2,0)</f>
        <v>0</v>
      </c>
      <c r="E2807" s="4">
        <v>101</v>
      </c>
      <c r="F2807" s="5" t="s">
        <v>432</v>
      </c>
      <c r="G2807" s="5" t="s">
        <v>6700</v>
      </c>
      <c r="H2807" s="12" t="s">
        <v>6142</v>
      </c>
      <c r="I2807" s="12">
        <f t="shared" si="87"/>
        <v>1</v>
      </c>
      <c r="J2807" s="12">
        <v>5</v>
      </c>
      <c r="K2807" s="12">
        <v>2</v>
      </c>
      <c r="L2807" s="12">
        <f t="shared" si="86"/>
        <v>5</v>
      </c>
      <c r="M2807" s="2" t="s">
        <v>6455</v>
      </c>
      <c r="N2807" s="16" t="s">
        <v>6143</v>
      </c>
      <c r="O2807" s="13" t="e">
        <v>#N/A</v>
      </c>
      <c r="P2807" s="13" t="e">
        <v>#N/A</v>
      </c>
      <c r="Q2807" s="11" t="e">
        <v>#N/A</v>
      </c>
      <c r="R2807" s="11" t="e">
        <v>#N/A</v>
      </c>
    </row>
    <row r="2808" spans="1:18" x14ac:dyDescent="0.15">
      <c r="A2808" s="11">
        <v>2807</v>
      </c>
      <c r="B2808" s="2">
        <v>42986</v>
      </c>
      <c r="C2808" s="3" t="s">
        <v>6701</v>
      </c>
      <c r="D2808" s="7">
        <f>VLOOKUP(C2808,[1]圆通全网结算明细!$A:$B,2,0)</f>
        <v>0</v>
      </c>
      <c r="E2808" s="4">
        <v>101</v>
      </c>
      <c r="F2808" s="5" t="s">
        <v>33</v>
      </c>
      <c r="G2808" s="5" t="s">
        <v>6702</v>
      </c>
      <c r="H2808" s="12" t="s">
        <v>570</v>
      </c>
      <c r="I2808" s="12">
        <f t="shared" si="87"/>
        <v>1</v>
      </c>
      <c r="J2808" s="12">
        <v>5</v>
      </c>
      <c r="K2808" s="12">
        <v>2</v>
      </c>
      <c r="L2808" s="12">
        <v>0</v>
      </c>
      <c r="M2808" s="2" t="e">
        <f>VLOOKUP(C2808,'[2]8月发票明细'!$D:$E,2,0)</f>
        <v>#N/A</v>
      </c>
      <c r="N2808" s="19" t="s">
        <v>6405</v>
      </c>
      <c r="O2808" s="13" t="e">
        <v>#N/A</v>
      </c>
      <c r="P2808" s="13" t="e">
        <v>#N/A</v>
      </c>
      <c r="Q2808" s="11" t="e">
        <v>#N/A</v>
      </c>
      <c r="R2808" s="11" t="e">
        <v>#N/A</v>
      </c>
    </row>
    <row r="2809" spans="1:18" x14ac:dyDescent="0.15">
      <c r="A2809" s="11">
        <v>2808</v>
      </c>
      <c r="B2809" s="2">
        <v>42986</v>
      </c>
      <c r="C2809" s="3" t="s">
        <v>6703</v>
      </c>
      <c r="D2809" s="7">
        <f>VLOOKUP(C2809,[1]圆通全网结算明细!$A:$B,2,0)</f>
        <v>0</v>
      </c>
      <c r="E2809" s="4">
        <v>101</v>
      </c>
      <c r="F2809" s="5" t="s">
        <v>6147</v>
      </c>
      <c r="G2809" s="5" t="s">
        <v>6704</v>
      </c>
      <c r="H2809" s="12" t="s">
        <v>412</v>
      </c>
      <c r="I2809" s="12">
        <f t="shared" si="87"/>
        <v>1</v>
      </c>
      <c r="J2809" s="12">
        <v>5</v>
      </c>
      <c r="K2809" s="12">
        <v>2</v>
      </c>
      <c r="L2809" s="12">
        <f t="shared" si="86"/>
        <v>5</v>
      </c>
      <c r="M2809" s="2" t="str">
        <f>VLOOKUP(C2809,'[2]8月发票明细'!$D:$E,2,0)</f>
        <v>2017-08-28</v>
      </c>
      <c r="N2809" s="16" t="s">
        <v>6231</v>
      </c>
      <c r="O2809" s="13" t="e">
        <v>#N/A</v>
      </c>
      <c r="P2809" s="13" t="e">
        <v>#N/A</v>
      </c>
      <c r="Q2809" s="11" t="e">
        <v>#N/A</v>
      </c>
      <c r="R2809" s="11" t="e">
        <v>#N/A</v>
      </c>
    </row>
    <row r="2810" spans="1:18" x14ac:dyDescent="0.15">
      <c r="A2810" s="11">
        <v>2809</v>
      </c>
      <c r="B2810" s="2">
        <v>42986</v>
      </c>
      <c r="C2810" s="3" t="s">
        <v>6705</v>
      </c>
      <c r="D2810" s="7">
        <f>VLOOKUP(C2810,[1]圆通全网结算明细!$A:$B,2,0)</f>
        <v>0</v>
      </c>
      <c r="E2810" s="4">
        <v>101</v>
      </c>
      <c r="F2810" s="5" t="s">
        <v>262</v>
      </c>
      <c r="G2810" s="5" t="s">
        <v>6706</v>
      </c>
      <c r="H2810" s="12" t="s">
        <v>6142</v>
      </c>
      <c r="I2810" s="12">
        <f t="shared" si="87"/>
        <v>1</v>
      </c>
      <c r="J2810" s="12">
        <v>5</v>
      </c>
      <c r="K2810" s="12">
        <v>2</v>
      </c>
      <c r="L2810" s="12">
        <f t="shared" si="86"/>
        <v>5</v>
      </c>
      <c r="M2810" s="2" t="str">
        <f>VLOOKUP(C2810,'[2]8月发票明细'!$D:$E,2,0)</f>
        <v>2017-08-28</v>
      </c>
      <c r="N2810" s="16" t="s">
        <v>6231</v>
      </c>
      <c r="O2810" s="13" t="e">
        <v>#N/A</v>
      </c>
      <c r="P2810" s="13" t="e">
        <v>#N/A</v>
      </c>
      <c r="Q2810" s="11" t="e">
        <v>#N/A</v>
      </c>
      <c r="R2810" s="11" t="e">
        <v>#N/A</v>
      </c>
    </row>
    <row r="2811" spans="1:18" x14ac:dyDescent="0.15">
      <c r="A2811" s="11">
        <v>2810</v>
      </c>
      <c r="B2811" s="2">
        <v>42986</v>
      </c>
      <c r="C2811" s="3" t="s">
        <v>6707</v>
      </c>
      <c r="D2811" s="7">
        <f>VLOOKUP(C2811,[1]圆通全网结算明细!$A:$B,2,0)</f>
        <v>0</v>
      </c>
      <c r="E2811" s="4">
        <v>101</v>
      </c>
      <c r="F2811" s="5" t="s">
        <v>432</v>
      </c>
      <c r="G2811" s="5" t="s">
        <v>6708</v>
      </c>
      <c r="H2811" s="12" t="s">
        <v>6142</v>
      </c>
      <c r="I2811" s="12">
        <f t="shared" si="87"/>
        <v>1</v>
      </c>
      <c r="J2811" s="12">
        <v>5</v>
      </c>
      <c r="K2811" s="12">
        <v>2</v>
      </c>
      <c r="L2811" s="12">
        <f t="shared" si="86"/>
        <v>5</v>
      </c>
      <c r="M2811" s="2" t="str">
        <f>VLOOKUP(C2811,'[2]8月发票明细'!$D:$E,2,0)</f>
        <v>2017-08-27</v>
      </c>
      <c r="N2811" s="16" t="s">
        <v>6231</v>
      </c>
      <c r="O2811" s="13" t="e">
        <v>#N/A</v>
      </c>
      <c r="P2811" s="13" t="e">
        <v>#N/A</v>
      </c>
      <c r="Q2811" s="11" t="e">
        <v>#N/A</v>
      </c>
      <c r="R2811" s="11" t="e">
        <v>#N/A</v>
      </c>
    </row>
    <row r="2812" spans="1:18" x14ac:dyDescent="0.15">
      <c r="A2812" s="11">
        <v>2811</v>
      </c>
      <c r="B2812" s="2">
        <v>42986</v>
      </c>
      <c r="C2812" s="3" t="s">
        <v>6709</v>
      </c>
      <c r="D2812" s="7">
        <f>VLOOKUP(C2812,[1]圆通全网结算明细!$A:$B,2,0)</f>
        <v>0</v>
      </c>
      <c r="E2812" s="4">
        <v>101</v>
      </c>
      <c r="F2812" s="5" t="s">
        <v>6147</v>
      </c>
      <c r="G2812" s="5" t="s">
        <v>6666</v>
      </c>
      <c r="H2812" s="12" t="s">
        <v>6142</v>
      </c>
      <c r="I2812" s="12">
        <f t="shared" si="87"/>
        <v>1</v>
      </c>
      <c r="J2812" s="12">
        <v>5</v>
      </c>
      <c r="K2812" s="12">
        <v>2</v>
      </c>
      <c r="L2812" s="12">
        <f t="shared" si="86"/>
        <v>5</v>
      </c>
      <c r="M2812" s="2" t="str">
        <f>VLOOKUP(C2812,'[2]8月发票明细'!$D:$E,2,0)</f>
        <v>2017-08-27</v>
      </c>
      <c r="N2812" s="16" t="s">
        <v>6231</v>
      </c>
      <c r="O2812" s="13" t="e">
        <v>#N/A</v>
      </c>
      <c r="P2812" s="13" t="e">
        <v>#N/A</v>
      </c>
      <c r="Q2812" s="11" t="e">
        <v>#N/A</v>
      </c>
      <c r="R2812" s="11" t="e">
        <v>#N/A</v>
      </c>
    </row>
    <row r="2813" spans="1:18" x14ac:dyDescent="0.15">
      <c r="A2813" s="11">
        <v>2812</v>
      </c>
      <c r="B2813" s="2">
        <v>42986</v>
      </c>
      <c r="C2813" s="3" t="s">
        <v>6710</v>
      </c>
      <c r="D2813" s="7">
        <f>VLOOKUP(C2813,[1]圆通全网结算明细!$A:$B,2,0)</f>
        <v>0</v>
      </c>
      <c r="E2813" s="4">
        <v>101</v>
      </c>
      <c r="F2813" s="5" t="s">
        <v>6147</v>
      </c>
      <c r="G2813" s="5" t="s">
        <v>6666</v>
      </c>
      <c r="H2813" s="12" t="s">
        <v>6142</v>
      </c>
      <c r="I2813" s="12">
        <f t="shared" si="87"/>
        <v>1</v>
      </c>
      <c r="J2813" s="12">
        <v>5</v>
      </c>
      <c r="K2813" s="12">
        <v>2</v>
      </c>
      <c r="L2813" s="12">
        <f t="shared" si="86"/>
        <v>5</v>
      </c>
      <c r="M2813" s="2" t="str">
        <f>VLOOKUP(C2813,'[2]8月发票明细'!$D:$E,2,0)</f>
        <v>2017-08-27</v>
      </c>
      <c r="N2813" s="16" t="s">
        <v>6231</v>
      </c>
      <c r="O2813" s="13" t="e">
        <v>#N/A</v>
      </c>
      <c r="P2813" s="13" t="e">
        <v>#N/A</v>
      </c>
      <c r="Q2813" s="11" t="e">
        <v>#N/A</v>
      </c>
      <c r="R2813" s="11" t="e">
        <v>#N/A</v>
      </c>
    </row>
    <row r="2814" spans="1:18" x14ac:dyDescent="0.15">
      <c r="A2814" s="11">
        <v>2813</v>
      </c>
      <c r="B2814" s="2">
        <v>42986</v>
      </c>
      <c r="C2814" s="3" t="s">
        <v>6711</v>
      </c>
      <c r="D2814" s="7">
        <f>VLOOKUP(C2814,[1]圆通全网结算明细!$A:$B,2,0)</f>
        <v>0</v>
      </c>
      <c r="E2814" s="4">
        <v>101</v>
      </c>
      <c r="F2814" s="5" t="s">
        <v>6147</v>
      </c>
      <c r="G2814" s="5" t="s">
        <v>6666</v>
      </c>
      <c r="H2814" s="12" t="s">
        <v>6142</v>
      </c>
      <c r="I2814" s="12">
        <f t="shared" si="87"/>
        <v>1</v>
      </c>
      <c r="J2814" s="12">
        <v>5</v>
      </c>
      <c r="K2814" s="12">
        <v>2</v>
      </c>
      <c r="L2814" s="12">
        <f t="shared" si="86"/>
        <v>5</v>
      </c>
      <c r="M2814" s="2" t="str">
        <f>VLOOKUP(C2814,'[2]8月发票明细'!$D:$E,2,0)</f>
        <v>2017-08-27</v>
      </c>
      <c r="N2814" s="16" t="s">
        <v>6231</v>
      </c>
      <c r="O2814" s="13" t="e">
        <v>#N/A</v>
      </c>
      <c r="P2814" s="13" t="e">
        <v>#N/A</v>
      </c>
      <c r="Q2814" s="11" t="e">
        <v>#N/A</v>
      </c>
      <c r="R2814" s="11" t="e">
        <v>#N/A</v>
      </c>
    </row>
    <row r="2815" spans="1:18" x14ac:dyDescent="0.15">
      <c r="A2815" s="11">
        <v>2814</v>
      </c>
      <c r="B2815" s="2">
        <v>42986</v>
      </c>
      <c r="C2815" s="3" t="s">
        <v>6712</v>
      </c>
      <c r="D2815" s="7">
        <f>VLOOKUP(C2815,[1]圆通全网结算明细!$A:$B,2,0)</f>
        <v>0</v>
      </c>
      <c r="E2815" s="4">
        <v>101</v>
      </c>
      <c r="F2815" s="5" t="s">
        <v>6147</v>
      </c>
      <c r="G2815" s="5" t="s">
        <v>6666</v>
      </c>
      <c r="H2815" s="12" t="s">
        <v>6142</v>
      </c>
      <c r="I2815" s="12">
        <f t="shared" si="87"/>
        <v>1</v>
      </c>
      <c r="J2815" s="12">
        <v>5</v>
      </c>
      <c r="K2815" s="12">
        <v>2</v>
      </c>
      <c r="L2815" s="12">
        <f t="shared" si="86"/>
        <v>5</v>
      </c>
      <c r="M2815" s="2" t="str">
        <f>VLOOKUP(C2815,'[2]8月发票明细'!$D:$E,2,0)</f>
        <v>2017-08-27</v>
      </c>
      <c r="N2815" s="16" t="s">
        <v>6231</v>
      </c>
      <c r="O2815" s="13" t="e">
        <v>#N/A</v>
      </c>
      <c r="P2815" s="13" t="e">
        <v>#N/A</v>
      </c>
      <c r="Q2815" s="11" t="e">
        <v>#N/A</v>
      </c>
      <c r="R2815" s="11" t="e">
        <v>#N/A</v>
      </c>
    </row>
    <row r="2816" spans="1:18" x14ac:dyDescent="0.15">
      <c r="A2816" s="11">
        <v>2815</v>
      </c>
      <c r="B2816" s="2">
        <v>42986</v>
      </c>
      <c r="C2816" s="3" t="s">
        <v>6713</v>
      </c>
      <c r="D2816" s="7">
        <f>VLOOKUP(C2816,[1]圆通全网结算明细!$A:$B,2,0)</f>
        <v>0</v>
      </c>
      <c r="E2816" s="4">
        <v>101</v>
      </c>
      <c r="F2816" s="5" t="s">
        <v>6147</v>
      </c>
      <c r="G2816" s="5" t="s">
        <v>6666</v>
      </c>
      <c r="H2816" s="12" t="s">
        <v>6230</v>
      </c>
      <c r="I2816" s="12">
        <f t="shared" si="87"/>
        <v>1</v>
      </c>
      <c r="J2816" s="12">
        <v>5</v>
      </c>
      <c r="K2816" s="12">
        <v>2</v>
      </c>
      <c r="L2816" s="12">
        <f t="shared" si="86"/>
        <v>5</v>
      </c>
      <c r="M2816" s="2" t="str">
        <f>VLOOKUP(C2816,'[2]8月发票明细'!$D:$E,2,0)</f>
        <v>2017-08-27</v>
      </c>
      <c r="N2816" s="16" t="s">
        <v>6231</v>
      </c>
      <c r="O2816" s="13" t="e">
        <v>#N/A</v>
      </c>
      <c r="P2816" s="13" t="e">
        <v>#N/A</v>
      </c>
      <c r="Q2816" s="11" t="e">
        <v>#N/A</v>
      </c>
      <c r="R2816" s="11" t="e">
        <v>#N/A</v>
      </c>
    </row>
    <row r="2817" spans="1:18" x14ac:dyDescent="0.15">
      <c r="A2817" s="11">
        <v>2816</v>
      </c>
      <c r="B2817" s="2">
        <v>42986</v>
      </c>
      <c r="C2817" s="3" t="s">
        <v>6714</v>
      </c>
      <c r="D2817" s="7">
        <f>VLOOKUP(C2817,[1]圆通全网结算明细!$A:$B,2,0)</f>
        <v>0</v>
      </c>
      <c r="E2817" s="4">
        <v>101</v>
      </c>
      <c r="F2817" s="5" t="s">
        <v>6147</v>
      </c>
      <c r="G2817" s="5" t="s">
        <v>6666</v>
      </c>
      <c r="H2817" s="12" t="s">
        <v>6142</v>
      </c>
      <c r="I2817" s="12">
        <f t="shared" si="87"/>
        <v>1</v>
      </c>
      <c r="J2817" s="12">
        <v>5</v>
      </c>
      <c r="K2817" s="12">
        <v>2</v>
      </c>
      <c r="L2817" s="12">
        <f t="shared" si="86"/>
        <v>5</v>
      </c>
      <c r="M2817" s="2" t="str">
        <f>VLOOKUP(C2817,'[2]8月发票明细'!$D:$E,2,0)</f>
        <v>2017-08-27</v>
      </c>
      <c r="N2817" s="16" t="s">
        <v>6231</v>
      </c>
      <c r="O2817" s="13" t="e">
        <v>#N/A</v>
      </c>
      <c r="P2817" s="13" t="e">
        <v>#N/A</v>
      </c>
      <c r="Q2817" s="11" t="e">
        <v>#N/A</v>
      </c>
      <c r="R2817" s="11" t="e">
        <v>#N/A</v>
      </c>
    </row>
    <row r="2818" spans="1:18" x14ac:dyDescent="0.15">
      <c r="A2818" s="11">
        <v>2817</v>
      </c>
      <c r="B2818" s="2">
        <v>42986</v>
      </c>
      <c r="C2818" s="3" t="s">
        <v>6715</v>
      </c>
      <c r="D2818" s="7">
        <f>VLOOKUP(C2818,[1]圆通全网结算明细!$A:$B,2,0)</f>
        <v>0</v>
      </c>
      <c r="E2818" s="4">
        <v>101</v>
      </c>
      <c r="F2818" s="5" t="s">
        <v>33</v>
      </c>
      <c r="G2818" s="5" t="s">
        <v>6716</v>
      </c>
      <c r="H2818" s="12" t="s">
        <v>6142</v>
      </c>
      <c r="I2818" s="12">
        <f t="shared" si="87"/>
        <v>1</v>
      </c>
      <c r="J2818" s="12">
        <v>5</v>
      </c>
      <c r="K2818" s="12">
        <v>2</v>
      </c>
      <c r="L2818" s="12">
        <v>0</v>
      </c>
      <c r="M2818" s="2" t="e">
        <f>VLOOKUP(C2818,'[2]8月发票明细'!$D:$E,2,0)</f>
        <v>#N/A</v>
      </c>
      <c r="N2818" s="19" t="s">
        <v>6405</v>
      </c>
      <c r="O2818" s="13" t="e">
        <v>#N/A</v>
      </c>
      <c r="P2818" s="13" t="e">
        <v>#N/A</v>
      </c>
      <c r="Q2818" s="11" t="e">
        <v>#N/A</v>
      </c>
      <c r="R2818" s="11" t="e">
        <v>#N/A</v>
      </c>
    </row>
    <row r="2819" spans="1:18" x14ac:dyDescent="0.15">
      <c r="A2819" s="11">
        <v>2818</v>
      </c>
      <c r="B2819" s="2">
        <v>42987</v>
      </c>
      <c r="C2819" s="3" t="s">
        <v>6717</v>
      </c>
      <c r="D2819" s="7">
        <f>VLOOKUP(C2819,[1]圆通全网结算明细!$A:$B,2,0)</f>
        <v>0</v>
      </c>
      <c r="E2819" s="4">
        <v>101</v>
      </c>
      <c r="F2819" s="5" t="s">
        <v>6147</v>
      </c>
      <c r="G2819" s="5" t="s">
        <v>6668</v>
      </c>
      <c r="H2819" s="12" t="s">
        <v>552</v>
      </c>
      <c r="I2819" s="12">
        <f t="shared" ref="I2819:I2882" si="88">CEILING(H2819,1)</f>
        <v>1</v>
      </c>
      <c r="J2819" s="12">
        <v>5</v>
      </c>
      <c r="K2819" s="12">
        <v>2</v>
      </c>
      <c r="L2819" s="12">
        <f t="shared" ref="L2819:L2882" si="89">J2819+(I2819-1)*K2819</f>
        <v>5</v>
      </c>
      <c r="M2819" s="2" t="s">
        <v>6718</v>
      </c>
      <c r="N2819" s="16" t="s">
        <v>6143</v>
      </c>
      <c r="O2819" s="13" t="e">
        <v>#N/A</v>
      </c>
      <c r="P2819" s="13" t="e">
        <v>#N/A</v>
      </c>
      <c r="Q2819" s="11" t="e">
        <v>#N/A</v>
      </c>
      <c r="R2819" s="11" t="e">
        <v>#N/A</v>
      </c>
    </row>
    <row r="2820" spans="1:18" x14ac:dyDescent="0.15">
      <c r="A2820" s="11">
        <v>2819</v>
      </c>
      <c r="B2820" s="2">
        <v>42987</v>
      </c>
      <c r="C2820" s="3" t="s">
        <v>6719</v>
      </c>
      <c r="D2820" s="7">
        <f>VLOOKUP(C2820,[1]圆通全网结算明细!$A:$B,2,0)</f>
        <v>0</v>
      </c>
      <c r="E2820" s="4">
        <v>101</v>
      </c>
      <c r="F2820" s="5" t="s">
        <v>6147</v>
      </c>
      <c r="G2820" s="5" t="s">
        <v>6720</v>
      </c>
      <c r="H2820" s="12" t="s">
        <v>552</v>
      </c>
      <c r="I2820" s="12">
        <f t="shared" si="88"/>
        <v>1</v>
      </c>
      <c r="J2820" s="12">
        <v>5</v>
      </c>
      <c r="K2820" s="12">
        <v>2</v>
      </c>
      <c r="L2820" s="12">
        <f t="shared" si="89"/>
        <v>5</v>
      </c>
      <c r="M2820" s="2" t="s">
        <v>6718</v>
      </c>
      <c r="N2820" s="16" t="s">
        <v>6143</v>
      </c>
      <c r="O2820" s="13" t="e">
        <v>#N/A</v>
      </c>
      <c r="P2820" s="13" t="e">
        <v>#N/A</v>
      </c>
      <c r="Q2820" s="11" t="e">
        <v>#N/A</v>
      </c>
      <c r="R2820" s="11" t="e">
        <v>#N/A</v>
      </c>
    </row>
    <row r="2821" spans="1:18" x14ac:dyDescent="0.15">
      <c r="A2821" s="11">
        <v>2820</v>
      </c>
      <c r="B2821" s="2">
        <v>42987</v>
      </c>
      <c r="C2821" s="3" t="s">
        <v>6721</v>
      </c>
      <c r="D2821" s="7">
        <f>VLOOKUP(C2821,[1]圆通全网结算明细!$A:$B,2,0)</f>
        <v>0</v>
      </c>
      <c r="E2821" s="4">
        <v>101</v>
      </c>
      <c r="F2821" s="5" t="s">
        <v>6147</v>
      </c>
      <c r="G2821" s="5" t="s">
        <v>6516</v>
      </c>
      <c r="H2821" s="12" t="s">
        <v>552</v>
      </c>
      <c r="I2821" s="12">
        <f t="shared" si="88"/>
        <v>1</v>
      </c>
      <c r="J2821" s="12">
        <v>5</v>
      </c>
      <c r="K2821" s="12">
        <v>2</v>
      </c>
      <c r="L2821" s="12">
        <f t="shared" si="89"/>
        <v>5</v>
      </c>
      <c r="M2821" s="2" t="s">
        <v>6718</v>
      </c>
      <c r="N2821" s="16" t="s">
        <v>6143</v>
      </c>
      <c r="O2821" s="13" t="e">
        <v>#N/A</v>
      </c>
      <c r="P2821" s="13" t="e">
        <v>#N/A</v>
      </c>
      <c r="Q2821" s="11" t="e">
        <v>#N/A</v>
      </c>
      <c r="R2821" s="11" t="e">
        <v>#N/A</v>
      </c>
    </row>
    <row r="2822" spans="1:18" x14ac:dyDescent="0.15">
      <c r="A2822" s="11">
        <v>2821</v>
      </c>
      <c r="B2822" s="2">
        <v>42987</v>
      </c>
      <c r="C2822" s="3" t="s">
        <v>6722</v>
      </c>
      <c r="D2822" s="7">
        <f>VLOOKUP(C2822,[1]圆通全网结算明细!$A:$B,2,0)</f>
        <v>0</v>
      </c>
      <c r="E2822" s="4">
        <v>101</v>
      </c>
      <c r="F2822" s="5" t="s">
        <v>6147</v>
      </c>
      <c r="G2822" s="5" t="s">
        <v>6723</v>
      </c>
      <c r="H2822" s="12" t="s">
        <v>552</v>
      </c>
      <c r="I2822" s="12">
        <f t="shared" si="88"/>
        <v>1</v>
      </c>
      <c r="J2822" s="12">
        <v>5</v>
      </c>
      <c r="K2822" s="12">
        <v>2</v>
      </c>
      <c r="L2822" s="12">
        <f t="shared" si="89"/>
        <v>5</v>
      </c>
      <c r="M2822" s="2" t="s">
        <v>6718</v>
      </c>
      <c r="N2822" s="16" t="s">
        <v>6143</v>
      </c>
      <c r="O2822" s="13" t="e">
        <v>#N/A</v>
      </c>
      <c r="P2822" s="13" t="e">
        <v>#N/A</v>
      </c>
      <c r="Q2822" s="11" t="e">
        <v>#N/A</v>
      </c>
      <c r="R2822" s="11" t="e">
        <v>#N/A</v>
      </c>
    </row>
    <row r="2823" spans="1:18" x14ac:dyDescent="0.15">
      <c r="A2823" s="11">
        <v>2822</v>
      </c>
      <c r="B2823" s="2">
        <v>42987</v>
      </c>
      <c r="C2823" s="3" t="s">
        <v>6724</v>
      </c>
      <c r="D2823" s="7">
        <f>VLOOKUP(C2823,[1]圆通全网结算明细!$A:$B,2,0)</f>
        <v>0</v>
      </c>
      <c r="E2823" s="4">
        <v>101</v>
      </c>
      <c r="F2823" s="5" t="s">
        <v>6147</v>
      </c>
      <c r="G2823" s="5" t="s">
        <v>6516</v>
      </c>
      <c r="H2823" s="12" t="s">
        <v>552</v>
      </c>
      <c r="I2823" s="12">
        <f t="shared" si="88"/>
        <v>1</v>
      </c>
      <c r="J2823" s="12">
        <v>5</v>
      </c>
      <c r="K2823" s="12">
        <v>2</v>
      </c>
      <c r="L2823" s="12">
        <f t="shared" si="89"/>
        <v>5</v>
      </c>
      <c r="M2823" s="2" t="s">
        <v>6718</v>
      </c>
      <c r="N2823" s="16" t="s">
        <v>6143</v>
      </c>
      <c r="O2823" s="13" t="e">
        <v>#N/A</v>
      </c>
      <c r="P2823" s="13" t="e">
        <v>#N/A</v>
      </c>
      <c r="Q2823" s="11" t="e">
        <v>#N/A</v>
      </c>
      <c r="R2823" s="11" t="e">
        <v>#N/A</v>
      </c>
    </row>
    <row r="2824" spans="1:18" x14ac:dyDescent="0.15">
      <c r="A2824" s="11">
        <v>2823</v>
      </c>
      <c r="B2824" s="2">
        <v>42987</v>
      </c>
      <c r="C2824" s="3" t="s">
        <v>6725</v>
      </c>
      <c r="D2824" s="7">
        <f>VLOOKUP(C2824,[1]圆通全网结算明细!$A:$B,2,0)</f>
        <v>0</v>
      </c>
      <c r="E2824" s="4">
        <v>101</v>
      </c>
      <c r="F2824" s="5" t="s">
        <v>153</v>
      </c>
      <c r="G2824" s="5" t="s">
        <v>6726</v>
      </c>
      <c r="H2824" s="12" t="s">
        <v>6142</v>
      </c>
      <c r="I2824" s="12">
        <f t="shared" si="88"/>
        <v>1</v>
      </c>
      <c r="J2824" s="12">
        <v>5</v>
      </c>
      <c r="K2824" s="12">
        <v>2</v>
      </c>
      <c r="L2824" s="12">
        <f t="shared" si="89"/>
        <v>5</v>
      </c>
      <c r="M2824" s="2" t="s">
        <v>6627</v>
      </c>
      <c r="N2824" s="16" t="s">
        <v>6143</v>
      </c>
      <c r="O2824" s="13" t="e">
        <v>#N/A</v>
      </c>
      <c r="P2824" s="13" t="e">
        <v>#N/A</v>
      </c>
      <c r="Q2824" s="11" t="e">
        <v>#N/A</v>
      </c>
      <c r="R2824" s="11" t="e">
        <v>#N/A</v>
      </c>
    </row>
    <row r="2825" spans="1:18" x14ac:dyDescent="0.15">
      <c r="A2825" s="11">
        <v>2824</v>
      </c>
      <c r="B2825" s="2">
        <v>42987</v>
      </c>
      <c r="C2825" s="3" t="s">
        <v>6727</v>
      </c>
      <c r="D2825" s="7">
        <f>VLOOKUP(C2825,[1]圆通全网结算明细!$A:$B,2,0)</f>
        <v>0</v>
      </c>
      <c r="E2825" s="4">
        <v>101</v>
      </c>
      <c r="F2825" s="5" t="s">
        <v>432</v>
      </c>
      <c r="G2825" s="5" t="s">
        <v>6544</v>
      </c>
      <c r="H2825" s="12" t="s">
        <v>552</v>
      </c>
      <c r="I2825" s="12">
        <f t="shared" si="88"/>
        <v>1</v>
      </c>
      <c r="J2825" s="12">
        <v>5</v>
      </c>
      <c r="K2825" s="12">
        <v>2</v>
      </c>
      <c r="L2825" s="12">
        <f t="shared" si="89"/>
        <v>5</v>
      </c>
      <c r="M2825" s="2" t="s">
        <v>6627</v>
      </c>
      <c r="N2825" s="16" t="s">
        <v>6143</v>
      </c>
      <c r="O2825" s="13" t="e">
        <v>#N/A</v>
      </c>
      <c r="P2825" s="13" t="e">
        <v>#N/A</v>
      </c>
      <c r="Q2825" s="11" t="e">
        <v>#N/A</v>
      </c>
      <c r="R2825" s="11" t="e">
        <v>#N/A</v>
      </c>
    </row>
    <row r="2826" spans="1:18" x14ac:dyDescent="0.15">
      <c r="A2826" s="11">
        <v>2825</v>
      </c>
      <c r="B2826" s="2">
        <v>42987</v>
      </c>
      <c r="C2826" s="3" t="s">
        <v>6728</v>
      </c>
      <c r="D2826" s="7">
        <f>VLOOKUP(C2826,[1]圆通全网结算明细!$A:$B,2,0)</f>
        <v>0</v>
      </c>
      <c r="E2826" s="4">
        <v>101</v>
      </c>
      <c r="F2826" s="5" t="s">
        <v>18</v>
      </c>
      <c r="G2826" s="5" t="s">
        <v>6729</v>
      </c>
      <c r="H2826" s="12" t="s">
        <v>6142</v>
      </c>
      <c r="I2826" s="12">
        <f t="shared" si="88"/>
        <v>1</v>
      </c>
      <c r="J2826" s="12">
        <v>5</v>
      </c>
      <c r="K2826" s="12">
        <v>2</v>
      </c>
      <c r="L2826" s="12">
        <f t="shared" si="89"/>
        <v>5</v>
      </c>
      <c r="M2826" s="2" t="s">
        <v>6627</v>
      </c>
      <c r="N2826" s="16" t="s">
        <v>6143</v>
      </c>
      <c r="O2826" s="13" t="e">
        <v>#N/A</v>
      </c>
      <c r="P2826" s="13" t="e">
        <v>#N/A</v>
      </c>
      <c r="Q2826" s="11" t="e">
        <v>#N/A</v>
      </c>
      <c r="R2826" s="11" t="e">
        <v>#N/A</v>
      </c>
    </row>
    <row r="2827" spans="1:18" x14ac:dyDescent="0.15">
      <c r="A2827" s="11">
        <v>2826</v>
      </c>
      <c r="B2827" s="2">
        <v>42987</v>
      </c>
      <c r="C2827" s="3" t="s">
        <v>6730</v>
      </c>
      <c r="D2827" s="7">
        <f>VLOOKUP(C2827,[1]圆通全网结算明细!$A:$B,2,0)</f>
        <v>0</v>
      </c>
      <c r="E2827" s="4">
        <v>101</v>
      </c>
      <c r="F2827" s="5" t="s">
        <v>723</v>
      </c>
      <c r="G2827" s="5" t="s">
        <v>6731</v>
      </c>
      <c r="H2827" s="12" t="s">
        <v>6142</v>
      </c>
      <c r="I2827" s="12">
        <f t="shared" si="88"/>
        <v>1</v>
      </c>
      <c r="J2827" s="12">
        <v>5</v>
      </c>
      <c r="K2827" s="12">
        <v>2</v>
      </c>
      <c r="L2827" s="12">
        <f t="shared" si="89"/>
        <v>5</v>
      </c>
      <c r="M2827" s="2" t="s">
        <v>6627</v>
      </c>
      <c r="N2827" s="16" t="s">
        <v>6143</v>
      </c>
      <c r="O2827" s="13" t="e">
        <v>#N/A</v>
      </c>
      <c r="P2827" s="13" t="e">
        <v>#N/A</v>
      </c>
      <c r="Q2827" s="11" t="e">
        <v>#N/A</v>
      </c>
      <c r="R2827" s="11" t="e">
        <v>#N/A</v>
      </c>
    </row>
    <row r="2828" spans="1:18" x14ac:dyDescent="0.15">
      <c r="A2828" s="11">
        <v>2827</v>
      </c>
      <c r="B2828" s="2">
        <v>42987</v>
      </c>
      <c r="C2828" s="3" t="s">
        <v>6732</v>
      </c>
      <c r="D2828" s="7">
        <f>VLOOKUP(C2828,[1]圆通全网结算明细!$A:$B,2,0)</f>
        <v>0</v>
      </c>
      <c r="E2828" s="4">
        <v>101</v>
      </c>
      <c r="F2828" s="5" t="s">
        <v>432</v>
      </c>
      <c r="G2828" s="5" t="s">
        <v>6733</v>
      </c>
      <c r="H2828" s="12" t="s">
        <v>6142</v>
      </c>
      <c r="I2828" s="12">
        <f t="shared" si="88"/>
        <v>1</v>
      </c>
      <c r="J2828" s="12">
        <v>5</v>
      </c>
      <c r="K2828" s="12">
        <v>2</v>
      </c>
      <c r="L2828" s="12">
        <f t="shared" si="89"/>
        <v>5</v>
      </c>
      <c r="M2828" s="2" t="s">
        <v>6627</v>
      </c>
      <c r="N2828" s="16" t="s">
        <v>6143</v>
      </c>
      <c r="O2828" s="13" t="e">
        <v>#N/A</v>
      </c>
      <c r="P2828" s="13" t="e">
        <v>#N/A</v>
      </c>
      <c r="Q2828" s="11" t="e">
        <v>#N/A</v>
      </c>
      <c r="R2828" s="11" t="e">
        <v>#N/A</v>
      </c>
    </row>
    <row r="2829" spans="1:18" ht="24" x14ac:dyDescent="0.15">
      <c r="A2829" s="11">
        <v>2828</v>
      </c>
      <c r="B2829" s="2">
        <v>42987</v>
      </c>
      <c r="C2829" s="3" t="s">
        <v>6734</v>
      </c>
      <c r="D2829" s="7">
        <f>VLOOKUP(C2829,[1]圆通全网结算明细!$A:$B,2,0)</f>
        <v>0</v>
      </c>
      <c r="E2829" s="4">
        <v>101</v>
      </c>
      <c r="F2829" s="5" t="s">
        <v>432</v>
      </c>
      <c r="G2829" s="5" t="s">
        <v>6735</v>
      </c>
      <c r="H2829" s="12" t="s">
        <v>552</v>
      </c>
      <c r="I2829" s="12">
        <f t="shared" si="88"/>
        <v>1</v>
      </c>
      <c r="J2829" s="12">
        <v>5</v>
      </c>
      <c r="K2829" s="12">
        <v>2</v>
      </c>
      <c r="L2829" s="12">
        <v>0</v>
      </c>
      <c r="M2829" s="2" t="e">
        <f>VLOOKUP(C2829,'[2]8月发票明细'!$D:$E,2,0)</f>
        <v>#N/A</v>
      </c>
      <c r="N2829" s="19" t="s">
        <v>6405</v>
      </c>
      <c r="O2829" s="13" t="e">
        <v>#N/A</v>
      </c>
      <c r="P2829" s="13" t="e">
        <v>#N/A</v>
      </c>
      <c r="Q2829" s="11" t="e">
        <v>#N/A</v>
      </c>
      <c r="R2829" s="11" t="e">
        <v>#N/A</v>
      </c>
    </row>
    <row r="2830" spans="1:18" x14ac:dyDescent="0.15">
      <c r="A2830" s="11">
        <v>2829</v>
      </c>
      <c r="B2830" s="2">
        <v>42987</v>
      </c>
      <c r="C2830" s="3" t="s">
        <v>6736</v>
      </c>
      <c r="D2830" s="7">
        <f>VLOOKUP(C2830,[1]圆通全网结算明细!$A:$B,2,0)</f>
        <v>0</v>
      </c>
      <c r="E2830" s="4">
        <v>101</v>
      </c>
      <c r="F2830" s="5" t="s">
        <v>49</v>
      </c>
      <c r="G2830" s="5" t="s">
        <v>6737</v>
      </c>
      <c r="H2830" s="12" t="s">
        <v>6142</v>
      </c>
      <c r="I2830" s="12">
        <f t="shared" si="88"/>
        <v>1</v>
      </c>
      <c r="J2830" s="12">
        <v>5</v>
      </c>
      <c r="K2830" s="12">
        <v>2</v>
      </c>
      <c r="L2830" s="12">
        <f t="shared" si="89"/>
        <v>5</v>
      </c>
      <c r="M2830" s="2" t="s">
        <v>6627</v>
      </c>
      <c r="N2830" s="16" t="s">
        <v>6143</v>
      </c>
      <c r="O2830" s="13" t="e">
        <v>#N/A</v>
      </c>
      <c r="P2830" s="13" t="e">
        <v>#N/A</v>
      </c>
      <c r="Q2830" s="11" t="e">
        <v>#N/A</v>
      </c>
      <c r="R2830" s="11" t="e">
        <v>#N/A</v>
      </c>
    </row>
    <row r="2831" spans="1:18" x14ac:dyDescent="0.15">
      <c r="A2831" s="11">
        <v>2830</v>
      </c>
      <c r="B2831" s="2">
        <v>42987</v>
      </c>
      <c r="C2831" s="3" t="s">
        <v>6738</v>
      </c>
      <c r="D2831" s="7">
        <f>VLOOKUP(C2831,[1]圆通全网结算明细!$A:$B,2,0)</f>
        <v>0</v>
      </c>
      <c r="E2831" s="4">
        <v>101</v>
      </c>
      <c r="F2831" s="5" t="s">
        <v>444</v>
      </c>
      <c r="G2831" s="5" t="s">
        <v>6739</v>
      </c>
      <c r="H2831" s="12" t="s">
        <v>6142</v>
      </c>
      <c r="I2831" s="12">
        <f t="shared" si="88"/>
        <v>1</v>
      </c>
      <c r="J2831" s="12">
        <v>5</v>
      </c>
      <c r="K2831" s="12">
        <v>2</v>
      </c>
      <c r="L2831" s="12">
        <f t="shared" si="89"/>
        <v>5</v>
      </c>
      <c r="M2831" s="2" t="s">
        <v>6627</v>
      </c>
      <c r="N2831" s="16" t="s">
        <v>6143</v>
      </c>
      <c r="O2831" s="13" t="e">
        <v>#N/A</v>
      </c>
      <c r="P2831" s="13" t="e">
        <v>#N/A</v>
      </c>
      <c r="Q2831" s="11" t="e">
        <v>#N/A</v>
      </c>
      <c r="R2831" s="11" t="e">
        <v>#N/A</v>
      </c>
    </row>
    <row r="2832" spans="1:18" x14ac:dyDescent="0.15">
      <c r="A2832" s="11">
        <v>2831</v>
      </c>
      <c r="B2832" s="2">
        <v>42987</v>
      </c>
      <c r="C2832" s="3" t="s">
        <v>6740</v>
      </c>
      <c r="D2832" s="7">
        <f>VLOOKUP(C2832,[1]圆通全网结算明细!$A:$B,2,0)</f>
        <v>0</v>
      </c>
      <c r="E2832" s="4">
        <v>101</v>
      </c>
      <c r="F2832" s="5" t="s">
        <v>399</v>
      </c>
      <c r="G2832" s="5" t="s">
        <v>6741</v>
      </c>
      <c r="H2832" s="12" t="s">
        <v>6142</v>
      </c>
      <c r="I2832" s="12">
        <f t="shared" si="88"/>
        <v>1</v>
      </c>
      <c r="J2832" s="12">
        <v>5</v>
      </c>
      <c r="K2832" s="12">
        <v>2</v>
      </c>
      <c r="L2832" s="12">
        <f t="shared" si="89"/>
        <v>5</v>
      </c>
      <c r="M2832" s="2" t="s">
        <v>6627</v>
      </c>
      <c r="N2832" s="16" t="s">
        <v>6143</v>
      </c>
      <c r="O2832" s="13" t="e">
        <v>#N/A</v>
      </c>
      <c r="P2832" s="13" t="e">
        <v>#N/A</v>
      </c>
      <c r="Q2832" s="11" t="e">
        <v>#N/A</v>
      </c>
      <c r="R2832" s="11" t="e">
        <v>#N/A</v>
      </c>
    </row>
    <row r="2833" spans="1:18" x14ac:dyDescent="0.15">
      <c r="A2833" s="11">
        <v>2832</v>
      </c>
      <c r="B2833" s="2">
        <v>42987</v>
      </c>
      <c r="C2833" s="3" t="s">
        <v>6742</v>
      </c>
      <c r="D2833" s="7">
        <f>VLOOKUP(C2833,[1]圆通全网结算明细!$A:$B,2,0)</f>
        <v>0</v>
      </c>
      <c r="E2833" s="4">
        <v>101</v>
      </c>
      <c r="F2833" s="5" t="s">
        <v>432</v>
      </c>
      <c r="G2833" s="5" t="s">
        <v>6233</v>
      </c>
      <c r="H2833" s="12" t="s">
        <v>552</v>
      </c>
      <c r="I2833" s="12">
        <f t="shared" si="88"/>
        <v>1</v>
      </c>
      <c r="J2833" s="12">
        <v>5</v>
      </c>
      <c r="K2833" s="12">
        <v>2</v>
      </c>
      <c r="L2833" s="12">
        <f t="shared" si="89"/>
        <v>5</v>
      </c>
      <c r="M2833" s="2" t="s">
        <v>6627</v>
      </c>
      <c r="N2833" s="16" t="s">
        <v>6143</v>
      </c>
      <c r="O2833" s="13" t="e">
        <v>#N/A</v>
      </c>
      <c r="P2833" s="13" t="e">
        <v>#N/A</v>
      </c>
      <c r="Q2833" s="11" t="e">
        <v>#N/A</v>
      </c>
      <c r="R2833" s="11" t="e">
        <v>#N/A</v>
      </c>
    </row>
    <row r="2834" spans="1:18" x14ac:dyDescent="0.15">
      <c r="A2834" s="11">
        <v>2833</v>
      </c>
      <c r="B2834" s="2">
        <v>42987</v>
      </c>
      <c r="C2834" s="3" t="s">
        <v>6743</v>
      </c>
      <c r="D2834" s="7">
        <f>VLOOKUP(C2834,[1]圆通全网结算明细!$A:$B,2,0)</f>
        <v>0</v>
      </c>
      <c r="E2834" s="4">
        <v>101</v>
      </c>
      <c r="F2834" s="5" t="s">
        <v>18</v>
      </c>
      <c r="G2834" s="5" t="s">
        <v>6744</v>
      </c>
      <c r="H2834" s="12" t="s">
        <v>6142</v>
      </c>
      <c r="I2834" s="12">
        <f t="shared" si="88"/>
        <v>1</v>
      </c>
      <c r="J2834" s="12">
        <v>5</v>
      </c>
      <c r="K2834" s="12">
        <v>2</v>
      </c>
      <c r="L2834" s="12">
        <f t="shared" si="89"/>
        <v>5</v>
      </c>
      <c r="M2834" s="2" t="s">
        <v>6627</v>
      </c>
      <c r="N2834" s="16" t="s">
        <v>6143</v>
      </c>
      <c r="O2834" s="13" t="e">
        <v>#N/A</v>
      </c>
      <c r="P2834" s="13" t="e">
        <v>#N/A</v>
      </c>
      <c r="Q2834" s="11" t="e">
        <v>#N/A</v>
      </c>
      <c r="R2834" s="11" t="e">
        <v>#N/A</v>
      </c>
    </row>
    <row r="2835" spans="1:18" x14ac:dyDescent="0.15">
      <c r="A2835" s="11">
        <v>2834</v>
      </c>
      <c r="B2835" s="2">
        <v>42987</v>
      </c>
      <c r="C2835" s="3" t="s">
        <v>6745</v>
      </c>
      <c r="D2835" s="7">
        <f>VLOOKUP(C2835,[1]圆通全网结算明细!$A:$B,2,0)</f>
        <v>0</v>
      </c>
      <c r="E2835" s="4">
        <v>101</v>
      </c>
      <c r="F2835" s="5" t="s">
        <v>49</v>
      </c>
      <c r="G2835" s="5" t="s">
        <v>6746</v>
      </c>
      <c r="H2835" s="12" t="s">
        <v>6142</v>
      </c>
      <c r="I2835" s="12">
        <f t="shared" si="88"/>
        <v>1</v>
      </c>
      <c r="J2835" s="12">
        <v>5</v>
      </c>
      <c r="K2835" s="12">
        <v>2</v>
      </c>
      <c r="L2835" s="12">
        <f t="shared" si="89"/>
        <v>5</v>
      </c>
      <c r="M2835" s="2" t="s">
        <v>6627</v>
      </c>
      <c r="N2835" s="16" t="s">
        <v>6143</v>
      </c>
      <c r="O2835" s="13" t="e">
        <v>#N/A</v>
      </c>
      <c r="P2835" s="13" t="e">
        <v>#N/A</v>
      </c>
      <c r="Q2835" s="11" t="e">
        <v>#N/A</v>
      </c>
      <c r="R2835" s="11" t="e">
        <v>#N/A</v>
      </c>
    </row>
    <row r="2836" spans="1:18" x14ac:dyDescent="0.15">
      <c r="A2836" s="11">
        <v>2835</v>
      </c>
      <c r="B2836" s="2">
        <v>42987</v>
      </c>
      <c r="C2836" s="3" t="s">
        <v>6747</v>
      </c>
      <c r="D2836" s="7">
        <f>VLOOKUP(C2836,[1]圆通全网结算明细!$A:$B,2,0)</f>
        <v>0</v>
      </c>
      <c r="E2836" s="4">
        <v>101</v>
      </c>
      <c r="F2836" s="5" t="s">
        <v>444</v>
      </c>
      <c r="G2836" s="5" t="s">
        <v>6748</v>
      </c>
      <c r="H2836" s="12" t="s">
        <v>552</v>
      </c>
      <c r="I2836" s="12">
        <f t="shared" si="88"/>
        <v>1</v>
      </c>
      <c r="J2836" s="12">
        <v>5</v>
      </c>
      <c r="K2836" s="12">
        <v>2</v>
      </c>
      <c r="L2836" s="12">
        <f t="shared" si="89"/>
        <v>5</v>
      </c>
      <c r="M2836" s="2" t="s">
        <v>6627</v>
      </c>
      <c r="N2836" s="16" t="s">
        <v>6143</v>
      </c>
      <c r="O2836" s="13" t="e">
        <v>#N/A</v>
      </c>
      <c r="P2836" s="13" t="e">
        <v>#N/A</v>
      </c>
      <c r="Q2836" s="11" t="e">
        <v>#N/A</v>
      </c>
      <c r="R2836" s="11" t="e">
        <v>#N/A</v>
      </c>
    </row>
    <row r="2837" spans="1:18" x14ac:dyDescent="0.15">
      <c r="A2837" s="11">
        <v>2836</v>
      </c>
      <c r="B2837" s="2">
        <v>42987</v>
      </c>
      <c r="C2837" s="3" t="s">
        <v>6749</v>
      </c>
      <c r="D2837" s="7">
        <f>VLOOKUP(C2837,[1]圆通全网结算明细!$A:$B,2,0)</f>
        <v>0</v>
      </c>
      <c r="E2837" s="4">
        <v>101</v>
      </c>
      <c r="F2837" s="5" t="s">
        <v>851</v>
      </c>
      <c r="G2837" s="5" t="s">
        <v>6750</v>
      </c>
      <c r="H2837" s="12" t="s">
        <v>552</v>
      </c>
      <c r="I2837" s="12">
        <f t="shared" si="88"/>
        <v>1</v>
      </c>
      <c r="J2837" s="12">
        <v>5</v>
      </c>
      <c r="K2837" s="12">
        <v>2</v>
      </c>
      <c r="L2837" s="12">
        <f t="shared" si="89"/>
        <v>5</v>
      </c>
      <c r="M2837" s="2" t="s">
        <v>6627</v>
      </c>
      <c r="N2837" s="16" t="s">
        <v>6143</v>
      </c>
      <c r="O2837" s="13" t="e">
        <v>#N/A</v>
      </c>
      <c r="P2837" s="13" t="e">
        <v>#N/A</v>
      </c>
      <c r="Q2837" s="11" t="e">
        <v>#N/A</v>
      </c>
      <c r="R2837" s="11" t="e">
        <v>#N/A</v>
      </c>
    </row>
    <row r="2838" spans="1:18" x14ac:dyDescent="0.15">
      <c r="A2838" s="11">
        <v>2837</v>
      </c>
      <c r="B2838" s="2">
        <v>42987</v>
      </c>
      <c r="C2838" s="3" t="s">
        <v>6751</v>
      </c>
      <c r="D2838" s="7">
        <f>VLOOKUP(C2838,[1]圆通全网结算明细!$A:$B,2,0)</f>
        <v>0</v>
      </c>
      <c r="E2838" s="4">
        <v>101</v>
      </c>
      <c r="F2838" s="5" t="s">
        <v>39</v>
      </c>
      <c r="G2838" s="5" t="s">
        <v>6752</v>
      </c>
      <c r="H2838" s="12" t="s">
        <v>552</v>
      </c>
      <c r="I2838" s="12">
        <f t="shared" si="88"/>
        <v>1</v>
      </c>
      <c r="J2838" s="12">
        <v>5</v>
      </c>
      <c r="K2838" s="12">
        <v>2</v>
      </c>
      <c r="L2838" s="12">
        <f t="shared" si="89"/>
        <v>5</v>
      </c>
      <c r="M2838" s="2" t="s">
        <v>6627</v>
      </c>
      <c r="N2838" s="16" t="s">
        <v>6143</v>
      </c>
      <c r="O2838" s="13" t="e">
        <v>#N/A</v>
      </c>
      <c r="P2838" s="13" t="e">
        <v>#N/A</v>
      </c>
      <c r="Q2838" s="11" t="e">
        <v>#N/A</v>
      </c>
      <c r="R2838" s="11" t="e">
        <v>#N/A</v>
      </c>
    </row>
    <row r="2839" spans="1:18" x14ac:dyDescent="0.15">
      <c r="A2839" s="11">
        <v>2838</v>
      </c>
      <c r="B2839" s="2">
        <v>42987</v>
      </c>
      <c r="C2839" s="3" t="s">
        <v>6753</v>
      </c>
      <c r="D2839" s="7">
        <f>VLOOKUP(C2839,[1]圆通全网结算明细!$A:$B,2,0)</f>
        <v>0</v>
      </c>
      <c r="E2839" s="4">
        <v>101</v>
      </c>
      <c r="F2839" s="5" t="s">
        <v>6147</v>
      </c>
      <c r="G2839" s="5" t="s">
        <v>6754</v>
      </c>
      <c r="H2839" s="12" t="s">
        <v>6142</v>
      </c>
      <c r="I2839" s="12">
        <f t="shared" si="88"/>
        <v>1</v>
      </c>
      <c r="J2839" s="12">
        <v>5</v>
      </c>
      <c r="K2839" s="12">
        <v>2</v>
      </c>
      <c r="L2839" s="12">
        <f t="shared" si="89"/>
        <v>5</v>
      </c>
      <c r="M2839" s="2" t="s">
        <v>5362</v>
      </c>
      <c r="N2839" s="16" t="s">
        <v>6143</v>
      </c>
      <c r="O2839" s="13" t="e">
        <v>#N/A</v>
      </c>
      <c r="P2839" s="13" t="e">
        <v>#N/A</v>
      </c>
      <c r="Q2839" s="11" t="e">
        <v>#N/A</v>
      </c>
      <c r="R2839" s="11" t="e">
        <v>#N/A</v>
      </c>
    </row>
    <row r="2840" spans="1:18" x14ac:dyDescent="0.15">
      <c r="A2840" s="11">
        <v>2839</v>
      </c>
      <c r="B2840" s="2">
        <v>42987</v>
      </c>
      <c r="C2840" s="3" t="s">
        <v>6755</v>
      </c>
      <c r="D2840" s="7">
        <f>VLOOKUP(C2840,[1]圆通全网结算明细!$A:$B,2,0)</f>
        <v>0</v>
      </c>
      <c r="E2840" s="4">
        <v>101</v>
      </c>
      <c r="F2840" s="5" t="s">
        <v>6147</v>
      </c>
      <c r="G2840" s="5" t="s">
        <v>6513</v>
      </c>
      <c r="H2840" s="12" t="s">
        <v>552</v>
      </c>
      <c r="I2840" s="12">
        <f t="shared" si="88"/>
        <v>1</v>
      </c>
      <c r="J2840" s="12">
        <v>5</v>
      </c>
      <c r="K2840" s="12">
        <v>2</v>
      </c>
      <c r="L2840" s="12">
        <f t="shared" si="89"/>
        <v>5</v>
      </c>
      <c r="M2840" s="2" t="s">
        <v>6718</v>
      </c>
      <c r="N2840" s="16" t="s">
        <v>6143</v>
      </c>
      <c r="O2840" s="13" t="e">
        <v>#N/A</v>
      </c>
      <c r="P2840" s="13" t="e">
        <v>#N/A</v>
      </c>
      <c r="Q2840" s="11" t="e">
        <v>#N/A</v>
      </c>
      <c r="R2840" s="11" t="e">
        <v>#N/A</v>
      </c>
    </row>
    <row r="2841" spans="1:18" x14ac:dyDescent="0.15">
      <c r="A2841" s="11">
        <v>2840</v>
      </c>
      <c r="B2841" s="2">
        <v>42987</v>
      </c>
      <c r="C2841" s="3" t="s">
        <v>6756</v>
      </c>
      <c r="D2841" s="7">
        <f>VLOOKUP(C2841,[1]圆通全网结算明细!$A:$B,2,0)</f>
        <v>0</v>
      </c>
      <c r="E2841" s="4">
        <v>101</v>
      </c>
      <c r="F2841" s="5" t="s">
        <v>255</v>
      </c>
      <c r="G2841" s="5" t="s">
        <v>6757</v>
      </c>
      <c r="H2841" s="12" t="s">
        <v>552</v>
      </c>
      <c r="I2841" s="12">
        <f t="shared" si="88"/>
        <v>1</v>
      </c>
      <c r="J2841" s="12">
        <v>5</v>
      </c>
      <c r="K2841" s="12">
        <v>2</v>
      </c>
      <c r="L2841" s="12">
        <f t="shared" si="89"/>
        <v>5</v>
      </c>
      <c r="M2841" s="2" t="s">
        <v>6718</v>
      </c>
      <c r="N2841" s="16" t="s">
        <v>6143</v>
      </c>
      <c r="O2841" s="13" t="e">
        <v>#N/A</v>
      </c>
      <c r="P2841" s="13" t="e">
        <v>#N/A</v>
      </c>
      <c r="Q2841" s="11" t="e">
        <v>#N/A</v>
      </c>
      <c r="R2841" s="11" t="e">
        <v>#N/A</v>
      </c>
    </row>
    <row r="2842" spans="1:18" x14ac:dyDescent="0.15">
      <c r="A2842" s="11">
        <v>2841</v>
      </c>
      <c r="B2842" s="2">
        <v>42987</v>
      </c>
      <c r="C2842" s="3" t="s">
        <v>6758</v>
      </c>
      <c r="D2842" s="7">
        <f>VLOOKUP(C2842,[1]圆通全网结算明细!$A:$B,2,0)</f>
        <v>0</v>
      </c>
      <c r="E2842" s="4">
        <v>101</v>
      </c>
      <c r="F2842" s="5" t="s">
        <v>6147</v>
      </c>
      <c r="G2842" s="5" t="s">
        <v>6759</v>
      </c>
      <c r="H2842" s="12" t="s">
        <v>552</v>
      </c>
      <c r="I2842" s="12">
        <f t="shared" si="88"/>
        <v>1</v>
      </c>
      <c r="J2842" s="12">
        <v>5</v>
      </c>
      <c r="K2842" s="12">
        <v>2</v>
      </c>
      <c r="L2842" s="12">
        <f t="shared" si="89"/>
        <v>5</v>
      </c>
      <c r="M2842" s="2" t="s">
        <v>6718</v>
      </c>
      <c r="N2842" s="16" t="s">
        <v>6143</v>
      </c>
      <c r="O2842" s="13" t="e">
        <v>#N/A</v>
      </c>
      <c r="P2842" s="13" t="e">
        <v>#N/A</v>
      </c>
      <c r="Q2842" s="11" t="e">
        <v>#N/A</v>
      </c>
      <c r="R2842" s="11" t="e">
        <v>#N/A</v>
      </c>
    </row>
    <row r="2843" spans="1:18" x14ac:dyDescent="0.15">
      <c r="A2843" s="11">
        <v>2842</v>
      </c>
      <c r="B2843" s="2">
        <v>42987</v>
      </c>
      <c r="C2843" s="3" t="s">
        <v>6760</v>
      </c>
      <c r="D2843" s="7">
        <f>VLOOKUP(C2843,[1]圆通全网结算明细!$A:$B,2,0)</f>
        <v>0</v>
      </c>
      <c r="E2843" s="4">
        <v>101</v>
      </c>
      <c r="F2843" s="5" t="s">
        <v>6147</v>
      </c>
      <c r="G2843" s="5" t="s">
        <v>6668</v>
      </c>
      <c r="H2843" s="12" t="s">
        <v>552</v>
      </c>
      <c r="I2843" s="12">
        <f t="shared" si="88"/>
        <v>1</v>
      </c>
      <c r="J2843" s="12">
        <v>5</v>
      </c>
      <c r="K2843" s="12">
        <v>2</v>
      </c>
      <c r="L2843" s="12">
        <f t="shared" si="89"/>
        <v>5</v>
      </c>
      <c r="M2843" s="2" t="s">
        <v>6718</v>
      </c>
      <c r="N2843" s="16" t="s">
        <v>6143</v>
      </c>
      <c r="O2843" s="13" t="e">
        <v>#N/A</v>
      </c>
      <c r="P2843" s="13" t="e">
        <v>#N/A</v>
      </c>
      <c r="Q2843" s="11" t="e">
        <v>#N/A</v>
      </c>
      <c r="R2843" s="11" t="e">
        <v>#N/A</v>
      </c>
    </row>
    <row r="2844" spans="1:18" x14ac:dyDescent="0.15">
      <c r="A2844" s="11">
        <v>2843</v>
      </c>
      <c r="B2844" s="2">
        <v>42987</v>
      </c>
      <c r="C2844" s="3" t="s">
        <v>6761</v>
      </c>
      <c r="D2844" s="7">
        <f>VLOOKUP(C2844,[1]圆通全网结算明细!$A:$B,2,0)</f>
        <v>0</v>
      </c>
      <c r="E2844" s="4">
        <v>101</v>
      </c>
      <c r="F2844" s="5" t="s">
        <v>6147</v>
      </c>
      <c r="G2844" s="5" t="s">
        <v>6668</v>
      </c>
      <c r="H2844" s="12" t="s">
        <v>552</v>
      </c>
      <c r="I2844" s="12">
        <f t="shared" si="88"/>
        <v>1</v>
      </c>
      <c r="J2844" s="12">
        <v>5</v>
      </c>
      <c r="K2844" s="12">
        <v>2</v>
      </c>
      <c r="L2844" s="12">
        <f t="shared" si="89"/>
        <v>5</v>
      </c>
      <c r="M2844" s="2" t="s">
        <v>6718</v>
      </c>
      <c r="N2844" s="16" t="s">
        <v>6143</v>
      </c>
      <c r="O2844" s="13" t="e">
        <v>#N/A</v>
      </c>
      <c r="P2844" s="13" t="e">
        <v>#N/A</v>
      </c>
      <c r="Q2844" s="11" t="e">
        <v>#N/A</v>
      </c>
      <c r="R2844" s="11" t="e">
        <v>#N/A</v>
      </c>
    </row>
    <row r="2845" spans="1:18" x14ac:dyDescent="0.15">
      <c r="A2845" s="11">
        <v>2844</v>
      </c>
      <c r="B2845" s="2">
        <v>42987</v>
      </c>
      <c r="C2845" s="3" t="s">
        <v>6762</v>
      </c>
      <c r="D2845" s="7">
        <f>VLOOKUP(C2845,[1]圆通全网结算明细!$A:$B,2,0)</f>
        <v>0</v>
      </c>
      <c r="E2845" s="4">
        <v>101</v>
      </c>
      <c r="F2845" s="5" t="s">
        <v>6147</v>
      </c>
      <c r="G2845" s="5" t="s">
        <v>6668</v>
      </c>
      <c r="H2845" s="12" t="s">
        <v>552</v>
      </c>
      <c r="I2845" s="12">
        <f t="shared" si="88"/>
        <v>1</v>
      </c>
      <c r="J2845" s="12">
        <v>5</v>
      </c>
      <c r="K2845" s="12">
        <v>2</v>
      </c>
      <c r="L2845" s="12">
        <f t="shared" si="89"/>
        <v>5</v>
      </c>
      <c r="M2845" s="2" t="s">
        <v>6718</v>
      </c>
      <c r="N2845" s="16" t="s">
        <v>6143</v>
      </c>
      <c r="O2845" s="13" t="e">
        <v>#N/A</v>
      </c>
      <c r="P2845" s="13" t="e">
        <v>#N/A</v>
      </c>
      <c r="Q2845" s="11" t="e">
        <v>#N/A</v>
      </c>
      <c r="R2845" s="11" t="e">
        <v>#N/A</v>
      </c>
    </row>
    <row r="2846" spans="1:18" x14ac:dyDescent="0.15">
      <c r="A2846" s="11">
        <v>2845</v>
      </c>
      <c r="B2846" s="2">
        <v>42987</v>
      </c>
      <c r="C2846" s="3" t="s">
        <v>6763</v>
      </c>
      <c r="D2846" s="7">
        <f>VLOOKUP(C2846,[1]圆通全网结算明细!$A:$B,2,0)</f>
        <v>0</v>
      </c>
      <c r="E2846" s="4">
        <v>101</v>
      </c>
      <c r="F2846" s="5" t="s">
        <v>6147</v>
      </c>
      <c r="G2846" s="5" t="s">
        <v>6670</v>
      </c>
      <c r="H2846" s="12" t="s">
        <v>552</v>
      </c>
      <c r="I2846" s="12">
        <f t="shared" si="88"/>
        <v>1</v>
      </c>
      <c r="J2846" s="12">
        <v>5</v>
      </c>
      <c r="K2846" s="12">
        <v>2</v>
      </c>
      <c r="L2846" s="12">
        <v>0</v>
      </c>
      <c r="M2846" s="2" t="e">
        <f>VLOOKUP(C2846,'[2]8月发票明细'!$D:$E,2,0)</f>
        <v>#N/A</v>
      </c>
      <c r="N2846" s="19" t="s">
        <v>6405</v>
      </c>
      <c r="O2846" s="13" t="e">
        <v>#N/A</v>
      </c>
      <c r="P2846" s="13" t="e">
        <v>#N/A</v>
      </c>
      <c r="Q2846" s="11" t="e">
        <v>#N/A</v>
      </c>
      <c r="R2846" s="11" t="e">
        <v>#N/A</v>
      </c>
    </row>
    <row r="2847" spans="1:18" x14ac:dyDescent="0.15">
      <c r="A2847" s="11">
        <v>2846</v>
      </c>
      <c r="B2847" s="2">
        <v>42987</v>
      </c>
      <c r="C2847" s="3" t="s">
        <v>6764</v>
      </c>
      <c r="D2847" s="7">
        <f>VLOOKUP(C2847,[1]圆通全网结算明细!$A:$B,2,0)</f>
        <v>0</v>
      </c>
      <c r="E2847" s="4">
        <v>101</v>
      </c>
      <c r="F2847" s="5" t="s">
        <v>6147</v>
      </c>
      <c r="G2847" s="5" t="s">
        <v>6185</v>
      </c>
      <c r="H2847" s="12">
        <v>0.56000000000000005</v>
      </c>
      <c r="I2847" s="12">
        <f t="shared" si="88"/>
        <v>1</v>
      </c>
      <c r="J2847" s="12">
        <v>5</v>
      </c>
      <c r="K2847" s="12">
        <v>2</v>
      </c>
      <c r="L2847" s="12">
        <f t="shared" si="89"/>
        <v>5</v>
      </c>
      <c r="M2847" s="2" t="s">
        <v>6455</v>
      </c>
      <c r="N2847" s="16" t="s">
        <v>6143</v>
      </c>
      <c r="O2847" s="13" t="e">
        <v>#N/A</v>
      </c>
      <c r="P2847" s="13" t="e">
        <v>#N/A</v>
      </c>
      <c r="Q2847" s="11" t="e">
        <v>#N/A</v>
      </c>
      <c r="R2847" s="11" t="e">
        <v>#N/A</v>
      </c>
    </row>
    <row r="2848" spans="1:18" x14ac:dyDescent="0.15">
      <c r="A2848" s="11">
        <v>2847</v>
      </c>
      <c r="B2848" s="2">
        <v>42987</v>
      </c>
      <c r="C2848" s="3" t="s">
        <v>6765</v>
      </c>
      <c r="D2848" s="7">
        <f>VLOOKUP(C2848,[1]圆通全网结算明细!$A:$B,2,0)</f>
        <v>0</v>
      </c>
      <c r="E2848" s="4">
        <v>101</v>
      </c>
      <c r="F2848" s="5" t="s">
        <v>136</v>
      </c>
      <c r="G2848" s="5" t="s">
        <v>6766</v>
      </c>
      <c r="H2848" s="12" t="s">
        <v>6142</v>
      </c>
      <c r="I2848" s="12">
        <f t="shared" si="88"/>
        <v>1</v>
      </c>
      <c r="J2848" s="12">
        <v>5</v>
      </c>
      <c r="K2848" s="12">
        <v>2</v>
      </c>
      <c r="L2848" s="12">
        <f t="shared" si="89"/>
        <v>5</v>
      </c>
      <c r="M2848" s="2" t="s">
        <v>6455</v>
      </c>
      <c r="N2848" s="16" t="s">
        <v>6143</v>
      </c>
      <c r="O2848" s="13" t="e">
        <v>#N/A</v>
      </c>
      <c r="P2848" s="13" t="e">
        <v>#N/A</v>
      </c>
      <c r="Q2848" s="11" t="e">
        <v>#N/A</v>
      </c>
      <c r="R2848" s="11" t="e">
        <v>#N/A</v>
      </c>
    </row>
    <row r="2849" spans="1:18" x14ac:dyDescent="0.15">
      <c r="A2849" s="11">
        <v>2848</v>
      </c>
      <c r="B2849" s="2">
        <v>42987</v>
      </c>
      <c r="C2849" s="3" t="s">
        <v>6767</v>
      </c>
      <c r="D2849" s="7">
        <f>VLOOKUP(C2849,[1]圆通全网结算明细!$A:$B,2,0)</f>
        <v>0</v>
      </c>
      <c r="E2849" s="4">
        <v>101</v>
      </c>
      <c r="F2849" s="5" t="s">
        <v>49</v>
      </c>
      <c r="G2849" s="5" t="s">
        <v>6768</v>
      </c>
      <c r="H2849" s="12" t="s">
        <v>6142</v>
      </c>
      <c r="I2849" s="12">
        <f t="shared" si="88"/>
        <v>1</v>
      </c>
      <c r="J2849" s="12">
        <v>5</v>
      </c>
      <c r="K2849" s="12">
        <v>2</v>
      </c>
      <c r="L2849" s="12">
        <f t="shared" si="89"/>
        <v>5</v>
      </c>
      <c r="M2849" s="2" t="s">
        <v>6455</v>
      </c>
      <c r="N2849" s="16" t="s">
        <v>6143</v>
      </c>
      <c r="O2849" s="13" t="e">
        <v>#N/A</v>
      </c>
      <c r="P2849" s="13" t="e">
        <v>#N/A</v>
      </c>
      <c r="Q2849" s="11" t="e">
        <v>#N/A</v>
      </c>
      <c r="R2849" s="11" t="e">
        <v>#N/A</v>
      </c>
    </row>
    <row r="2850" spans="1:18" x14ac:dyDescent="0.15">
      <c r="A2850" s="11">
        <v>2849</v>
      </c>
      <c r="B2850" s="2">
        <v>42987</v>
      </c>
      <c r="C2850" s="3" t="s">
        <v>6769</v>
      </c>
      <c r="D2850" s="7">
        <f>VLOOKUP(C2850,[1]圆通全网结算明细!$A:$B,2,0)</f>
        <v>0</v>
      </c>
      <c r="E2850" s="4">
        <v>101</v>
      </c>
      <c r="F2850" s="5" t="s">
        <v>6147</v>
      </c>
      <c r="G2850" s="5" t="s">
        <v>6770</v>
      </c>
      <c r="H2850" s="12">
        <v>0.56000000000000005</v>
      </c>
      <c r="I2850" s="12">
        <f t="shared" si="88"/>
        <v>1</v>
      </c>
      <c r="J2850" s="12">
        <v>5</v>
      </c>
      <c r="K2850" s="12">
        <v>2</v>
      </c>
      <c r="L2850" s="12">
        <f t="shared" si="89"/>
        <v>5</v>
      </c>
      <c r="M2850" s="2" t="s">
        <v>6455</v>
      </c>
      <c r="N2850" s="16" t="s">
        <v>6143</v>
      </c>
      <c r="O2850" s="13" t="e">
        <v>#N/A</v>
      </c>
      <c r="P2850" s="13" t="e">
        <v>#N/A</v>
      </c>
      <c r="Q2850" s="11" t="e">
        <v>#N/A</v>
      </c>
      <c r="R2850" s="11" t="e">
        <v>#N/A</v>
      </c>
    </row>
    <row r="2851" spans="1:18" x14ac:dyDescent="0.15">
      <c r="A2851" s="11">
        <v>2850</v>
      </c>
      <c r="B2851" s="2">
        <v>42987</v>
      </c>
      <c r="C2851" s="3" t="s">
        <v>6771</v>
      </c>
      <c r="D2851" s="7">
        <f>VLOOKUP(C2851,[1]圆通全网结算明细!$A:$B,2,0)</f>
        <v>0</v>
      </c>
      <c r="E2851" s="4">
        <v>101</v>
      </c>
      <c r="F2851" s="5" t="s">
        <v>6147</v>
      </c>
      <c r="G2851" s="5" t="s">
        <v>6772</v>
      </c>
      <c r="H2851" s="12">
        <v>0.56000000000000005</v>
      </c>
      <c r="I2851" s="12">
        <f t="shared" si="88"/>
        <v>1</v>
      </c>
      <c r="J2851" s="12">
        <v>5</v>
      </c>
      <c r="K2851" s="12">
        <v>2</v>
      </c>
      <c r="L2851" s="12">
        <f t="shared" si="89"/>
        <v>5</v>
      </c>
      <c r="M2851" s="2" t="s">
        <v>6455</v>
      </c>
      <c r="N2851" s="16" t="s">
        <v>6143</v>
      </c>
      <c r="O2851" s="13" t="e">
        <v>#N/A</v>
      </c>
      <c r="P2851" s="13" t="e">
        <v>#N/A</v>
      </c>
      <c r="Q2851" s="11" t="e">
        <v>#N/A</v>
      </c>
      <c r="R2851" s="11" t="e">
        <v>#N/A</v>
      </c>
    </row>
    <row r="2852" spans="1:18" x14ac:dyDescent="0.15">
      <c r="A2852" s="11">
        <v>2851</v>
      </c>
      <c r="B2852" s="2">
        <v>42987</v>
      </c>
      <c r="C2852" s="3" t="s">
        <v>6773</v>
      </c>
      <c r="D2852" s="7">
        <f>VLOOKUP(C2852,[1]圆通全网结算明细!$A:$B,2,0)</f>
        <v>0</v>
      </c>
      <c r="E2852" s="4">
        <v>101</v>
      </c>
      <c r="F2852" s="5" t="s">
        <v>136</v>
      </c>
      <c r="G2852" s="5" t="s">
        <v>6196</v>
      </c>
      <c r="H2852" s="12" t="s">
        <v>552</v>
      </c>
      <c r="I2852" s="12">
        <f t="shared" si="88"/>
        <v>1</v>
      </c>
      <c r="J2852" s="12">
        <v>5</v>
      </c>
      <c r="K2852" s="12">
        <v>2</v>
      </c>
      <c r="L2852" s="12">
        <f t="shared" si="89"/>
        <v>5</v>
      </c>
      <c r="M2852" s="2" t="s">
        <v>6627</v>
      </c>
      <c r="N2852" s="16" t="s">
        <v>6143</v>
      </c>
      <c r="O2852" s="13" t="e">
        <v>#N/A</v>
      </c>
      <c r="P2852" s="13" t="e">
        <v>#N/A</v>
      </c>
      <c r="Q2852" s="11" t="e">
        <v>#N/A</v>
      </c>
      <c r="R2852" s="11" t="e">
        <v>#N/A</v>
      </c>
    </row>
    <row r="2853" spans="1:18" x14ac:dyDescent="0.15">
      <c r="A2853" s="11">
        <v>2852</v>
      </c>
      <c r="B2853" s="2">
        <v>42987</v>
      </c>
      <c r="C2853" s="3" t="s">
        <v>6774</v>
      </c>
      <c r="D2853" s="7">
        <f>VLOOKUP(C2853,[1]圆通全网结算明细!$A:$B,2,0)</f>
        <v>0</v>
      </c>
      <c r="E2853" s="4">
        <v>101</v>
      </c>
      <c r="F2853" s="5" t="s">
        <v>6775</v>
      </c>
      <c r="G2853" s="5" t="s">
        <v>6776</v>
      </c>
      <c r="H2853" s="12" t="s">
        <v>6142</v>
      </c>
      <c r="I2853" s="12">
        <f t="shared" si="88"/>
        <v>1</v>
      </c>
      <c r="J2853" s="12">
        <v>5</v>
      </c>
      <c r="K2853" s="12">
        <v>2</v>
      </c>
      <c r="L2853" s="12">
        <f t="shared" si="89"/>
        <v>5</v>
      </c>
      <c r="M2853" s="2" t="s">
        <v>6627</v>
      </c>
      <c r="N2853" s="16" t="s">
        <v>6143</v>
      </c>
      <c r="O2853" s="13" t="e">
        <v>#N/A</v>
      </c>
      <c r="P2853" s="13" t="e">
        <v>#N/A</v>
      </c>
      <c r="Q2853" s="11" t="e">
        <v>#N/A</v>
      </c>
      <c r="R2853" s="11" t="e">
        <v>#N/A</v>
      </c>
    </row>
    <row r="2854" spans="1:18" x14ac:dyDescent="0.15">
      <c r="A2854" s="11">
        <v>2853</v>
      </c>
      <c r="B2854" s="2">
        <v>42987</v>
      </c>
      <c r="C2854" s="3" t="s">
        <v>6777</v>
      </c>
      <c r="D2854" s="7">
        <f>VLOOKUP(C2854,[1]圆通全网结算明细!$A:$B,2,0)</f>
        <v>0</v>
      </c>
      <c r="E2854" s="4">
        <v>101</v>
      </c>
      <c r="F2854" s="5" t="s">
        <v>33</v>
      </c>
      <c r="G2854" s="5" t="s">
        <v>6778</v>
      </c>
      <c r="H2854" s="12" t="s">
        <v>552</v>
      </c>
      <c r="I2854" s="12">
        <f t="shared" si="88"/>
        <v>1</v>
      </c>
      <c r="J2854" s="12">
        <v>5</v>
      </c>
      <c r="K2854" s="12">
        <v>2</v>
      </c>
      <c r="L2854" s="12">
        <f t="shared" si="89"/>
        <v>5</v>
      </c>
      <c r="M2854" s="2" t="s">
        <v>6627</v>
      </c>
      <c r="N2854" s="16" t="s">
        <v>6143</v>
      </c>
      <c r="O2854" s="13" t="e">
        <v>#N/A</v>
      </c>
      <c r="P2854" s="13" t="e">
        <v>#N/A</v>
      </c>
      <c r="Q2854" s="11" t="e">
        <v>#N/A</v>
      </c>
      <c r="R2854" s="11" t="e">
        <v>#N/A</v>
      </c>
    </row>
    <row r="2855" spans="1:18" x14ac:dyDescent="0.15">
      <c r="A2855" s="11">
        <v>2854</v>
      </c>
      <c r="B2855" s="2">
        <v>42987</v>
      </c>
      <c r="C2855" s="3" t="s">
        <v>6779</v>
      </c>
      <c r="D2855" s="7">
        <f>VLOOKUP(C2855,[1]圆通全网结算明细!$A:$B,2,0)</f>
        <v>0</v>
      </c>
      <c r="E2855" s="4">
        <v>101</v>
      </c>
      <c r="F2855" s="5" t="s">
        <v>399</v>
      </c>
      <c r="G2855" s="5" t="s">
        <v>6780</v>
      </c>
      <c r="H2855" s="12" t="s">
        <v>6142</v>
      </c>
      <c r="I2855" s="12">
        <f t="shared" si="88"/>
        <v>1</v>
      </c>
      <c r="J2855" s="12">
        <v>5</v>
      </c>
      <c r="K2855" s="12">
        <v>2</v>
      </c>
      <c r="L2855" s="12">
        <f t="shared" si="89"/>
        <v>5</v>
      </c>
      <c r="M2855" s="2" t="s">
        <v>6627</v>
      </c>
      <c r="N2855" s="16" t="s">
        <v>6143</v>
      </c>
      <c r="O2855" s="13" t="e">
        <v>#N/A</v>
      </c>
      <c r="P2855" s="13" t="e">
        <v>#N/A</v>
      </c>
      <c r="Q2855" s="11" t="e">
        <v>#N/A</v>
      </c>
      <c r="R2855" s="11" t="e">
        <v>#N/A</v>
      </c>
    </row>
    <row r="2856" spans="1:18" x14ac:dyDescent="0.15">
      <c r="A2856" s="11">
        <v>2855</v>
      </c>
      <c r="B2856" s="2">
        <v>42987</v>
      </c>
      <c r="C2856" s="3" t="s">
        <v>6781</v>
      </c>
      <c r="D2856" s="7">
        <f>VLOOKUP(C2856,[1]圆通全网结算明细!$A:$B,2,0)</f>
        <v>0</v>
      </c>
      <c r="E2856" s="4">
        <v>101</v>
      </c>
      <c r="F2856" s="5" t="s">
        <v>153</v>
      </c>
      <c r="G2856" s="5" t="s">
        <v>6782</v>
      </c>
      <c r="H2856" s="12" t="s">
        <v>6142</v>
      </c>
      <c r="I2856" s="12">
        <f t="shared" si="88"/>
        <v>1</v>
      </c>
      <c r="J2856" s="12">
        <v>5</v>
      </c>
      <c r="K2856" s="12">
        <v>2</v>
      </c>
      <c r="L2856" s="12">
        <f t="shared" si="89"/>
        <v>5</v>
      </c>
      <c r="M2856" s="2" t="s">
        <v>6627</v>
      </c>
      <c r="N2856" s="16" t="s">
        <v>6143</v>
      </c>
      <c r="O2856" s="13" t="e">
        <v>#N/A</v>
      </c>
      <c r="P2856" s="13" t="e">
        <v>#N/A</v>
      </c>
      <c r="Q2856" s="11" t="e">
        <v>#N/A</v>
      </c>
      <c r="R2856" s="11" t="e">
        <v>#N/A</v>
      </c>
    </row>
    <row r="2857" spans="1:18" x14ac:dyDescent="0.15">
      <c r="A2857" s="11">
        <v>2856</v>
      </c>
      <c r="B2857" s="2">
        <v>42987</v>
      </c>
      <c r="C2857" s="3" t="s">
        <v>6783</v>
      </c>
      <c r="D2857" s="7">
        <f>VLOOKUP(C2857,[1]圆通全网结算明细!$A:$B,2,0)</f>
        <v>0</v>
      </c>
      <c r="E2857" s="4">
        <v>101</v>
      </c>
      <c r="F2857" s="5" t="s">
        <v>153</v>
      </c>
      <c r="G2857" s="5" t="s">
        <v>6782</v>
      </c>
      <c r="H2857" s="12" t="s">
        <v>552</v>
      </c>
      <c r="I2857" s="12">
        <f t="shared" si="88"/>
        <v>1</v>
      </c>
      <c r="J2857" s="12">
        <v>5</v>
      </c>
      <c r="K2857" s="12">
        <v>2</v>
      </c>
      <c r="L2857" s="12">
        <f t="shared" si="89"/>
        <v>5</v>
      </c>
      <c r="M2857" s="2" t="s">
        <v>6627</v>
      </c>
      <c r="N2857" s="16" t="s">
        <v>6143</v>
      </c>
      <c r="O2857" s="13" t="e">
        <v>#N/A</v>
      </c>
      <c r="P2857" s="13" t="e">
        <v>#N/A</v>
      </c>
      <c r="Q2857" s="11" t="e">
        <v>#N/A</v>
      </c>
      <c r="R2857" s="11" t="e">
        <v>#N/A</v>
      </c>
    </row>
    <row r="2858" spans="1:18" x14ac:dyDescent="0.15">
      <c r="A2858" s="11">
        <v>2857</v>
      </c>
      <c r="B2858" s="2">
        <v>42987</v>
      </c>
      <c r="C2858" s="3" t="s">
        <v>6784</v>
      </c>
      <c r="D2858" s="7">
        <f>VLOOKUP(C2858,[1]圆通全网结算明细!$A:$B,2,0)</f>
        <v>0</v>
      </c>
      <c r="E2858" s="4">
        <v>101</v>
      </c>
      <c r="F2858" s="5" t="s">
        <v>432</v>
      </c>
      <c r="G2858" s="5" t="s">
        <v>6785</v>
      </c>
      <c r="H2858" s="12" t="s">
        <v>552</v>
      </c>
      <c r="I2858" s="12">
        <f t="shared" si="88"/>
        <v>1</v>
      </c>
      <c r="J2858" s="12">
        <v>5</v>
      </c>
      <c r="K2858" s="12">
        <v>2</v>
      </c>
      <c r="L2858" s="12">
        <f t="shared" si="89"/>
        <v>5</v>
      </c>
      <c r="M2858" s="2" t="s">
        <v>6627</v>
      </c>
      <c r="N2858" s="16" t="s">
        <v>6143</v>
      </c>
      <c r="O2858" s="13" t="e">
        <v>#N/A</v>
      </c>
      <c r="P2858" s="13" t="e">
        <v>#N/A</v>
      </c>
      <c r="Q2858" s="11" t="e">
        <v>#N/A</v>
      </c>
      <c r="R2858" s="11" t="e">
        <v>#N/A</v>
      </c>
    </row>
    <row r="2859" spans="1:18" x14ac:dyDescent="0.15">
      <c r="A2859" s="11">
        <v>2858</v>
      </c>
      <c r="B2859" s="2">
        <v>42987</v>
      </c>
      <c r="C2859" s="3" t="s">
        <v>6786</v>
      </c>
      <c r="D2859" s="7">
        <f>VLOOKUP(C2859,[1]圆通全网结算明细!$A:$B,2,0)</f>
        <v>0</v>
      </c>
      <c r="E2859" s="4">
        <v>101</v>
      </c>
      <c r="F2859" s="5" t="s">
        <v>432</v>
      </c>
      <c r="G2859" s="5" t="s">
        <v>6787</v>
      </c>
      <c r="H2859" s="12" t="s">
        <v>6142</v>
      </c>
      <c r="I2859" s="12">
        <f t="shared" si="88"/>
        <v>1</v>
      </c>
      <c r="J2859" s="12">
        <v>5</v>
      </c>
      <c r="K2859" s="12">
        <v>2</v>
      </c>
      <c r="L2859" s="12">
        <f t="shared" si="89"/>
        <v>5</v>
      </c>
      <c r="M2859" s="2" t="s">
        <v>6627</v>
      </c>
      <c r="N2859" s="16" t="s">
        <v>6143</v>
      </c>
      <c r="O2859" s="13" t="e">
        <v>#N/A</v>
      </c>
      <c r="P2859" s="13" t="e">
        <v>#N/A</v>
      </c>
      <c r="Q2859" s="11" t="e">
        <v>#N/A</v>
      </c>
      <c r="R2859" s="11" t="e">
        <v>#N/A</v>
      </c>
    </row>
    <row r="2860" spans="1:18" x14ac:dyDescent="0.15">
      <c r="A2860" s="11">
        <v>2859</v>
      </c>
      <c r="B2860" s="2">
        <v>42987</v>
      </c>
      <c r="C2860" s="3" t="s">
        <v>6788</v>
      </c>
      <c r="D2860" s="7">
        <f>VLOOKUP(C2860,[1]圆通全网结算明细!$A:$B,2,0)</f>
        <v>0</v>
      </c>
      <c r="E2860" s="4">
        <v>101</v>
      </c>
      <c r="F2860" s="5" t="s">
        <v>6168</v>
      </c>
      <c r="G2860" s="5" t="s">
        <v>6789</v>
      </c>
      <c r="H2860" s="12" t="s">
        <v>6142</v>
      </c>
      <c r="I2860" s="12">
        <f t="shared" si="88"/>
        <v>1</v>
      </c>
      <c r="J2860" s="12">
        <v>5</v>
      </c>
      <c r="K2860" s="12">
        <v>2</v>
      </c>
      <c r="L2860" s="12">
        <f t="shared" si="89"/>
        <v>5</v>
      </c>
      <c r="M2860" s="2" t="s">
        <v>6627</v>
      </c>
      <c r="N2860" s="16" t="s">
        <v>6143</v>
      </c>
      <c r="O2860" s="13" t="e">
        <v>#N/A</v>
      </c>
      <c r="P2860" s="13" t="e">
        <v>#N/A</v>
      </c>
      <c r="Q2860" s="11" t="e">
        <v>#N/A</v>
      </c>
      <c r="R2860" s="11" t="e">
        <v>#N/A</v>
      </c>
    </row>
    <row r="2861" spans="1:18" x14ac:dyDescent="0.15">
      <c r="A2861" s="11">
        <v>2860</v>
      </c>
      <c r="B2861" s="2">
        <v>42987</v>
      </c>
      <c r="C2861" s="3" t="s">
        <v>6790</v>
      </c>
      <c r="D2861" s="7">
        <f>VLOOKUP(C2861,[1]圆通全网结算明细!$A:$B,2,0)</f>
        <v>0</v>
      </c>
      <c r="E2861" s="4">
        <v>101</v>
      </c>
      <c r="F2861" s="5" t="s">
        <v>432</v>
      </c>
      <c r="G2861" s="5" t="s">
        <v>6300</v>
      </c>
      <c r="H2861" s="12" t="s">
        <v>6142</v>
      </c>
      <c r="I2861" s="12">
        <f t="shared" si="88"/>
        <v>1</v>
      </c>
      <c r="J2861" s="12">
        <v>5</v>
      </c>
      <c r="K2861" s="12">
        <v>2</v>
      </c>
      <c r="L2861" s="12">
        <f t="shared" si="89"/>
        <v>5</v>
      </c>
      <c r="M2861" s="2" t="s">
        <v>6627</v>
      </c>
      <c r="N2861" s="16" t="s">
        <v>6143</v>
      </c>
      <c r="O2861" s="13" t="e">
        <v>#N/A</v>
      </c>
      <c r="P2861" s="13" t="e">
        <v>#N/A</v>
      </c>
      <c r="Q2861" s="11" t="e">
        <v>#N/A</v>
      </c>
      <c r="R2861" s="11" t="e">
        <v>#N/A</v>
      </c>
    </row>
    <row r="2862" spans="1:18" x14ac:dyDescent="0.15">
      <c r="A2862" s="11">
        <v>2861</v>
      </c>
      <c r="B2862" s="2">
        <v>42987</v>
      </c>
      <c r="C2862" s="3" t="s">
        <v>6791</v>
      </c>
      <c r="D2862" s="7">
        <f>VLOOKUP(C2862,[1]圆通全网结算明细!$A:$B,2,0)</f>
        <v>0</v>
      </c>
      <c r="E2862" s="4">
        <v>101</v>
      </c>
      <c r="F2862" s="5" t="s">
        <v>136</v>
      </c>
      <c r="G2862" s="5" t="s">
        <v>6792</v>
      </c>
      <c r="H2862" s="12" t="s">
        <v>552</v>
      </c>
      <c r="I2862" s="12">
        <f t="shared" si="88"/>
        <v>1</v>
      </c>
      <c r="J2862" s="12">
        <v>5</v>
      </c>
      <c r="K2862" s="12">
        <v>2</v>
      </c>
      <c r="L2862" s="12">
        <f t="shared" si="89"/>
        <v>5</v>
      </c>
      <c r="M2862" s="2" t="s">
        <v>6627</v>
      </c>
      <c r="N2862" s="16" t="s">
        <v>6143</v>
      </c>
      <c r="O2862" s="13" t="e">
        <v>#N/A</v>
      </c>
      <c r="P2862" s="13" t="e">
        <v>#N/A</v>
      </c>
      <c r="Q2862" s="11" t="e">
        <v>#N/A</v>
      </c>
      <c r="R2862" s="11" t="e">
        <v>#N/A</v>
      </c>
    </row>
    <row r="2863" spans="1:18" x14ac:dyDescent="0.15">
      <c r="A2863" s="11">
        <v>2862</v>
      </c>
      <c r="B2863" s="2">
        <v>42987</v>
      </c>
      <c r="C2863" s="3" t="s">
        <v>6793</v>
      </c>
      <c r="D2863" s="7">
        <f>VLOOKUP(C2863,[1]圆通全网结算明细!$A:$B,2,0)</f>
        <v>0</v>
      </c>
      <c r="E2863" s="4">
        <v>101</v>
      </c>
      <c r="F2863" s="5" t="s">
        <v>18</v>
      </c>
      <c r="G2863" s="5" t="s">
        <v>6794</v>
      </c>
      <c r="H2863" s="12" t="s">
        <v>552</v>
      </c>
      <c r="I2863" s="12">
        <f t="shared" si="88"/>
        <v>1</v>
      </c>
      <c r="J2863" s="12">
        <v>5</v>
      </c>
      <c r="K2863" s="12">
        <v>2</v>
      </c>
      <c r="L2863" s="12">
        <f t="shared" si="89"/>
        <v>5</v>
      </c>
      <c r="M2863" s="2" t="s">
        <v>6627</v>
      </c>
      <c r="N2863" s="16" t="s">
        <v>6143</v>
      </c>
      <c r="O2863" s="13" t="e">
        <v>#N/A</v>
      </c>
      <c r="P2863" s="13" t="e">
        <v>#N/A</v>
      </c>
      <c r="Q2863" s="11" t="e">
        <v>#N/A</v>
      </c>
      <c r="R2863" s="11" t="e">
        <v>#N/A</v>
      </c>
    </row>
    <row r="2864" spans="1:18" x14ac:dyDescent="0.15">
      <c r="A2864" s="11">
        <v>2863</v>
      </c>
      <c r="B2864" s="2">
        <v>42987</v>
      </c>
      <c r="C2864" s="3" t="s">
        <v>6795</v>
      </c>
      <c r="D2864" s="7">
        <f>VLOOKUP(C2864,[1]圆通全网结算明细!$A:$B,2,0)</f>
        <v>0</v>
      </c>
      <c r="E2864" s="4">
        <v>101</v>
      </c>
      <c r="F2864" s="5" t="s">
        <v>6168</v>
      </c>
      <c r="G2864" s="5" t="s">
        <v>6796</v>
      </c>
      <c r="H2864" s="12" t="s">
        <v>552</v>
      </c>
      <c r="I2864" s="12">
        <f t="shared" si="88"/>
        <v>1</v>
      </c>
      <c r="J2864" s="12">
        <v>5</v>
      </c>
      <c r="K2864" s="12">
        <v>2</v>
      </c>
      <c r="L2864" s="12">
        <f t="shared" si="89"/>
        <v>5</v>
      </c>
      <c r="M2864" s="2" t="s">
        <v>6627</v>
      </c>
      <c r="N2864" s="16" t="s">
        <v>6143</v>
      </c>
      <c r="O2864" s="13" t="e">
        <v>#N/A</v>
      </c>
      <c r="P2864" s="13" t="e">
        <v>#N/A</v>
      </c>
      <c r="Q2864" s="11" t="e">
        <v>#N/A</v>
      </c>
      <c r="R2864" s="11" t="e">
        <v>#N/A</v>
      </c>
    </row>
    <row r="2865" spans="1:18" x14ac:dyDescent="0.15">
      <c r="A2865" s="11">
        <v>2864</v>
      </c>
      <c r="B2865" s="2">
        <v>42987</v>
      </c>
      <c r="C2865" s="3" t="s">
        <v>6797</v>
      </c>
      <c r="D2865" s="7">
        <f>VLOOKUP(C2865,[1]圆通全网结算明细!$A:$B,2,0)</f>
        <v>0</v>
      </c>
      <c r="E2865" s="4">
        <v>101</v>
      </c>
      <c r="F2865" s="5" t="s">
        <v>6147</v>
      </c>
      <c r="G2865" s="5" t="s">
        <v>6798</v>
      </c>
      <c r="H2865" s="12" t="s">
        <v>552</v>
      </c>
      <c r="I2865" s="12">
        <f t="shared" si="88"/>
        <v>1</v>
      </c>
      <c r="J2865" s="12">
        <v>5</v>
      </c>
      <c r="K2865" s="12">
        <v>2</v>
      </c>
      <c r="L2865" s="12">
        <f t="shared" si="89"/>
        <v>5</v>
      </c>
      <c r="M2865" s="2" t="s">
        <v>6627</v>
      </c>
      <c r="N2865" s="16" t="s">
        <v>6143</v>
      </c>
      <c r="O2865" s="13" t="e">
        <v>#N/A</v>
      </c>
      <c r="P2865" s="13" t="e">
        <v>#N/A</v>
      </c>
      <c r="Q2865" s="11" t="e">
        <v>#N/A</v>
      </c>
      <c r="R2865" s="11" t="e">
        <v>#N/A</v>
      </c>
    </row>
    <row r="2866" spans="1:18" x14ac:dyDescent="0.15">
      <c r="A2866" s="11">
        <v>2865</v>
      </c>
      <c r="B2866" s="2">
        <v>42987</v>
      </c>
      <c r="C2866" s="3" t="s">
        <v>6799</v>
      </c>
      <c r="D2866" s="7">
        <f>VLOOKUP(C2866,[1]圆通全网结算明细!$A:$B,2,0)</f>
        <v>0</v>
      </c>
      <c r="E2866" s="4">
        <v>101</v>
      </c>
      <c r="F2866" s="5" t="s">
        <v>39</v>
      </c>
      <c r="G2866" s="5" t="s">
        <v>6656</v>
      </c>
      <c r="H2866" s="12" t="s">
        <v>552</v>
      </c>
      <c r="I2866" s="12">
        <f t="shared" si="88"/>
        <v>1</v>
      </c>
      <c r="J2866" s="12">
        <v>5</v>
      </c>
      <c r="K2866" s="12">
        <v>2</v>
      </c>
      <c r="L2866" s="12">
        <f t="shared" si="89"/>
        <v>5</v>
      </c>
      <c r="M2866" s="2" t="s">
        <v>6627</v>
      </c>
      <c r="N2866" s="16" t="s">
        <v>6143</v>
      </c>
      <c r="O2866" s="13" t="e">
        <v>#N/A</v>
      </c>
      <c r="P2866" s="13" t="e">
        <v>#N/A</v>
      </c>
      <c r="Q2866" s="11" t="e">
        <v>#N/A</v>
      </c>
      <c r="R2866" s="11" t="e">
        <v>#N/A</v>
      </c>
    </row>
    <row r="2867" spans="1:18" x14ac:dyDescent="0.15">
      <c r="A2867" s="11">
        <v>2866</v>
      </c>
      <c r="B2867" s="2">
        <v>42987</v>
      </c>
      <c r="C2867" s="3" t="s">
        <v>6800</v>
      </c>
      <c r="D2867" s="7">
        <f>VLOOKUP(C2867,[1]圆通全网结算明细!$A:$B,2,0)</f>
        <v>0</v>
      </c>
      <c r="E2867" s="4">
        <v>101</v>
      </c>
      <c r="F2867" s="5" t="s">
        <v>153</v>
      </c>
      <c r="G2867" s="5" t="s">
        <v>6801</v>
      </c>
      <c r="H2867" s="12" t="s">
        <v>6142</v>
      </c>
      <c r="I2867" s="12">
        <f t="shared" si="88"/>
        <v>1</v>
      </c>
      <c r="J2867" s="12">
        <v>5</v>
      </c>
      <c r="K2867" s="12">
        <v>2</v>
      </c>
      <c r="L2867" s="12">
        <f t="shared" si="89"/>
        <v>5</v>
      </c>
      <c r="M2867" s="2" t="s">
        <v>6627</v>
      </c>
      <c r="N2867" s="16" t="s">
        <v>6143</v>
      </c>
      <c r="O2867" s="13" t="e">
        <v>#N/A</v>
      </c>
      <c r="P2867" s="13" t="e">
        <v>#N/A</v>
      </c>
      <c r="Q2867" s="11" t="e">
        <v>#N/A</v>
      </c>
      <c r="R2867" s="11" t="e">
        <v>#N/A</v>
      </c>
    </row>
    <row r="2868" spans="1:18" x14ac:dyDescent="0.15">
      <c r="A2868" s="11">
        <v>2867</v>
      </c>
      <c r="B2868" s="2">
        <v>42987</v>
      </c>
      <c r="C2868" s="3" t="s">
        <v>6802</v>
      </c>
      <c r="D2868" s="7">
        <f>VLOOKUP(C2868,[1]圆通全网结算明细!$A:$B,2,0)</f>
        <v>0</v>
      </c>
      <c r="E2868" s="4">
        <v>101</v>
      </c>
      <c r="F2868" s="5" t="s">
        <v>822</v>
      </c>
      <c r="G2868" s="5" t="s">
        <v>6803</v>
      </c>
      <c r="H2868" s="12" t="s">
        <v>6142</v>
      </c>
      <c r="I2868" s="12">
        <f t="shared" si="88"/>
        <v>1</v>
      </c>
      <c r="J2868" s="12">
        <v>5</v>
      </c>
      <c r="K2868" s="12">
        <v>2</v>
      </c>
      <c r="L2868" s="12">
        <f t="shared" si="89"/>
        <v>5</v>
      </c>
      <c r="M2868" s="2" t="s">
        <v>6455</v>
      </c>
      <c r="N2868" s="16" t="s">
        <v>6143</v>
      </c>
      <c r="O2868" s="13" t="e">
        <v>#N/A</v>
      </c>
      <c r="P2868" s="13" t="e">
        <v>#N/A</v>
      </c>
      <c r="Q2868" s="11" t="e">
        <v>#N/A</v>
      </c>
      <c r="R2868" s="11" t="e">
        <v>#N/A</v>
      </c>
    </row>
    <row r="2869" spans="1:18" x14ac:dyDescent="0.15">
      <c r="A2869" s="11">
        <v>2868</v>
      </c>
      <c r="B2869" s="2">
        <v>42987</v>
      </c>
      <c r="C2869" s="3" t="s">
        <v>6804</v>
      </c>
      <c r="D2869" s="7">
        <f>VLOOKUP(C2869,[1]圆通全网结算明细!$A:$B,2,0)</f>
        <v>0</v>
      </c>
      <c r="E2869" s="4">
        <v>101</v>
      </c>
      <c r="F2869" s="5" t="s">
        <v>432</v>
      </c>
      <c r="G2869" s="5" t="s">
        <v>6696</v>
      </c>
      <c r="H2869" s="12" t="s">
        <v>6142</v>
      </c>
      <c r="I2869" s="12">
        <f t="shared" si="88"/>
        <v>1</v>
      </c>
      <c r="J2869" s="12">
        <v>5</v>
      </c>
      <c r="K2869" s="12">
        <v>2</v>
      </c>
      <c r="L2869" s="12">
        <f t="shared" si="89"/>
        <v>5</v>
      </c>
      <c r="M2869" s="2" t="s">
        <v>6455</v>
      </c>
      <c r="N2869" s="16" t="s">
        <v>6143</v>
      </c>
      <c r="O2869" s="13" t="e">
        <v>#N/A</v>
      </c>
      <c r="P2869" s="13" t="e">
        <v>#N/A</v>
      </c>
      <c r="Q2869" s="11" t="e">
        <v>#N/A</v>
      </c>
      <c r="R2869" s="11" t="e">
        <v>#N/A</v>
      </c>
    </row>
    <row r="2870" spans="1:18" x14ac:dyDescent="0.15">
      <c r="A2870" s="11">
        <v>2869</v>
      </c>
      <c r="B2870" s="2">
        <v>42987</v>
      </c>
      <c r="C2870" s="3" t="s">
        <v>6805</v>
      </c>
      <c r="D2870" s="7">
        <f>VLOOKUP(C2870,[1]圆通全网结算明细!$A:$B,2,0)</f>
        <v>0</v>
      </c>
      <c r="E2870" s="4">
        <v>101</v>
      </c>
      <c r="F2870" s="5" t="s">
        <v>432</v>
      </c>
      <c r="G2870" s="5" t="s">
        <v>6806</v>
      </c>
      <c r="H2870" s="12" t="s">
        <v>6142</v>
      </c>
      <c r="I2870" s="12">
        <f t="shared" si="88"/>
        <v>1</v>
      </c>
      <c r="J2870" s="12">
        <v>5</v>
      </c>
      <c r="K2870" s="12">
        <v>2</v>
      </c>
      <c r="L2870" s="12">
        <f t="shared" si="89"/>
        <v>5</v>
      </c>
      <c r="M2870" s="2" t="str">
        <f>VLOOKUP(C2870,'[2]8月发票明细'!$D:$E,2,0)</f>
        <v>2017-08-29</v>
      </c>
      <c r="N2870" s="16" t="s">
        <v>6231</v>
      </c>
      <c r="O2870" s="13" t="e">
        <v>#N/A</v>
      </c>
      <c r="P2870" s="13" t="e">
        <v>#N/A</v>
      </c>
      <c r="Q2870" s="11" t="e">
        <v>#N/A</v>
      </c>
      <c r="R2870" s="11" t="e">
        <v>#N/A</v>
      </c>
    </row>
    <row r="2871" spans="1:18" x14ac:dyDescent="0.15">
      <c r="A2871" s="11">
        <v>2870</v>
      </c>
      <c r="B2871" s="2">
        <v>42990</v>
      </c>
      <c r="C2871" s="3" t="s">
        <v>6807</v>
      </c>
      <c r="D2871" s="7">
        <f>VLOOKUP(C2871,[1]圆通全网结算明细!$A:$B,2,0)</f>
        <v>0</v>
      </c>
      <c r="E2871" s="4">
        <v>101</v>
      </c>
      <c r="F2871" s="5" t="s">
        <v>1082</v>
      </c>
      <c r="G2871" s="5" t="s">
        <v>6808</v>
      </c>
      <c r="H2871" s="12" t="s">
        <v>6142</v>
      </c>
      <c r="I2871" s="12">
        <f t="shared" si="88"/>
        <v>1</v>
      </c>
      <c r="J2871" s="12">
        <v>5</v>
      </c>
      <c r="K2871" s="12">
        <v>2</v>
      </c>
      <c r="L2871" s="12">
        <f t="shared" si="89"/>
        <v>5</v>
      </c>
      <c r="M2871" s="2" t="s">
        <v>6809</v>
      </c>
      <c r="N2871" s="16" t="s">
        <v>6143</v>
      </c>
      <c r="O2871" s="13" t="e">
        <v>#N/A</v>
      </c>
      <c r="P2871" s="13" t="e">
        <v>#N/A</v>
      </c>
      <c r="Q2871" s="11" t="e">
        <v>#N/A</v>
      </c>
      <c r="R2871" s="11" t="e">
        <v>#N/A</v>
      </c>
    </row>
    <row r="2872" spans="1:18" x14ac:dyDescent="0.15">
      <c r="A2872" s="11">
        <v>2871</v>
      </c>
      <c r="B2872" s="2">
        <v>42990</v>
      </c>
      <c r="C2872" s="3" t="s">
        <v>6810</v>
      </c>
      <c r="D2872" s="7">
        <f>VLOOKUP(C2872,[1]圆通全网结算明细!$A:$B,2,0)</f>
        <v>0</v>
      </c>
      <c r="E2872" s="4">
        <v>101</v>
      </c>
      <c r="F2872" s="5" t="s">
        <v>49</v>
      </c>
      <c r="G2872" s="5" t="s">
        <v>6811</v>
      </c>
      <c r="H2872" s="12" t="s">
        <v>6142</v>
      </c>
      <c r="I2872" s="12">
        <f t="shared" si="88"/>
        <v>1</v>
      </c>
      <c r="J2872" s="12">
        <v>5</v>
      </c>
      <c r="K2872" s="12">
        <v>2</v>
      </c>
      <c r="L2872" s="12">
        <f t="shared" si="89"/>
        <v>5</v>
      </c>
      <c r="M2872" s="2" t="s">
        <v>6809</v>
      </c>
      <c r="N2872" s="16" t="s">
        <v>6143</v>
      </c>
      <c r="O2872" s="13" t="e">
        <v>#N/A</v>
      </c>
      <c r="P2872" s="13" t="e">
        <v>#N/A</v>
      </c>
      <c r="Q2872" s="11" t="e">
        <v>#N/A</v>
      </c>
      <c r="R2872" s="11" t="e">
        <v>#N/A</v>
      </c>
    </row>
    <row r="2873" spans="1:18" x14ac:dyDescent="0.15">
      <c r="A2873" s="11">
        <v>2872</v>
      </c>
      <c r="B2873" s="2">
        <v>42990</v>
      </c>
      <c r="C2873" s="3" t="s">
        <v>6812</v>
      </c>
      <c r="D2873" s="7">
        <f>VLOOKUP(C2873,[1]圆通全网结算明细!$A:$B,2,0)</f>
        <v>0</v>
      </c>
      <c r="E2873" s="4">
        <v>101</v>
      </c>
      <c r="F2873" s="5" t="s">
        <v>723</v>
      </c>
      <c r="G2873" s="5" t="s">
        <v>6291</v>
      </c>
      <c r="H2873" s="12" t="s">
        <v>6142</v>
      </c>
      <c r="I2873" s="12">
        <f t="shared" si="88"/>
        <v>1</v>
      </c>
      <c r="J2873" s="12">
        <v>5</v>
      </c>
      <c r="K2873" s="12">
        <v>2</v>
      </c>
      <c r="L2873" s="12">
        <f t="shared" si="89"/>
        <v>5</v>
      </c>
      <c r="M2873" s="2" t="s">
        <v>6809</v>
      </c>
      <c r="N2873" s="16" t="s">
        <v>6143</v>
      </c>
      <c r="O2873" s="13" t="e">
        <v>#N/A</v>
      </c>
      <c r="P2873" s="13" t="e">
        <v>#N/A</v>
      </c>
      <c r="Q2873" s="11" t="e">
        <v>#N/A</v>
      </c>
      <c r="R2873" s="11" t="e">
        <v>#N/A</v>
      </c>
    </row>
    <row r="2874" spans="1:18" x14ac:dyDescent="0.15">
      <c r="A2874" s="11">
        <v>2873</v>
      </c>
      <c r="B2874" s="2">
        <v>42990</v>
      </c>
      <c r="C2874" s="3" t="s">
        <v>6813</v>
      </c>
      <c r="D2874" s="7">
        <f>VLOOKUP(C2874,[1]圆通全网结算明细!$A:$B,2,0)</f>
        <v>0</v>
      </c>
      <c r="E2874" s="4">
        <v>101</v>
      </c>
      <c r="F2874" s="5" t="s">
        <v>723</v>
      </c>
      <c r="G2874" s="5" t="s">
        <v>6356</v>
      </c>
      <c r="H2874" s="12" t="s">
        <v>6142</v>
      </c>
      <c r="I2874" s="12">
        <f t="shared" si="88"/>
        <v>1</v>
      </c>
      <c r="J2874" s="12">
        <v>5</v>
      </c>
      <c r="K2874" s="12">
        <v>2</v>
      </c>
      <c r="L2874" s="12">
        <f t="shared" si="89"/>
        <v>5</v>
      </c>
      <c r="M2874" s="2" t="s">
        <v>6809</v>
      </c>
      <c r="N2874" s="16" t="s">
        <v>6143</v>
      </c>
      <c r="O2874" s="13" t="e">
        <v>#N/A</v>
      </c>
      <c r="P2874" s="13" t="e">
        <v>#N/A</v>
      </c>
      <c r="Q2874" s="11" t="e">
        <v>#N/A</v>
      </c>
      <c r="R2874" s="11" t="e">
        <v>#N/A</v>
      </c>
    </row>
    <row r="2875" spans="1:18" x14ac:dyDescent="0.15">
      <c r="A2875" s="11">
        <v>2874</v>
      </c>
      <c r="B2875" s="2">
        <v>42990</v>
      </c>
      <c r="C2875" s="3" t="s">
        <v>6814</v>
      </c>
      <c r="D2875" s="7">
        <f>VLOOKUP(C2875,[1]圆通全网结算明细!$A:$B,2,0)</f>
        <v>0</v>
      </c>
      <c r="E2875" s="4">
        <v>101</v>
      </c>
      <c r="F2875" s="5" t="s">
        <v>658</v>
      </c>
      <c r="G2875" s="5" t="s">
        <v>6815</v>
      </c>
      <c r="H2875" s="12" t="s">
        <v>6142</v>
      </c>
      <c r="I2875" s="12">
        <f t="shared" si="88"/>
        <v>1</v>
      </c>
      <c r="J2875" s="12">
        <v>5</v>
      </c>
      <c r="K2875" s="12">
        <v>2</v>
      </c>
      <c r="L2875" s="12">
        <f t="shared" si="89"/>
        <v>5</v>
      </c>
      <c r="M2875" s="2" t="s">
        <v>6809</v>
      </c>
      <c r="N2875" s="16" t="s">
        <v>6143</v>
      </c>
      <c r="O2875" s="13" t="e">
        <v>#N/A</v>
      </c>
      <c r="P2875" s="13" t="e">
        <v>#N/A</v>
      </c>
      <c r="Q2875" s="11" t="e">
        <v>#N/A</v>
      </c>
      <c r="R2875" s="11" t="e">
        <v>#N/A</v>
      </c>
    </row>
    <row r="2876" spans="1:18" x14ac:dyDescent="0.15">
      <c r="A2876" s="11">
        <v>2875</v>
      </c>
      <c r="B2876" s="2">
        <v>42990</v>
      </c>
      <c r="C2876" s="3" t="s">
        <v>6816</v>
      </c>
      <c r="D2876" s="7">
        <f>VLOOKUP(C2876,[1]圆通全网结算明细!$A:$B,2,0)</f>
        <v>0</v>
      </c>
      <c r="E2876" s="4">
        <v>101</v>
      </c>
      <c r="F2876" s="5" t="s">
        <v>153</v>
      </c>
      <c r="G2876" s="5" t="s">
        <v>6817</v>
      </c>
      <c r="H2876" s="12" t="s">
        <v>6142</v>
      </c>
      <c r="I2876" s="12">
        <f t="shared" si="88"/>
        <v>1</v>
      </c>
      <c r="J2876" s="12">
        <v>5</v>
      </c>
      <c r="K2876" s="12">
        <v>2</v>
      </c>
      <c r="L2876" s="12">
        <f t="shared" si="89"/>
        <v>5</v>
      </c>
      <c r="M2876" s="2" t="s">
        <v>6809</v>
      </c>
      <c r="N2876" s="16" t="s">
        <v>6143</v>
      </c>
      <c r="O2876" s="13" t="e">
        <v>#N/A</v>
      </c>
      <c r="P2876" s="13" t="e">
        <v>#N/A</v>
      </c>
      <c r="Q2876" s="11" t="e">
        <v>#N/A</v>
      </c>
      <c r="R2876" s="11" t="e">
        <v>#N/A</v>
      </c>
    </row>
    <row r="2877" spans="1:18" x14ac:dyDescent="0.15">
      <c r="A2877" s="11">
        <v>2876</v>
      </c>
      <c r="B2877" s="2">
        <v>42990</v>
      </c>
      <c r="C2877" s="3" t="s">
        <v>6818</v>
      </c>
      <c r="D2877" s="7">
        <f>VLOOKUP(C2877,[1]圆通全网结算明细!$A:$B,2,0)</f>
        <v>0</v>
      </c>
      <c r="E2877" s="4">
        <v>101</v>
      </c>
      <c r="F2877" s="5" t="s">
        <v>153</v>
      </c>
      <c r="G2877" s="5" t="s">
        <v>6819</v>
      </c>
      <c r="H2877" s="12" t="s">
        <v>552</v>
      </c>
      <c r="I2877" s="12">
        <f t="shared" si="88"/>
        <v>1</v>
      </c>
      <c r="J2877" s="12">
        <v>5</v>
      </c>
      <c r="K2877" s="12">
        <v>2</v>
      </c>
      <c r="L2877" s="12">
        <f t="shared" si="89"/>
        <v>5</v>
      </c>
      <c r="M2877" s="2" t="s">
        <v>6809</v>
      </c>
      <c r="N2877" s="16" t="s">
        <v>6143</v>
      </c>
      <c r="O2877" s="13" t="e">
        <v>#N/A</v>
      </c>
      <c r="P2877" s="13" t="e">
        <v>#N/A</v>
      </c>
      <c r="Q2877" s="11" t="e">
        <v>#N/A</v>
      </c>
      <c r="R2877" s="11" t="e">
        <v>#N/A</v>
      </c>
    </row>
    <row r="2878" spans="1:18" x14ac:dyDescent="0.15">
      <c r="A2878" s="11">
        <v>2877</v>
      </c>
      <c r="B2878" s="2">
        <v>42990</v>
      </c>
      <c r="C2878" s="3" t="s">
        <v>6820</v>
      </c>
      <c r="D2878" s="7">
        <f>VLOOKUP(C2878,[1]圆通全网结算明细!$A:$B,2,0)</f>
        <v>0</v>
      </c>
      <c r="E2878" s="4">
        <v>101</v>
      </c>
      <c r="F2878" s="5" t="s">
        <v>432</v>
      </c>
      <c r="G2878" s="5" t="s">
        <v>6821</v>
      </c>
      <c r="H2878" s="12" t="s">
        <v>552</v>
      </c>
      <c r="I2878" s="12">
        <f t="shared" si="88"/>
        <v>1</v>
      </c>
      <c r="J2878" s="12">
        <v>5</v>
      </c>
      <c r="K2878" s="12">
        <v>2</v>
      </c>
      <c r="L2878" s="12">
        <f t="shared" si="89"/>
        <v>5</v>
      </c>
      <c r="M2878" s="2" t="s">
        <v>6809</v>
      </c>
      <c r="N2878" s="16" t="s">
        <v>6143</v>
      </c>
      <c r="O2878" s="13" t="e">
        <v>#N/A</v>
      </c>
      <c r="P2878" s="13" t="e">
        <v>#N/A</v>
      </c>
      <c r="Q2878" s="11" t="e">
        <v>#N/A</v>
      </c>
      <c r="R2878" s="11" t="e">
        <v>#N/A</v>
      </c>
    </row>
    <row r="2879" spans="1:18" x14ac:dyDescent="0.15">
      <c r="A2879" s="11">
        <v>2878</v>
      </c>
      <c r="B2879" s="2">
        <v>42990</v>
      </c>
      <c r="C2879" s="3" t="s">
        <v>6822</v>
      </c>
      <c r="D2879" s="7">
        <f>VLOOKUP(C2879,[1]圆通全网结算明细!$A:$B,2,0)</f>
        <v>0</v>
      </c>
      <c r="E2879" s="4">
        <v>101</v>
      </c>
      <c r="F2879" s="5" t="s">
        <v>432</v>
      </c>
      <c r="G2879" s="5" t="s">
        <v>6823</v>
      </c>
      <c r="H2879" s="12" t="s">
        <v>6142</v>
      </c>
      <c r="I2879" s="12">
        <f t="shared" si="88"/>
        <v>1</v>
      </c>
      <c r="J2879" s="12">
        <v>5</v>
      </c>
      <c r="K2879" s="12">
        <v>2</v>
      </c>
      <c r="L2879" s="12">
        <f t="shared" si="89"/>
        <v>5</v>
      </c>
      <c r="M2879" s="2" t="s">
        <v>6809</v>
      </c>
      <c r="N2879" s="16" t="s">
        <v>6143</v>
      </c>
      <c r="O2879" s="13" t="e">
        <v>#N/A</v>
      </c>
      <c r="P2879" s="13" t="e">
        <v>#N/A</v>
      </c>
      <c r="Q2879" s="11" t="e">
        <v>#N/A</v>
      </c>
      <c r="R2879" s="11" t="e">
        <v>#N/A</v>
      </c>
    </row>
    <row r="2880" spans="1:18" x14ac:dyDescent="0.15">
      <c r="A2880" s="11">
        <v>2879</v>
      </c>
      <c r="B2880" s="2">
        <v>42990</v>
      </c>
      <c r="C2880" s="3" t="s">
        <v>6824</v>
      </c>
      <c r="D2880" s="7">
        <f>VLOOKUP(C2880,[1]圆通全网结算明细!$A:$B,2,0)</f>
        <v>0</v>
      </c>
      <c r="E2880" s="4">
        <v>101</v>
      </c>
      <c r="F2880" s="5" t="s">
        <v>18</v>
      </c>
      <c r="G2880" s="5" t="s">
        <v>6825</v>
      </c>
      <c r="H2880" s="12" t="s">
        <v>6142</v>
      </c>
      <c r="I2880" s="12">
        <f t="shared" si="88"/>
        <v>1</v>
      </c>
      <c r="J2880" s="12">
        <v>5</v>
      </c>
      <c r="K2880" s="12">
        <v>2</v>
      </c>
      <c r="L2880" s="12">
        <f t="shared" si="89"/>
        <v>5</v>
      </c>
      <c r="M2880" s="2" t="s">
        <v>6809</v>
      </c>
      <c r="N2880" s="16" t="s">
        <v>6143</v>
      </c>
      <c r="O2880" s="13" t="e">
        <v>#N/A</v>
      </c>
      <c r="P2880" s="13" t="e">
        <v>#N/A</v>
      </c>
      <c r="Q2880" s="11" t="e">
        <v>#N/A</v>
      </c>
      <c r="R2880" s="11" t="e">
        <v>#N/A</v>
      </c>
    </row>
    <row r="2881" spans="1:18" x14ac:dyDescent="0.15">
      <c r="A2881" s="11">
        <v>2880</v>
      </c>
      <c r="B2881" s="2">
        <v>42990</v>
      </c>
      <c r="C2881" s="3" t="s">
        <v>6826</v>
      </c>
      <c r="D2881" s="7">
        <f>VLOOKUP(C2881,[1]圆通全网结算明细!$A:$B,2,0)</f>
        <v>0</v>
      </c>
      <c r="E2881" s="4">
        <v>101</v>
      </c>
      <c r="F2881" s="5" t="s">
        <v>18</v>
      </c>
      <c r="G2881" s="5" t="s">
        <v>6825</v>
      </c>
      <c r="H2881" s="12" t="s">
        <v>6142</v>
      </c>
      <c r="I2881" s="12">
        <f t="shared" si="88"/>
        <v>1</v>
      </c>
      <c r="J2881" s="12">
        <v>5</v>
      </c>
      <c r="K2881" s="12">
        <v>2</v>
      </c>
      <c r="L2881" s="12">
        <f t="shared" si="89"/>
        <v>5</v>
      </c>
      <c r="M2881" s="2" t="s">
        <v>6809</v>
      </c>
      <c r="N2881" s="16" t="s">
        <v>6143</v>
      </c>
      <c r="O2881" s="13" t="e">
        <v>#N/A</v>
      </c>
      <c r="P2881" s="13" t="e">
        <v>#N/A</v>
      </c>
      <c r="Q2881" s="11" t="e">
        <v>#N/A</v>
      </c>
      <c r="R2881" s="11" t="e">
        <v>#N/A</v>
      </c>
    </row>
    <row r="2882" spans="1:18" x14ac:dyDescent="0.15">
      <c r="A2882" s="11">
        <v>2881</v>
      </c>
      <c r="B2882" s="2">
        <v>42990</v>
      </c>
      <c r="C2882" s="3" t="s">
        <v>6827</v>
      </c>
      <c r="D2882" s="7">
        <f>VLOOKUP(C2882,[1]圆通全网结算明细!$A:$B,2,0)</f>
        <v>0</v>
      </c>
      <c r="E2882" s="4">
        <v>101</v>
      </c>
      <c r="F2882" s="5" t="s">
        <v>723</v>
      </c>
      <c r="G2882" s="5" t="s">
        <v>6359</v>
      </c>
      <c r="H2882" s="12" t="s">
        <v>6142</v>
      </c>
      <c r="I2882" s="12">
        <f t="shared" si="88"/>
        <v>1</v>
      </c>
      <c r="J2882" s="12">
        <v>5</v>
      </c>
      <c r="K2882" s="12">
        <v>2</v>
      </c>
      <c r="L2882" s="12">
        <f t="shared" si="89"/>
        <v>5</v>
      </c>
      <c r="M2882" s="2" t="s">
        <v>6809</v>
      </c>
      <c r="N2882" s="16" t="s">
        <v>6143</v>
      </c>
      <c r="O2882" s="13" t="e">
        <v>#N/A</v>
      </c>
      <c r="P2882" s="13" t="e">
        <v>#N/A</v>
      </c>
      <c r="Q2882" s="11" t="e">
        <v>#N/A</v>
      </c>
      <c r="R2882" s="11" t="e">
        <v>#N/A</v>
      </c>
    </row>
    <row r="2883" spans="1:18" x14ac:dyDescent="0.15">
      <c r="A2883" s="11">
        <v>2882</v>
      </c>
      <c r="B2883" s="2">
        <v>42990</v>
      </c>
      <c r="C2883" s="3" t="s">
        <v>6828</v>
      </c>
      <c r="D2883" s="7">
        <f>VLOOKUP(C2883,[1]圆通全网结算明细!$A:$B,2,0)</f>
        <v>0</v>
      </c>
      <c r="E2883" s="4">
        <v>101</v>
      </c>
      <c r="F2883" s="5" t="s">
        <v>432</v>
      </c>
      <c r="G2883" s="5" t="s">
        <v>6829</v>
      </c>
      <c r="H2883" s="12" t="s">
        <v>6142</v>
      </c>
      <c r="I2883" s="12">
        <f t="shared" ref="I2883:I2946" si="90">CEILING(H2883,1)</f>
        <v>1</v>
      </c>
      <c r="J2883" s="12">
        <v>5</v>
      </c>
      <c r="K2883" s="12">
        <v>2</v>
      </c>
      <c r="L2883" s="12">
        <f t="shared" ref="L2883:L2946" si="91">J2883+(I2883-1)*K2883</f>
        <v>5</v>
      </c>
      <c r="M2883" s="2" t="s">
        <v>6809</v>
      </c>
      <c r="N2883" s="16" t="s">
        <v>6143</v>
      </c>
      <c r="O2883" s="13" t="e">
        <v>#N/A</v>
      </c>
      <c r="P2883" s="13" t="e">
        <v>#N/A</v>
      </c>
      <c r="Q2883" s="11" t="e">
        <v>#N/A</v>
      </c>
      <c r="R2883" s="11" t="e">
        <v>#N/A</v>
      </c>
    </row>
    <row r="2884" spans="1:18" x14ac:dyDescent="0.15">
      <c r="A2884" s="11">
        <v>2883</v>
      </c>
      <c r="B2884" s="2">
        <v>42990</v>
      </c>
      <c r="C2884" s="3" t="s">
        <v>6830</v>
      </c>
      <c r="D2884" s="7">
        <f>VLOOKUP(C2884,[1]圆通全网结算明细!$A:$B,2,0)</f>
        <v>0</v>
      </c>
      <c r="E2884" s="4">
        <v>101</v>
      </c>
      <c r="F2884" s="5" t="s">
        <v>432</v>
      </c>
      <c r="G2884" s="5" t="s">
        <v>6831</v>
      </c>
      <c r="H2884" s="12" t="s">
        <v>6142</v>
      </c>
      <c r="I2884" s="12">
        <f t="shared" si="90"/>
        <v>1</v>
      </c>
      <c r="J2884" s="12">
        <v>5</v>
      </c>
      <c r="K2884" s="12">
        <v>2</v>
      </c>
      <c r="L2884" s="12">
        <f t="shared" si="91"/>
        <v>5</v>
      </c>
      <c r="M2884" s="2" t="s">
        <v>6809</v>
      </c>
      <c r="N2884" s="16" t="s">
        <v>6143</v>
      </c>
      <c r="O2884" s="13" t="e">
        <v>#N/A</v>
      </c>
      <c r="P2884" s="13" t="e">
        <v>#N/A</v>
      </c>
      <c r="Q2884" s="11" t="e">
        <v>#N/A</v>
      </c>
      <c r="R2884" s="11" t="e">
        <v>#N/A</v>
      </c>
    </row>
    <row r="2885" spans="1:18" x14ac:dyDescent="0.15">
      <c r="A2885" s="11">
        <v>2884</v>
      </c>
      <c r="B2885" s="2">
        <v>42990</v>
      </c>
      <c r="C2885" s="3" t="s">
        <v>6832</v>
      </c>
      <c r="D2885" s="7">
        <f>VLOOKUP(C2885,[1]圆通全网结算明细!$A:$B,2,0)</f>
        <v>0</v>
      </c>
      <c r="E2885" s="4">
        <v>101</v>
      </c>
      <c r="F2885" s="5" t="s">
        <v>6147</v>
      </c>
      <c r="G2885" s="5" t="s">
        <v>6833</v>
      </c>
      <c r="H2885" s="12" t="s">
        <v>6142</v>
      </c>
      <c r="I2885" s="12">
        <f t="shared" si="90"/>
        <v>1</v>
      </c>
      <c r="J2885" s="12">
        <v>5</v>
      </c>
      <c r="K2885" s="12">
        <v>2</v>
      </c>
      <c r="L2885" s="12">
        <f t="shared" si="91"/>
        <v>5</v>
      </c>
      <c r="M2885" s="2" t="s">
        <v>6809</v>
      </c>
      <c r="N2885" s="16" t="s">
        <v>6143</v>
      </c>
      <c r="O2885" s="13" t="e">
        <v>#N/A</v>
      </c>
      <c r="P2885" s="13" t="e">
        <v>#N/A</v>
      </c>
      <c r="Q2885" s="11" t="e">
        <v>#N/A</v>
      </c>
      <c r="R2885" s="11" t="e">
        <v>#N/A</v>
      </c>
    </row>
    <row r="2886" spans="1:18" x14ac:dyDescent="0.15">
      <c r="A2886" s="11">
        <v>2885</v>
      </c>
      <c r="B2886" s="2">
        <v>42990</v>
      </c>
      <c r="C2886" s="3" t="s">
        <v>6834</v>
      </c>
      <c r="D2886" s="7">
        <f>VLOOKUP(C2886,[1]圆通全网结算明细!$A:$B,2,0)</f>
        <v>0</v>
      </c>
      <c r="E2886" s="4">
        <v>101</v>
      </c>
      <c r="F2886" s="5" t="s">
        <v>723</v>
      </c>
      <c r="G2886" s="5" t="s">
        <v>6835</v>
      </c>
      <c r="H2886" s="12" t="s">
        <v>6142</v>
      </c>
      <c r="I2886" s="12">
        <f t="shared" si="90"/>
        <v>1</v>
      </c>
      <c r="J2886" s="12">
        <v>5</v>
      </c>
      <c r="K2886" s="12">
        <v>2</v>
      </c>
      <c r="L2886" s="12">
        <f t="shared" si="91"/>
        <v>5</v>
      </c>
      <c r="M2886" s="2" t="s">
        <v>6809</v>
      </c>
      <c r="N2886" s="16" t="s">
        <v>6143</v>
      </c>
      <c r="O2886" s="13" t="e">
        <v>#N/A</v>
      </c>
      <c r="P2886" s="13" t="e">
        <v>#N/A</v>
      </c>
      <c r="Q2886" s="11" t="e">
        <v>#N/A</v>
      </c>
      <c r="R2886" s="11" t="e">
        <v>#N/A</v>
      </c>
    </row>
    <row r="2887" spans="1:18" ht="24" x14ac:dyDescent="0.15">
      <c r="A2887" s="11">
        <v>2886</v>
      </c>
      <c r="B2887" s="2">
        <v>42990</v>
      </c>
      <c r="C2887" s="3" t="s">
        <v>6836</v>
      </c>
      <c r="D2887" s="7">
        <f>VLOOKUP(C2887,[1]圆通全网结算明细!$A:$B,2,0)</f>
        <v>0</v>
      </c>
      <c r="E2887" s="4">
        <v>101</v>
      </c>
      <c r="F2887" s="5" t="s">
        <v>432</v>
      </c>
      <c r="G2887" s="5" t="s">
        <v>6837</v>
      </c>
      <c r="H2887" s="12" t="s">
        <v>552</v>
      </c>
      <c r="I2887" s="12">
        <f t="shared" si="90"/>
        <v>1</v>
      </c>
      <c r="J2887" s="12">
        <v>5</v>
      </c>
      <c r="K2887" s="12">
        <v>2</v>
      </c>
      <c r="L2887" s="12">
        <f t="shared" si="91"/>
        <v>5</v>
      </c>
      <c r="M2887" s="2" t="s">
        <v>6718</v>
      </c>
      <c r="N2887" s="16" t="s">
        <v>6143</v>
      </c>
      <c r="O2887" s="13" t="e">
        <v>#N/A</v>
      </c>
      <c r="P2887" s="13" t="e">
        <v>#N/A</v>
      </c>
      <c r="Q2887" s="11" t="e">
        <v>#N/A</v>
      </c>
      <c r="R2887" s="11" t="e">
        <v>#N/A</v>
      </c>
    </row>
    <row r="2888" spans="1:18" x14ac:dyDescent="0.15">
      <c r="A2888" s="11">
        <v>2887</v>
      </c>
      <c r="B2888" s="2">
        <v>42990</v>
      </c>
      <c r="C2888" s="3" t="s">
        <v>6838</v>
      </c>
      <c r="D2888" s="7">
        <f>VLOOKUP(C2888,[1]圆通全网结算明细!$A:$B,2,0)</f>
        <v>0</v>
      </c>
      <c r="E2888" s="4">
        <v>101</v>
      </c>
      <c r="F2888" s="5" t="s">
        <v>6839</v>
      </c>
      <c r="G2888" s="5" t="s">
        <v>6840</v>
      </c>
      <c r="H2888" s="12" t="s">
        <v>552</v>
      </c>
      <c r="I2888" s="12">
        <f t="shared" si="90"/>
        <v>1</v>
      </c>
      <c r="J2888" s="12">
        <v>5</v>
      </c>
      <c r="K2888" s="12">
        <v>2</v>
      </c>
      <c r="L2888" s="12">
        <f t="shared" si="91"/>
        <v>5</v>
      </c>
      <c r="M2888" s="2" t="s">
        <v>6718</v>
      </c>
      <c r="N2888" s="16" t="s">
        <v>6143</v>
      </c>
      <c r="O2888" s="13" t="e">
        <v>#N/A</v>
      </c>
      <c r="P2888" s="13" t="e">
        <v>#N/A</v>
      </c>
      <c r="Q2888" s="11" t="e">
        <v>#N/A</v>
      </c>
      <c r="R2888" s="11" t="e">
        <v>#N/A</v>
      </c>
    </row>
    <row r="2889" spans="1:18" x14ac:dyDescent="0.15">
      <c r="A2889" s="11">
        <v>2888</v>
      </c>
      <c r="B2889" s="2">
        <v>42990</v>
      </c>
      <c r="C2889" s="3" t="s">
        <v>6841</v>
      </c>
      <c r="D2889" s="7">
        <f>VLOOKUP(C2889,[1]圆通全网结算明细!$A:$B,2,0)</f>
        <v>0</v>
      </c>
      <c r="E2889" s="4">
        <v>101</v>
      </c>
      <c r="F2889" s="5" t="s">
        <v>6839</v>
      </c>
      <c r="G2889" s="5" t="s">
        <v>6840</v>
      </c>
      <c r="H2889" s="12" t="s">
        <v>552</v>
      </c>
      <c r="I2889" s="12">
        <f t="shared" si="90"/>
        <v>1</v>
      </c>
      <c r="J2889" s="12">
        <v>5</v>
      </c>
      <c r="K2889" s="12">
        <v>2</v>
      </c>
      <c r="L2889" s="12">
        <f t="shared" si="91"/>
        <v>5</v>
      </c>
      <c r="M2889" s="2" t="s">
        <v>6718</v>
      </c>
      <c r="N2889" s="16" t="s">
        <v>6143</v>
      </c>
      <c r="O2889" s="13" t="e">
        <v>#N/A</v>
      </c>
      <c r="P2889" s="13" t="e">
        <v>#N/A</v>
      </c>
      <c r="Q2889" s="11" t="e">
        <v>#N/A</v>
      </c>
      <c r="R2889" s="11" t="e">
        <v>#N/A</v>
      </c>
    </row>
    <row r="2890" spans="1:18" x14ac:dyDescent="0.15">
      <c r="A2890" s="11">
        <v>2889</v>
      </c>
      <c r="B2890" s="2">
        <v>42990</v>
      </c>
      <c r="C2890" s="3" t="s">
        <v>6842</v>
      </c>
      <c r="D2890" s="7">
        <f>VLOOKUP(C2890,[1]圆通全网结算明细!$A:$B,2,0)</f>
        <v>0</v>
      </c>
      <c r="E2890" s="4">
        <v>101</v>
      </c>
      <c r="F2890" s="5" t="s">
        <v>6839</v>
      </c>
      <c r="G2890" s="5" t="s">
        <v>6840</v>
      </c>
      <c r="H2890" s="12" t="s">
        <v>552</v>
      </c>
      <c r="I2890" s="12">
        <f t="shared" si="90"/>
        <v>1</v>
      </c>
      <c r="J2890" s="12">
        <v>5</v>
      </c>
      <c r="K2890" s="12">
        <v>2</v>
      </c>
      <c r="L2890" s="12">
        <f t="shared" si="91"/>
        <v>5</v>
      </c>
      <c r="M2890" s="2" t="s">
        <v>6718</v>
      </c>
      <c r="N2890" s="16" t="s">
        <v>6143</v>
      </c>
      <c r="O2890" s="13" t="e">
        <v>#N/A</v>
      </c>
      <c r="P2890" s="13" t="e">
        <v>#N/A</v>
      </c>
      <c r="Q2890" s="11" t="e">
        <v>#N/A</v>
      </c>
      <c r="R2890" s="11" t="e">
        <v>#N/A</v>
      </c>
    </row>
    <row r="2891" spans="1:18" x14ac:dyDescent="0.15">
      <c r="A2891" s="11">
        <v>2890</v>
      </c>
      <c r="B2891" s="2">
        <v>42990</v>
      </c>
      <c r="C2891" s="3" t="s">
        <v>6843</v>
      </c>
      <c r="D2891" s="7">
        <f>VLOOKUP(C2891,[1]圆通全网结算明细!$A:$B,2,0)</f>
        <v>0</v>
      </c>
      <c r="E2891" s="4">
        <v>101</v>
      </c>
      <c r="F2891" s="5" t="s">
        <v>6839</v>
      </c>
      <c r="G2891" s="5" t="s">
        <v>6840</v>
      </c>
      <c r="H2891" s="12" t="s">
        <v>552</v>
      </c>
      <c r="I2891" s="12">
        <f t="shared" si="90"/>
        <v>1</v>
      </c>
      <c r="J2891" s="12">
        <v>5</v>
      </c>
      <c r="K2891" s="12">
        <v>2</v>
      </c>
      <c r="L2891" s="12">
        <f t="shared" si="91"/>
        <v>5</v>
      </c>
      <c r="M2891" s="2" t="s">
        <v>6718</v>
      </c>
      <c r="N2891" s="16" t="s">
        <v>6143</v>
      </c>
      <c r="O2891" s="13" t="e">
        <v>#N/A</v>
      </c>
      <c r="P2891" s="13" t="e">
        <v>#N/A</v>
      </c>
      <c r="Q2891" s="11" t="e">
        <v>#N/A</v>
      </c>
      <c r="R2891" s="11" t="e">
        <v>#N/A</v>
      </c>
    </row>
    <row r="2892" spans="1:18" x14ac:dyDescent="0.15">
      <c r="A2892" s="11">
        <v>2891</v>
      </c>
      <c r="B2892" s="2">
        <v>42990</v>
      </c>
      <c r="C2892" s="3" t="s">
        <v>6844</v>
      </c>
      <c r="D2892" s="7">
        <f>VLOOKUP(C2892,[1]圆通全网结算明细!$A:$B,2,0)</f>
        <v>0</v>
      </c>
      <c r="E2892" s="4">
        <v>101</v>
      </c>
      <c r="F2892" s="5" t="s">
        <v>658</v>
      </c>
      <c r="G2892" s="5" t="s">
        <v>6845</v>
      </c>
      <c r="H2892" s="12" t="s">
        <v>6142</v>
      </c>
      <c r="I2892" s="12">
        <f t="shared" si="90"/>
        <v>1</v>
      </c>
      <c r="J2892" s="12">
        <v>5</v>
      </c>
      <c r="K2892" s="12">
        <v>2</v>
      </c>
      <c r="L2892" s="12">
        <f t="shared" si="91"/>
        <v>5</v>
      </c>
      <c r="M2892" s="2" t="s">
        <v>6809</v>
      </c>
      <c r="N2892" s="16" t="s">
        <v>6143</v>
      </c>
      <c r="O2892" s="13" t="e">
        <v>#N/A</v>
      </c>
      <c r="P2892" s="13" t="e">
        <v>#N/A</v>
      </c>
      <c r="Q2892" s="11" t="e">
        <v>#N/A</v>
      </c>
      <c r="R2892" s="11" t="e">
        <v>#N/A</v>
      </c>
    </row>
    <row r="2893" spans="1:18" x14ac:dyDescent="0.15">
      <c r="A2893" s="11">
        <v>2892</v>
      </c>
      <c r="B2893" s="2">
        <v>42990</v>
      </c>
      <c r="C2893" s="3" t="s">
        <v>6846</v>
      </c>
      <c r="D2893" s="7">
        <f>VLOOKUP(C2893,[1]圆通全网结算明细!$A:$B,2,0)</f>
        <v>0</v>
      </c>
      <c r="E2893" s="4">
        <v>101</v>
      </c>
      <c r="F2893" s="5" t="s">
        <v>149</v>
      </c>
      <c r="G2893" s="5" t="s">
        <v>6847</v>
      </c>
      <c r="H2893" s="12" t="s">
        <v>6142</v>
      </c>
      <c r="I2893" s="12">
        <f t="shared" si="90"/>
        <v>1</v>
      </c>
      <c r="J2893" s="12">
        <v>5</v>
      </c>
      <c r="K2893" s="12">
        <v>2</v>
      </c>
      <c r="L2893" s="12">
        <f t="shared" si="91"/>
        <v>5</v>
      </c>
      <c r="M2893" s="2" t="s">
        <v>6809</v>
      </c>
      <c r="N2893" s="16" t="s">
        <v>6143</v>
      </c>
      <c r="O2893" s="13" t="e">
        <v>#N/A</v>
      </c>
      <c r="P2893" s="13" t="e">
        <v>#N/A</v>
      </c>
      <c r="Q2893" s="11" t="e">
        <v>#N/A</v>
      </c>
      <c r="R2893" s="11" t="e">
        <v>#N/A</v>
      </c>
    </row>
    <row r="2894" spans="1:18" x14ac:dyDescent="0.15">
      <c r="A2894" s="11">
        <v>2893</v>
      </c>
      <c r="B2894" s="2">
        <v>42990</v>
      </c>
      <c r="C2894" s="3" t="s">
        <v>6848</v>
      </c>
      <c r="D2894" s="7">
        <f>VLOOKUP(C2894,[1]圆通全网结算明细!$A:$B,2,0)</f>
        <v>0</v>
      </c>
      <c r="E2894" s="4">
        <v>101</v>
      </c>
      <c r="F2894" s="5" t="s">
        <v>432</v>
      </c>
      <c r="G2894" s="5" t="s">
        <v>6849</v>
      </c>
      <c r="H2894" s="12" t="s">
        <v>6142</v>
      </c>
      <c r="I2894" s="12">
        <f t="shared" si="90"/>
        <v>1</v>
      </c>
      <c r="J2894" s="12">
        <v>5</v>
      </c>
      <c r="K2894" s="12">
        <v>2</v>
      </c>
      <c r="L2894" s="12">
        <f t="shared" si="91"/>
        <v>5</v>
      </c>
      <c r="M2894" s="2" t="s">
        <v>6809</v>
      </c>
      <c r="N2894" s="16" t="s">
        <v>6143</v>
      </c>
      <c r="O2894" s="13" t="e">
        <v>#N/A</v>
      </c>
      <c r="P2894" s="13" t="e">
        <v>#N/A</v>
      </c>
      <c r="Q2894" s="11" t="e">
        <v>#N/A</v>
      </c>
      <c r="R2894" s="11" t="e">
        <v>#N/A</v>
      </c>
    </row>
    <row r="2895" spans="1:18" x14ac:dyDescent="0.15">
      <c r="A2895" s="11">
        <v>2894</v>
      </c>
      <c r="B2895" s="2">
        <v>42990</v>
      </c>
      <c r="C2895" s="3" t="s">
        <v>6850</v>
      </c>
      <c r="D2895" s="7">
        <f>VLOOKUP(C2895,[1]圆通全网结算明细!$A:$B,2,0)</f>
        <v>0</v>
      </c>
      <c r="E2895" s="4">
        <v>101</v>
      </c>
      <c r="F2895" s="5" t="s">
        <v>432</v>
      </c>
      <c r="G2895" s="5" t="s">
        <v>6851</v>
      </c>
      <c r="H2895" s="12" t="s">
        <v>6142</v>
      </c>
      <c r="I2895" s="12">
        <f t="shared" si="90"/>
        <v>1</v>
      </c>
      <c r="J2895" s="12">
        <v>5</v>
      </c>
      <c r="K2895" s="12">
        <v>2</v>
      </c>
      <c r="L2895" s="12">
        <f t="shared" si="91"/>
        <v>5</v>
      </c>
      <c r="M2895" s="2" t="s">
        <v>6809</v>
      </c>
      <c r="N2895" s="16" t="s">
        <v>6143</v>
      </c>
      <c r="O2895" s="13" t="e">
        <v>#N/A</v>
      </c>
      <c r="P2895" s="13" t="e">
        <v>#N/A</v>
      </c>
      <c r="Q2895" s="11" t="e">
        <v>#N/A</v>
      </c>
      <c r="R2895" s="11" t="e">
        <v>#N/A</v>
      </c>
    </row>
    <row r="2896" spans="1:18" x14ac:dyDescent="0.15">
      <c r="A2896" s="11">
        <v>2895</v>
      </c>
      <c r="B2896" s="2">
        <v>42990</v>
      </c>
      <c r="C2896" s="3" t="s">
        <v>6852</v>
      </c>
      <c r="D2896" s="7">
        <f>VLOOKUP(C2896,[1]圆通全网结算明细!$A:$B,2,0)</f>
        <v>0</v>
      </c>
      <c r="E2896" s="4">
        <v>101</v>
      </c>
      <c r="F2896" s="5" t="s">
        <v>153</v>
      </c>
      <c r="G2896" s="5" t="s">
        <v>6853</v>
      </c>
      <c r="H2896" s="12" t="s">
        <v>6142</v>
      </c>
      <c r="I2896" s="12">
        <f t="shared" si="90"/>
        <v>1</v>
      </c>
      <c r="J2896" s="12">
        <v>5</v>
      </c>
      <c r="K2896" s="12">
        <v>2</v>
      </c>
      <c r="L2896" s="12">
        <f t="shared" si="91"/>
        <v>5</v>
      </c>
      <c r="M2896" s="2" t="s">
        <v>6809</v>
      </c>
      <c r="N2896" s="16" t="s">
        <v>6143</v>
      </c>
      <c r="O2896" s="13" t="e">
        <v>#N/A</v>
      </c>
      <c r="P2896" s="13" t="e">
        <v>#N/A</v>
      </c>
      <c r="Q2896" s="11" t="e">
        <v>#N/A</v>
      </c>
      <c r="R2896" s="11" t="e">
        <v>#N/A</v>
      </c>
    </row>
    <row r="2897" spans="1:18" x14ac:dyDescent="0.15">
      <c r="A2897" s="11">
        <v>2896</v>
      </c>
      <c r="B2897" s="2">
        <v>42990</v>
      </c>
      <c r="C2897" s="3" t="s">
        <v>6854</v>
      </c>
      <c r="D2897" s="7">
        <f>VLOOKUP(C2897,[1]圆通全网结算明细!$A:$B,2,0)</f>
        <v>0</v>
      </c>
      <c r="E2897" s="4">
        <v>101</v>
      </c>
      <c r="F2897" s="5" t="s">
        <v>1082</v>
      </c>
      <c r="G2897" s="5" t="s">
        <v>6855</v>
      </c>
      <c r="H2897" s="12" t="s">
        <v>6142</v>
      </c>
      <c r="I2897" s="12">
        <f t="shared" si="90"/>
        <v>1</v>
      </c>
      <c r="J2897" s="12">
        <v>5</v>
      </c>
      <c r="K2897" s="12">
        <v>2</v>
      </c>
      <c r="L2897" s="12">
        <f t="shared" si="91"/>
        <v>5</v>
      </c>
      <c r="M2897" s="2" t="s">
        <v>6856</v>
      </c>
      <c r="N2897" s="16" t="s">
        <v>6143</v>
      </c>
      <c r="O2897" s="13" t="e">
        <v>#N/A</v>
      </c>
      <c r="P2897" s="13" t="e">
        <v>#N/A</v>
      </c>
      <c r="Q2897" s="11" t="e">
        <v>#N/A</v>
      </c>
      <c r="R2897" s="11" t="e">
        <v>#N/A</v>
      </c>
    </row>
    <row r="2898" spans="1:18" x14ac:dyDescent="0.15">
      <c r="A2898" s="11">
        <v>2897</v>
      </c>
      <c r="B2898" s="2">
        <v>42990</v>
      </c>
      <c r="C2898" s="3" t="s">
        <v>6857</v>
      </c>
      <c r="D2898" s="7">
        <f>VLOOKUP(C2898,[1]圆通全网结算明细!$A:$B,2,0)</f>
        <v>0</v>
      </c>
      <c r="E2898" s="4">
        <v>101</v>
      </c>
      <c r="F2898" s="5" t="s">
        <v>1082</v>
      </c>
      <c r="G2898" s="5" t="s">
        <v>6365</v>
      </c>
      <c r="H2898" s="12" t="s">
        <v>6142</v>
      </c>
      <c r="I2898" s="12">
        <f t="shared" si="90"/>
        <v>1</v>
      </c>
      <c r="J2898" s="12">
        <v>5</v>
      </c>
      <c r="K2898" s="12">
        <v>2</v>
      </c>
      <c r="L2898" s="12">
        <f t="shared" si="91"/>
        <v>5</v>
      </c>
      <c r="M2898" s="2" t="s">
        <v>6856</v>
      </c>
      <c r="N2898" s="16" t="s">
        <v>6143</v>
      </c>
      <c r="O2898" s="13" t="e">
        <v>#N/A</v>
      </c>
      <c r="P2898" s="13" t="e">
        <v>#N/A</v>
      </c>
      <c r="Q2898" s="11" t="e">
        <v>#N/A</v>
      </c>
      <c r="R2898" s="11" t="e">
        <v>#N/A</v>
      </c>
    </row>
    <row r="2899" spans="1:18" x14ac:dyDescent="0.15">
      <c r="A2899" s="11">
        <v>2898</v>
      </c>
      <c r="B2899" s="2">
        <v>42990</v>
      </c>
      <c r="C2899" s="3" t="s">
        <v>6858</v>
      </c>
      <c r="D2899" s="7">
        <f>VLOOKUP(C2899,[1]圆通全网结算明细!$A:$B,2,0)</f>
        <v>0</v>
      </c>
      <c r="E2899" s="4">
        <v>101</v>
      </c>
      <c r="F2899" s="5" t="s">
        <v>250</v>
      </c>
      <c r="G2899" s="5" t="s">
        <v>6859</v>
      </c>
      <c r="H2899" s="12" t="s">
        <v>6142</v>
      </c>
      <c r="I2899" s="12">
        <f t="shared" si="90"/>
        <v>1</v>
      </c>
      <c r="J2899" s="12">
        <v>5</v>
      </c>
      <c r="K2899" s="12">
        <v>2</v>
      </c>
      <c r="L2899" s="12">
        <f t="shared" si="91"/>
        <v>5</v>
      </c>
      <c r="M2899" s="2" t="s">
        <v>6856</v>
      </c>
      <c r="N2899" s="16" t="s">
        <v>6143</v>
      </c>
      <c r="O2899" s="13" t="e">
        <v>#N/A</v>
      </c>
      <c r="P2899" s="13" t="e">
        <v>#N/A</v>
      </c>
      <c r="Q2899" s="11" t="e">
        <v>#N/A</v>
      </c>
      <c r="R2899" s="11" t="e">
        <v>#N/A</v>
      </c>
    </row>
    <row r="2900" spans="1:18" x14ac:dyDescent="0.15">
      <c r="A2900" s="11">
        <v>2899</v>
      </c>
      <c r="B2900" s="2">
        <v>42990</v>
      </c>
      <c r="C2900" s="3" t="s">
        <v>6860</v>
      </c>
      <c r="D2900" s="7">
        <f>VLOOKUP(C2900,[1]圆通全网结算明细!$A:$B,2,0)</f>
        <v>0</v>
      </c>
      <c r="E2900" s="4">
        <v>101</v>
      </c>
      <c r="F2900" s="5" t="s">
        <v>6521</v>
      </c>
      <c r="G2900" s="5" t="s">
        <v>6522</v>
      </c>
      <c r="H2900" s="12">
        <v>0.56000000000000005</v>
      </c>
      <c r="I2900" s="12">
        <f t="shared" si="90"/>
        <v>1</v>
      </c>
      <c r="J2900" s="12">
        <v>5</v>
      </c>
      <c r="K2900" s="12">
        <v>2</v>
      </c>
      <c r="L2900" s="12">
        <f t="shared" si="91"/>
        <v>5</v>
      </c>
      <c r="M2900" s="2" t="str">
        <f>VLOOKUP(C2900,'[2]8月发票明细'!$D:$E,2,0)</f>
        <v>2017-08-31</v>
      </c>
      <c r="N2900" s="16" t="s">
        <v>6231</v>
      </c>
      <c r="O2900" s="13" t="e">
        <v>#N/A</v>
      </c>
      <c r="P2900" s="13" t="e">
        <v>#N/A</v>
      </c>
      <c r="Q2900" s="11" t="e">
        <v>#N/A</v>
      </c>
      <c r="R2900" s="11" t="e">
        <v>#N/A</v>
      </c>
    </row>
    <row r="2901" spans="1:18" x14ac:dyDescent="0.15">
      <c r="A2901" s="11">
        <v>2900</v>
      </c>
      <c r="B2901" s="2">
        <v>42990</v>
      </c>
      <c r="C2901" s="3" t="s">
        <v>6861</v>
      </c>
      <c r="D2901" s="7">
        <f>VLOOKUP(C2901,[1]圆通全网结算明细!$A:$B,2,0)</f>
        <v>0</v>
      </c>
      <c r="E2901" s="4">
        <v>101</v>
      </c>
      <c r="F2901" s="5" t="s">
        <v>6147</v>
      </c>
      <c r="G2901" s="5" t="s">
        <v>6516</v>
      </c>
      <c r="H2901" s="12" t="s">
        <v>6142</v>
      </c>
      <c r="I2901" s="12">
        <f t="shared" si="90"/>
        <v>1</v>
      </c>
      <c r="J2901" s="12">
        <v>5</v>
      </c>
      <c r="K2901" s="12">
        <v>2</v>
      </c>
      <c r="L2901" s="12">
        <f t="shared" si="91"/>
        <v>5</v>
      </c>
      <c r="M2901" s="2" t="s">
        <v>6862</v>
      </c>
      <c r="N2901" s="16" t="s">
        <v>6143</v>
      </c>
      <c r="O2901" s="13" t="e">
        <v>#N/A</v>
      </c>
      <c r="P2901" s="13" t="e">
        <v>#N/A</v>
      </c>
      <c r="Q2901" s="11" t="e">
        <v>#N/A</v>
      </c>
      <c r="R2901" s="11" t="e">
        <v>#N/A</v>
      </c>
    </row>
    <row r="2902" spans="1:18" x14ac:dyDescent="0.15">
      <c r="A2902" s="11">
        <v>2901</v>
      </c>
      <c r="B2902" s="2">
        <v>42990</v>
      </c>
      <c r="C2902" s="3" t="s">
        <v>6863</v>
      </c>
      <c r="D2902" s="7">
        <f>VLOOKUP(C2902,[1]圆通全网结算明细!$A:$B,2,0)</f>
        <v>0</v>
      </c>
      <c r="E2902" s="4">
        <v>101</v>
      </c>
      <c r="F2902" s="5" t="s">
        <v>6147</v>
      </c>
      <c r="G2902" s="5" t="s">
        <v>6471</v>
      </c>
      <c r="H2902" s="12" t="s">
        <v>6142</v>
      </c>
      <c r="I2902" s="12">
        <f t="shared" si="90"/>
        <v>1</v>
      </c>
      <c r="J2902" s="12">
        <v>5</v>
      </c>
      <c r="K2902" s="12">
        <v>2</v>
      </c>
      <c r="L2902" s="12">
        <f t="shared" si="91"/>
        <v>5</v>
      </c>
      <c r="M2902" s="2" t="s">
        <v>6862</v>
      </c>
      <c r="N2902" s="16" t="s">
        <v>6143</v>
      </c>
      <c r="O2902" s="13" t="e">
        <v>#N/A</v>
      </c>
      <c r="P2902" s="13" t="e">
        <v>#N/A</v>
      </c>
      <c r="Q2902" s="11" t="e">
        <v>#N/A</v>
      </c>
      <c r="R2902" s="11" t="e">
        <v>#N/A</v>
      </c>
    </row>
    <row r="2903" spans="1:18" x14ac:dyDescent="0.15">
      <c r="A2903" s="11">
        <v>2902</v>
      </c>
      <c r="B2903" s="2">
        <v>42990</v>
      </c>
      <c r="C2903" s="3" t="s">
        <v>6864</v>
      </c>
      <c r="D2903" s="7">
        <f>VLOOKUP(C2903,[1]圆通全网结算明细!$A:$B,2,0)</f>
        <v>0</v>
      </c>
      <c r="E2903" s="4">
        <v>101</v>
      </c>
      <c r="F2903" s="5" t="s">
        <v>6147</v>
      </c>
      <c r="G2903" s="5" t="s">
        <v>6471</v>
      </c>
      <c r="H2903" s="12" t="s">
        <v>6142</v>
      </c>
      <c r="I2903" s="12">
        <f t="shared" si="90"/>
        <v>1</v>
      </c>
      <c r="J2903" s="12">
        <v>5</v>
      </c>
      <c r="K2903" s="12">
        <v>2</v>
      </c>
      <c r="L2903" s="12">
        <f t="shared" si="91"/>
        <v>5</v>
      </c>
      <c r="M2903" s="2" t="s">
        <v>6862</v>
      </c>
      <c r="N2903" s="16" t="s">
        <v>6143</v>
      </c>
      <c r="O2903" s="13" t="e">
        <v>#N/A</v>
      </c>
      <c r="P2903" s="13" t="e">
        <v>#N/A</v>
      </c>
      <c r="Q2903" s="11" t="e">
        <v>#N/A</v>
      </c>
      <c r="R2903" s="11" t="e">
        <v>#N/A</v>
      </c>
    </row>
    <row r="2904" spans="1:18" x14ac:dyDescent="0.15">
      <c r="A2904" s="11">
        <v>2903</v>
      </c>
      <c r="B2904" s="2">
        <v>42990</v>
      </c>
      <c r="C2904" s="3" t="s">
        <v>6865</v>
      </c>
      <c r="D2904" s="7">
        <f>VLOOKUP(C2904,[1]圆通全网结算明细!$A:$B,2,0)</f>
        <v>0</v>
      </c>
      <c r="E2904" s="4">
        <v>101</v>
      </c>
      <c r="F2904" s="5" t="s">
        <v>6147</v>
      </c>
      <c r="G2904" s="5" t="s">
        <v>6471</v>
      </c>
      <c r="H2904" s="12" t="s">
        <v>6142</v>
      </c>
      <c r="I2904" s="12">
        <f t="shared" si="90"/>
        <v>1</v>
      </c>
      <c r="J2904" s="12">
        <v>5</v>
      </c>
      <c r="K2904" s="12">
        <v>2</v>
      </c>
      <c r="L2904" s="12">
        <f t="shared" si="91"/>
        <v>5</v>
      </c>
      <c r="M2904" s="2" t="s">
        <v>6862</v>
      </c>
      <c r="N2904" s="16" t="s">
        <v>6143</v>
      </c>
      <c r="O2904" s="13" t="e">
        <v>#N/A</v>
      </c>
      <c r="P2904" s="13" t="e">
        <v>#N/A</v>
      </c>
      <c r="Q2904" s="11" t="e">
        <v>#N/A</v>
      </c>
      <c r="R2904" s="11" t="e">
        <v>#N/A</v>
      </c>
    </row>
    <row r="2905" spans="1:18" x14ac:dyDescent="0.15">
      <c r="A2905" s="11">
        <v>2904</v>
      </c>
      <c r="B2905" s="2">
        <v>42990</v>
      </c>
      <c r="C2905" s="3" t="s">
        <v>6866</v>
      </c>
      <c r="D2905" s="7">
        <f>VLOOKUP(C2905,[1]圆通全网结算明细!$A:$B,2,0)</f>
        <v>0</v>
      </c>
      <c r="E2905" s="4">
        <v>101</v>
      </c>
      <c r="F2905" s="5" t="s">
        <v>6147</v>
      </c>
      <c r="G2905" s="5" t="s">
        <v>6471</v>
      </c>
      <c r="H2905" s="12" t="s">
        <v>6142</v>
      </c>
      <c r="I2905" s="12">
        <f t="shared" si="90"/>
        <v>1</v>
      </c>
      <c r="J2905" s="12">
        <v>5</v>
      </c>
      <c r="K2905" s="12">
        <v>2</v>
      </c>
      <c r="L2905" s="12">
        <f t="shared" si="91"/>
        <v>5</v>
      </c>
      <c r="M2905" s="2" t="s">
        <v>6862</v>
      </c>
      <c r="N2905" s="16" t="s">
        <v>6143</v>
      </c>
      <c r="O2905" s="13" t="e">
        <v>#N/A</v>
      </c>
      <c r="P2905" s="13" t="e">
        <v>#N/A</v>
      </c>
      <c r="Q2905" s="11" t="e">
        <v>#N/A</v>
      </c>
      <c r="R2905" s="11" t="e">
        <v>#N/A</v>
      </c>
    </row>
    <row r="2906" spans="1:18" x14ac:dyDescent="0.15">
      <c r="A2906" s="11">
        <v>2905</v>
      </c>
      <c r="B2906" s="2">
        <v>42990</v>
      </c>
      <c r="C2906" s="3" t="s">
        <v>6867</v>
      </c>
      <c r="D2906" s="7">
        <f>VLOOKUP(C2906,[1]圆通全网结算明细!$A:$B,2,0)</f>
        <v>0</v>
      </c>
      <c r="E2906" s="4">
        <v>101</v>
      </c>
      <c r="F2906" s="5" t="s">
        <v>6147</v>
      </c>
      <c r="G2906" s="5" t="s">
        <v>6868</v>
      </c>
      <c r="H2906" s="12" t="s">
        <v>6142</v>
      </c>
      <c r="I2906" s="12">
        <f t="shared" si="90"/>
        <v>1</v>
      </c>
      <c r="J2906" s="12">
        <v>5</v>
      </c>
      <c r="K2906" s="12">
        <v>2</v>
      </c>
      <c r="L2906" s="12">
        <f t="shared" si="91"/>
        <v>5</v>
      </c>
      <c r="M2906" s="2" t="s">
        <v>6862</v>
      </c>
      <c r="N2906" s="16" t="s">
        <v>6143</v>
      </c>
      <c r="O2906" s="13" t="e">
        <v>#N/A</v>
      </c>
      <c r="P2906" s="13" t="e">
        <v>#N/A</v>
      </c>
      <c r="Q2906" s="11" t="e">
        <v>#N/A</v>
      </c>
      <c r="R2906" s="11" t="e">
        <v>#N/A</v>
      </c>
    </row>
    <row r="2907" spans="1:18" x14ac:dyDescent="0.15">
      <c r="A2907" s="11">
        <v>2906</v>
      </c>
      <c r="B2907" s="2">
        <v>42990</v>
      </c>
      <c r="C2907" s="3" t="s">
        <v>6869</v>
      </c>
      <c r="D2907" s="7">
        <f>VLOOKUP(C2907,[1]圆通全网结算明细!$A:$B,2,0)</f>
        <v>0</v>
      </c>
      <c r="E2907" s="4">
        <v>101</v>
      </c>
      <c r="F2907" s="5" t="s">
        <v>6147</v>
      </c>
      <c r="G2907" s="5" t="s">
        <v>6229</v>
      </c>
      <c r="H2907" s="12" t="s">
        <v>6142</v>
      </c>
      <c r="I2907" s="12">
        <f t="shared" si="90"/>
        <v>1</v>
      </c>
      <c r="J2907" s="12">
        <v>5</v>
      </c>
      <c r="K2907" s="12">
        <v>2</v>
      </c>
      <c r="L2907" s="12">
        <f t="shared" si="91"/>
        <v>5</v>
      </c>
      <c r="M2907" s="2" t="s">
        <v>6862</v>
      </c>
      <c r="N2907" s="16" t="s">
        <v>6143</v>
      </c>
      <c r="O2907" s="13" t="e">
        <v>#N/A</v>
      </c>
      <c r="P2907" s="13" t="e">
        <v>#N/A</v>
      </c>
      <c r="Q2907" s="11" t="e">
        <v>#N/A</v>
      </c>
      <c r="R2907" s="11" t="e">
        <v>#N/A</v>
      </c>
    </row>
    <row r="2908" spans="1:18" x14ac:dyDescent="0.15">
      <c r="A2908" s="11">
        <v>2907</v>
      </c>
      <c r="B2908" s="2">
        <v>42988</v>
      </c>
      <c r="C2908" s="3" t="s">
        <v>6870</v>
      </c>
      <c r="D2908" s="7">
        <f>VLOOKUP(C2908,[1]圆通全网结算明细!$A:$B,2,0)</f>
        <v>0</v>
      </c>
      <c r="E2908" s="4">
        <v>101</v>
      </c>
      <c r="F2908" s="5" t="s">
        <v>250</v>
      </c>
      <c r="G2908" s="5" t="s">
        <v>6871</v>
      </c>
      <c r="H2908" s="12" t="s">
        <v>552</v>
      </c>
      <c r="I2908" s="12">
        <f t="shared" si="90"/>
        <v>1</v>
      </c>
      <c r="J2908" s="12">
        <v>5</v>
      </c>
      <c r="K2908" s="12">
        <v>2</v>
      </c>
      <c r="L2908" s="12">
        <f t="shared" si="91"/>
        <v>5</v>
      </c>
      <c r="M2908" s="2" t="s">
        <v>6718</v>
      </c>
      <c r="N2908" s="16" t="s">
        <v>6143</v>
      </c>
      <c r="O2908" s="13" t="e">
        <v>#N/A</v>
      </c>
      <c r="P2908" s="13" t="e">
        <v>#N/A</v>
      </c>
      <c r="Q2908" s="11" t="e">
        <v>#N/A</v>
      </c>
      <c r="R2908" s="11" t="e">
        <v>#N/A</v>
      </c>
    </row>
    <row r="2909" spans="1:18" x14ac:dyDescent="0.15">
      <c r="A2909" s="11">
        <v>2908</v>
      </c>
      <c r="B2909" s="2">
        <v>42988</v>
      </c>
      <c r="C2909" s="3" t="s">
        <v>6872</v>
      </c>
      <c r="D2909" s="7">
        <f>VLOOKUP(C2909,[1]圆通全网结算明细!$A:$B,2,0)</f>
        <v>0</v>
      </c>
      <c r="E2909" s="4">
        <v>101</v>
      </c>
      <c r="F2909" s="5" t="s">
        <v>432</v>
      </c>
      <c r="G2909" s="5" t="s">
        <v>6544</v>
      </c>
      <c r="H2909" s="12" t="s">
        <v>552</v>
      </c>
      <c r="I2909" s="12">
        <f t="shared" si="90"/>
        <v>1</v>
      </c>
      <c r="J2909" s="12">
        <v>5</v>
      </c>
      <c r="K2909" s="12">
        <v>2</v>
      </c>
      <c r="L2909" s="12">
        <f t="shared" si="91"/>
        <v>5</v>
      </c>
      <c r="M2909" s="2" t="s">
        <v>6718</v>
      </c>
      <c r="N2909" s="16" t="s">
        <v>6143</v>
      </c>
      <c r="O2909" s="13" t="e">
        <v>#N/A</v>
      </c>
      <c r="P2909" s="13" t="e">
        <v>#N/A</v>
      </c>
      <c r="Q2909" s="11" t="e">
        <v>#N/A</v>
      </c>
      <c r="R2909" s="11" t="e">
        <v>#N/A</v>
      </c>
    </row>
    <row r="2910" spans="1:18" x14ac:dyDescent="0.15">
      <c r="A2910" s="11">
        <v>2909</v>
      </c>
      <c r="B2910" s="2">
        <v>42988</v>
      </c>
      <c r="C2910" s="3" t="s">
        <v>6873</v>
      </c>
      <c r="D2910" s="7">
        <f>VLOOKUP(C2910,[1]圆通全网结算明细!$A:$B,2,0)</f>
        <v>0</v>
      </c>
      <c r="E2910" s="4">
        <v>101</v>
      </c>
      <c r="F2910" s="5" t="s">
        <v>6147</v>
      </c>
      <c r="G2910" s="5" t="s">
        <v>6720</v>
      </c>
      <c r="H2910" s="12" t="s">
        <v>552</v>
      </c>
      <c r="I2910" s="12">
        <f t="shared" si="90"/>
        <v>1</v>
      </c>
      <c r="J2910" s="12">
        <v>5</v>
      </c>
      <c r="K2910" s="12">
        <v>2</v>
      </c>
      <c r="L2910" s="12">
        <f t="shared" si="91"/>
        <v>5</v>
      </c>
      <c r="M2910" s="2" t="s">
        <v>6718</v>
      </c>
      <c r="N2910" s="16" t="s">
        <v>6143</v>
      </c>
      <c r="O2910" s="13" t="e">
        <v>#N/A</v>
      </c>
      <c r="P2910" s="13" t="e">
        <v>#N/A</v>
      </c>
      <c r="Q2910" s="11" t="e">
        <v>#N/A</v>
      </c>
      <c r="R2910" s="11" t="e">
        <v>#N/A</v>
      </c>
    </row>
    <row r="2911" spans="1:18" x14ac:dyDescent="0.15">
      <c r="A2911" s="11">
        <v>2910</v>
      </c>
      <c r="B2911" s="2">
        <v>42988</v>
      </c>
      <c r="C2911" s="3" t="s">
        <v>6874</v>
      </c>
      <c r="D2911" s="7">
        <f>VLOOKUP(C2911,[1]圆通全网结算明细!$A:$B,2,0)</f>
        <v>0</v>
      </c>
      <c r="E2911" s="4">
        <v>101</v>
      </c>
      <c r="F2911" s="5" t="s">
        <v>432</v>
      </c>
      <c r="G2911" s="5" t="s">
        <v>6544</v>
      </c>
      <c r="H2911" s="12" t="s">
        <v>552</v>
      </c>
      <c r="I2911" s="12">
        <f t="shared" si="90"/>
        <v>1</v>
      </c>
      <c r="J2911" s="12">
        <v>5</v>
      </c>
      <c r="K2911" s="12">
        <v>2</v>
      </c>
      <c r="L2911" s="12">
        <v>0</v>
      </c>
      <c r="M2911" s="2" t="e">
        <f>VLOOKUP(C2911,'[2]8月发票明细'!$D:$E,2,0)</f>
        <v>#N/A</v>
      </c>
      <c r="N2911" s="19" t="s">
        <v>6405</v>
      </c>
      <c r="O2911" s="13" t="e">
        <v>#N/A</v>
      </c>
      <c r="P2911" s="13" t="e">
        <v>#N/A</v>
      </c>
      <c r="Q2911" s="11" t="e">
        <v>#N/A</v>
      </c>
      <c r="R2911" s="11" t="e">
        <v>#N/A</v>
      </c>
    </row>
    <row r="2912" spans="1:18" x14ac:dyDescent="0.15">
      <c r="A2912" s="11">
        <v>2911</v>
      </c>
      <c r="B2912" s="2">
        <v>42988</v>
      </c>
      <c r="C2912" s="3" t="s">
        <v>6875</v>
      </c>
      <c r="D2912" s="7">
        <f>VLOOKUP(C2912,[1]圆通全网结算明细!$A:$B,2,0)</f>
        <v>0</v>
      </c>
      <c r="E2912" s="4">
        <v>101</v>
      </c>
      <c r="F2912" s="5" t="s">
        <v>262</v>
      </c>
      <c r="G2912" s="5" t="s">
        <v>6876</v>
      </c>
      <c r="H2912" s="12" t="s">
        <v>552</v>
      </c>
      <c r="I2912" s="12">
        <f t="shared" si="90"/>
        <v>1</v>
      </c>
      <c r="J2912" s="12">
        <v>5</v>
      </c>
      <c r="K2912" s="12">
        <v>2</v>
      </c>
      <c r="L2912" s="12">
        <f t="shared" si="91"/>
        <v>5</v>
      </c>
      <c r="M2912" s="2" t="s">
        <v>6718</v>
      </c>
      <c r="N2912" s="16" t="s">
        <v>6143</v>
      </c>
      <c r="O2912" s="13" t="e">
        <v>#N/A</v>
      </c>
      <c r="P2912" s="13" t="e">
        <v>#N/A</v>
      </c>
      <c r="Q2912" s="11" t="e">
        <v>#N/A</v>
      </c>
      <c r="R2912" s="11" t="e">
        <v>#N/A</v>
      </c>
    </row>
    <row r="2913" spans="1:18" x14ac:dyDescent="0.15">
      <c r="A2913" s="11">
        <v>2912</v>
      </c>
      <c r="B2913" s="2">
        <v>42988</v>
      </c>
      <c r="C2913" s="3" t="s">
        <v>6877</v>
      </c>
      <c r="D2913" s="7">
        <f>VLOOKUP(C2913,[1]圆通全网结算明细!$A:$B,2,0)</f>
        <v>0</v>
      </c>
      <c r="E2913" s="4">
        <v>101</v>
      </c>
      <c r="F2913" s="5" t="s">
        <v>6147</v>
      </c>
      <c r="G2913" s="5" t="s">
        <v>6720</v>
      </c>
      <c r="H2913" s="12" t="s">
        <v>552</v>
      </c>
      <c r="I2913" s="12">
        <f t="shared" si="90"/>
        <v>1</v>
      </c>
      <c r="J2913" s="12">
        <v>5</v>
      </c>
      <c r="K2913" s="12">
        <v>2</v>
      </c>
      <c r="L2913" s="12">
        <f t="shared" si="91"/>
        <v>5</v>
      </c>
      <c r="M2913" s="2" t="s">
        <v>6718</v>
      </c>
      <c r="N2913" s="16" t="s">
        <v>6143</v>
      </c>
      <c r="O2913" s="13" t="e">
        <v>#N/A</v>
      </c>
      <c r="P2913" s="13" t="e">
        <v>#N/A</v>
      </c>
      <c r="Q2913" s="11" t="e">
        <v>#N/A</v>
      </c>
      <c r="R2913" s="11" t="e">
        <v>#N/A</v>
      </c>
    </row>
    <row r="2914" spans="1:18" x14ac:dyDescent="0.15">
      <c r="A2914" s="11">
        <v>2913</v>
      </c>
      <c r="B2914" s="2">
        <v>42988</v>
      </c>
      <c r="C2914" s="3" t="s">
        <v>6878</v>
      </c>
      <c r="D2914" s="7">
        <f>VLOOKUP(C2914,[1]圆通全网结算明细!$A:$B,2,0)</f>
        <v>0</v>
      </c>
      <c r="E2914" s="4">
        <v>101</v>
      </c>
      <c r="F2914" s="5" t="s">
        <v>444</v>
      </c>
      <c r="G2914" s="5" t="s">
        <v>6879</v>
      </c>
      <c r="H2914" s="12" t="s">
        <v>552</v>
      </c>
      <c r="I2914" s="12">
        <f t="shared" si="90"/>
        <v>1</v>
      </c>
      <c r="J2914" s="12">
        <v>5</v>
      </c>
      <c r="K2914" s="12">
        <v>2</v>
      </c>
      <c r="L2914" s="12">
        <f t="shared" si="91"/>
        <v>5</v>
      </c>
      <c r="M2914" s="2" t="s">
        <v>6718</v>
      </c>
      <c r="N2914" s="16" t="s">
        <v>6143</v>
      </c>
      <c r="O2914" s="13" t="e">
        <v>#N/A</v>
      </c>
      <c r="P2914" s="13" t="e">
        <v>#N/A</v>
      </c>
      <c r="Q2914" s="11" t="e">
        <v>#N/A</v>
      </c>
      <c r="R2914" s="11" t="e">
        <v>#N/A</v>
      </c>
    </row>
    <row r="2915" spans="1:18" x14ac:dyDescent="0.15">
      <c r="A2915" s="11">
        <v>2914</v>
      </c>
      <c r="B2915" s="2">
        <v>42988</v>
      </c>
      <c r="C2915" s="3" t="s">
        <v>6880</v>
      </c>
      <c r="D2915" s="7">
        <f>VLOOKUP(C2915,[1]圆通全网结算明细!$A:$B,2,0)</f>
        <v>0</v>
      </c>
      <c r="E2915" s="4">
        <v>101</v>
      </c>
      <c r="F2915" s="5" t="s">
        <v>432</v>
      </c>
      <c r="G2915" s="5" t="s">
        <v>6881</v>
      </c>
      <c r="H2915" s="12" t="s">
        <v>552</v>
      </c>
      <c r="I2915" s="12">
        <f t="shared" si="90"/>
        <v>1</v>
      </c>
      <c r="J2915" s="12">
        <v>5</v>
      </c>
      <c r="K2915" s="12">
        <v>2</v>
      </c>
      <c r="L2915" s="12">
        <f t="shared" si="91"/>
        <v>5</v>
      </c>
      <c r="M2915" s="2" t="s">
        <v>6718</v>
      </c>
      <c r="N2915" s="16" t="s">
        <v>6143</v>
      </c>
      <c r="O2915" s="13" t="e">
        <v>#N/A</v>
      </c>
      <c r="P2915" s="13" t="e">
        <v>#N/A</v>
      </c>
      <c r="Q2915" s="11" t="e">
        <v>#N/A</v>
      </c>
      <c r="R2915" s="11" t="e">
        <v>#N/A</v>
      </c>
    </row>
    <row r="2916" spans="1:18" x14ac:dyDescent="0.15">
      <c r="A2916" s="11">
        <v>2915</v>
      </c>
      <c r="B2916" s="2">
        <v>42988</v>
      </c>
      <c r="C2916" s="3" t="s">
        <v>6882</v>
      </c>
      <c r="D2916" s="7">
        <f>VLOOKUP(C2916,[1]圆通全网结算明细!$A:$B,2,0)</f>
        <v>0</v>
      </c>
      <c r="E2916" s="4">
        <v>101</v>
      </c>
      <c r="F2916" s="5" t="s">
        <v>432</v>
      </c>
      <c r="G2916" s="5" t="s">
        <v>6881</v>
      </c>
      <c r="H2916" s="12" t="s">
        <v>552</v>
      </c>
      <c r="I2916" s="12">
        <f t="shared" si="90"/>
        <v>1</v>
      </c>
      <c r="J2916" s="12">
        <v>5</v>
      </c>
      <c r="K2916" s="12">
        <v>2</v>
      </c>
      <c r="L2916" s="12">
        <f t="shared" si="91"/>
        <v>5</v>
      </c>
      <c r="M2916" s="2" t="s">
        <v>6718</v>
      </c>
      <c r="N2916" s="16" t="s">
        <v>6143</v>
      </c>
      <c r="O2916" s="13" t="e">
        <v>#N/A</v>
      </c>
      <c r="P2916" s="13" t="e">
        <v>#N/A</v>
      </c>
      <c r="Q2916" s="11" t="e">
        <v>#N/A</v>
      </c>
      <c r="R2916" s="11" t="e">
        <v>#N/A</v>
      </c>
    </row>
    <row r="2917" spans="1:18" x14ac:dyDescent="0.15">
      <c r="A2917" s="11">
        <v>2916</v>
      </c>
      <c r="B2917" s="2">
        <v>42988</v>
      </c>
      <c r="C2917" s="3" t="s">
        <v>6883</v>
      </c>
      <c r="D2917" s="7">
        <f>VLOOKUP(C2917,[1]圆通全网结算明细!$A:$B,2,0)</f>
        <v>0</v>
      </c>
      <c r="E2917" s="4">
        <v>101</v>
      </c>
      <c r="F2917" s="5" t="s">
        <v>6147</v>
      </c>
      <c r="G2917" s="5" t="s">
        <v>6884</v>
      </c>
      <c r="H2917" s="12" t="s">
        <v>552</v>
      </c>
      <c r="I2917" s="12">
        <f t="shared" si="90"/>
        <v>1</v>
      </c>
      <c r="J2917" s="12">
        <v>5</v>
      </c>
      <c r="K2917" s="12">
        <v>2</v>
      </c>
      <c r="L2917" s="12">
        <f t="shared" si="91"/>
        <v>5</v>
      </c>
      <c r="M2917" s="2" t="s">
        <v>6718</v>
      </c>
      <c r="N2917" s="16" t="s">
        <v>6143</v>
      </c>
      <c r="O2917" s="13" t="e">
        <v>#N/A</v>
      </c>
      <c r="P2917" s="13" t="e">
        <v>#N/A</v>
      </c>
      <c r="Q2917" s="11" t="e">
        <v>#N/A</v>
      </c>
      <c r="R2917" s="11" t="e">
        <v>#N/A</v>
      </c>
    </row>
    <row r="2918" spans="1:18" ht="24" x14ac:dyDescent="0.15">
      <c r="A2918" s="11">
        <v>2917</v>
      </c>
      <c r="B2918" s="2">
        <v>42988</v>
      </c>
      <c r="C2918" s="3" t="s">
        <v>6885</v>
      </c>
      <c r="D2918" s="7">
        <f>VLOOKUP(C2918,[1]圆通全网结算明细!$A:$B,2,0)</f>
        <v>0</v>
      </c>
      <c r="E2918" s="4">
        <v>101</v>
      </c>
      <c r="F2918" s="5" t="s">
        <v>432</v>
      </c>
      <c r="G2918" s="5" t="s">
        <v>6886</v>
      </c>
      <c r="H2918" s="12" t="s">
        <v>552</v>
      </c>
      <c r="I2918" s="12">
        <f t="shared" si="90"/>
        <v>1</v>
      </c>
      <c r="J2918" s="12">
        <v>5</v>
      </c>
      <c r="K2918" s="12">
        <v>2</v>
      </c>
      <c r="L2918" s="12">
        <f t="shared" si="91"/>
        <v>5</v>
      </c>
      <c r="M2918" s="2" t="s">
        <v>6718</v>
      </c>
      <c r="N2918" s="16" t="s">
        <v>6143</v>
      </c>
      <c r="O2918" s="13" t="e">
        <v>#N/A</v>
      </c>
      <c r="P2918" s="13" t="e">
        <v>#N/A</v>
      </c>
      <c r="Q2918" s="11" t="e">
        <v>#N/A</v>
      </c>
      <c r="R2918" s="11" t="e">
        <v>#N/A</v>
      </c>
    </row>
    <row r="2919" spans="1:18" x14ac:dyDescent="0.15">
      <c r="A2919" s="11">
        <v>2918</v>
      </c>
      <c r="B2919" s="2">
        <v>42988</v>
      </c>
      <c r="C2919" s="3" t="s">
        <v>6887</v>
      </c>
      <c r="D2919" s="7">
        <f>VLOOKUP(C2919,[1]圆通全网结算明细!$A:$B,2,0)</f>
        <v>0</v>
      </c>
      <c r="E2919" s="4">
        <v>101</v>
      </c>
      <c r="F2919" s="5" t="s">
        <v>723</v>
      </c>
      <c r="G2919" s="5" t="s">
        <v>6646</v>
      </c>
      <c r="H2919" s="12" t="s">
        <v>552</v>
      </c>
      <c r="I2919" s="12">
        <f t="shared" si="90"/>
        <v>1</v>
      </c>
      <c r="J2919" s="12">
        <v>5</v>
      </c>
      <c r="K2919" s="12">
        <v>2</v>
      </c>
      <c r="L2919" s="12">
        <f t="shared" si="91"/>
        <v>5</v>
      </c>
      <c r="M2919" s="2" t="s">
        <v>6718</v>
      </c>
      <c r="N2919" s="16" t="s">
        <v>6143</v>
      </c>
      <c r="O2919" s="13" t="e">
        <v>#N/A</v>
      </c>
      <c r="P2919" s="13" t="e">
        <v>#N/A</v>
      </c>
      <c r="Q2919" s="11" t="e">
        <v>#N/A</v>
      </c>
      <c r="R2919" s="11" t="e">
        <v>#N/A</v>
      </c>
    </row>
    <row r="2920" spans="1:18" x14ac:dyDescent="0.15">
      <c r="A2920" s="11">
        <v>2919</v>
      </c>
      <c r="B2920" s="2">
        <v>42988</v>
      </c>
      <c r="C2920" s="3" t="s">
        <v>6888</v>
      </c>
      <c r="D2920" s="7">
        <f>VLOOKUP(C2920,[1]圆通全网结算明细!$A:$B,2,0)</f>
        <v>0</v>
      </c>
      <c r="E2920" s="4">
        <v>101</v>
      </c>
      <c r="F2920" s="5" t="s">
        <v>153</v>
      </c>
      <c r="G2920" s="5" t="s">
        <v>6889</v>
      </c>
      <c r="H2920" s="12" t="s">
        <v>552</v>
      </c>
      <c r="I2920" s="12">
        <f t="shared" si="90"/>
        <v>1</v>
      </c>
      <c r="J2920" s="12">
        <v>5</v>
      </c>
      <c r="K2920" s="12">
        <v>2</v>
      </c>
      <c r="L2920" s="12">
        <f t="shared" si="91"/>
        <v>5</v>
      </c>
      <c r="M2920" s="2" t="s">
        <v>6718</v>
      </c>
      <c r="N2920" s="16" t="s">
        <v>6143</v>
      </c>
      <c r="O2920" s="13" t="e">
        <v>#N/A</v>
      </c>
      <c r="P2920" s="13" t="e">
        <v>#N/A</v>
      </c>
      <c r="Q2920" s="11" t="e">
        <v>#N/A</v>
      </c>
      <c r="R2920" s="11" t="e">
        <v>#N/A</v>
      </c>
    </row>
    <row r="2921" spans="1:18" x14ac:dyDescent="0.15">
      <c r="A2921" s="11">
        <v>2920</v>
      </c>
      <c r="B2921" s="2">
        <v>42988</v>
      </c>
      <c r="C2921" s="3" t="s">
        <v>6890</v>
      </c>
      <c r="D2921" s="7">
        <f>VLOOKUP(C2921,[1]圆通全网结算明细!$A:$B,2,0)</f>
        <v>0</v>
      </c>
      <c r="E2921" s="4">
        <v>101</v>
      </c>
      <c r="F2921" s="5" t="s">
        <v>723</v>
      </c>
      <c r="G2921" s="5" t="s">
        <v>6891</v>
      </c>
      <c r="H2921" s="12" t="s">
        <v>6142</v>
      </c>
      <c r="I2921" s="12">
        <f t="shared" si="90"/>
        <v>1</v>
      </c>
      <c r="J2921" s="12">
        <v>5</v>
      </c>
      <c r="K2921" s="12">
        <v>2</v>
      </c>
      <c r="L2921" s="12">
        <f t="shared" si="91"/>
        <v>5</v>
      </c>
      <c r="M2921" s="2" t="s">
        <v>6627</v>
      </c>
      <c r="N2921" s="16" t="s">
        <v>6143</v>
      </c>
      <c r="O2921" s="13" t="e">
        <v>#N/A</v>
      </c>
      <c r="P2921" s="13" t="e">
        <v>#N/A</v>
      </c>
      <c r="Q2921" s="11" t="e">
        <v>#N/A</v>
      </c>
      <c r="R2921" s="11" t="e">
        <v>#N/A</v>
      </c>
    </row>
    <row r="2922" spans="1:18" x14ac:dyDescent="0.15">
      <c r="A2922" s="11">
        <v>2921</v>
      </c>
      <c r="B2922" s="2">
        <v>42988</v>
      </c>
      <c r="C2922" s="3" t="s">
        <v>6892</v>
      </c>
      <c r="D2922" s="7">
        <f>VLOOKUP(C2922,[1]圆通全网结算明细!$A:$B,2,0)</f>
        <v>0</v>
      </c>
      <c r="E2922" s="4">
        <v>101</v>
      </c>
      <c r="F2922" s="5" t="s">
        <v>432</v>
      </c>
      <c r="G2922" s="5" t="s">
        <v>6893</v>
      </c>
      <c r="H2922" s="12" t="s">
        <v>6142</v>
      </c>
      <c r="I2922" s="12">
        <f t="shared" si="90"/>
        <v>1</v>
      </c>
      <c r="J2922" s="12">
        <v>5</v>
      </c>
      <c r="K2922" s="12">
        <v>2</v>
      </c>
      <c r="L2922" s="12">
        <f t="shared" si="91"/>
        <v>5</v>
      </c>
      <c r="M2922" s="2" t="s">
        <v>6627</v>
      </c>
      <c r="N2922" s="16" t="s">
        <v>6143</v>
      </c>
      <c r="O2922" s="13" t="e">
        <v>#N/A</v>
      </c>
      <c r="P2922" s="13" t="e">
        <v>#N/A</v>
      </c>
      <c r="Q2922" s="11" t="e">
        <v>#N/A</v>
      </c>
      <c r="R2922" s="11" t="e">
        <v>#N/A</v>
      </c>
    </row>
    <row r="2923" spans="1:18" x14ac:dyDescent="0.15">
      <c r="A2923" s="11">
        <v>2922</v>
      </c>
      <c r="B2923" s="2">
        <v>42988</v>
      </c>
      <c r="C2923" s="3" t="s">
        <v>6894</v>
      </c>
      <c r="D2923" s="7">
        <f>VLOOKUP(C2923,[1]圆通全网结算明细!$A:$B,2,0)</f>
        <v>0</v>
      </c>
      <c r="E2923" s="4">
        <v>101</v>
      </c>
      <c r="F2923" s="5" t="s">
        <v>6147</v>
      </c>
      <c r="G2923" s="5" t="s">
        <v>6895</v>
      </c>
      <c r="H2923" s="12" t="s">
        <v>552</v>
      </c>
      <c r="I2923" s="12">
        <f t="shared" si="90"/>
        <v>1</v>
      </c>
      <c r="J2923" s="12">
        <v>5</v>
      </c>
      <c r="K2923" s="12">
        <v>2</v>
      </c>
      <c r="L2923" s="12">
        <f t="shared" si="91"/>
        <v>5</v>
      </c>
      <c r="M2923" s="2" t="s">
        <v>6627</v>
      </c>
      <c r="N2923" s="16" t="s">
        <v>6143</v>
      </c>
      <c r="O2923" s="13" t="e">
        <v>#N/A</v>
      </c>
      <c r="P2923" s="13" t="e">
        <v>#N/A</v>
      </c>
      <c r="Q2923" s="11" t="e">
        <v>#N/A</v>
      </c>
      <c r="R2923" s="11" t="e">
        <v>#N/A</v>
      </c>
    </row>
    <row r="2924" spans="1:18" x14ac:dyDescent="0.15">
      <c r="A2924" s="11">
        <v>2923</v>
      </c>
      <c r="B2924" s="2">
        <v>42988</v>
      </c>
      <c r="C2924" s="3" t="s">
        <v>6896</v>
      </c>
      <c r="D2924" s="7">
        <f>VLOOKUP(C2924,[1]圆通全网结算明细!$A:$B,2,0)</f>
        <v>0</v>
      </c>
      <c r="E2924" s="4">
        <v>101</v>
      </c>
      <c r="F2924" s="5" t="s">
        <v>723</v>
      </c>
      <c r="G2924" s="5" t="s">
        <v>6897</v>
      </c>
      <c r="H2924" s="12" t="s">
        <v>6142</v>
      </c>
      <c r="I2924" s="12">
        <f t="shared" si="90"/>
        <v>1</v>
      </c>
      <c r="J2924" s="12">
        <v>5</v>
      </c>
      <c r="K2924" s="12">
        <v>2</v>
      </c>
      <c r="L2924" s="12">
        <f t="shared" si="91"/>
        <v>5</v>
      </c>
      <c r="M2924" s="2" t="s">
        <v>6627</v>
      </c>
      <c r="N2924" s="16" t="s">
        <v>6143</v>
      </c>
      <c r="O2924" s="13" t="e">
        <v>#N/A</v>
      </c>
      <c r="P2924" s="13" t="e">
        <v>#N/A</v>
      </c>
      <c r="Q2924" s="11" t="e">
        <v>#N/A</v>
      </c>
      <c r="R2924" s="11" t="e">
        <v>#N/A</v>
      </c>
    </row>
    <row r="2925" spans="1:18" x14ac:dyDescent="0.15">
      <c r="A2925" s="11">
        <v>2924</v>
      </c>
      <c r="B2925" s="2">
        <v>42988</v>
      </c>
      <c r="C2925" s="3" t="s">
        <v>6898</v>
      </c>
      <c r="D2925" s="7">
        <f>VLOOKUP(C2925,[1]圆通全网结算明细!$A:$B,2,0)</f>
        <v>0</v>
      </c>
      <c r="E2925" s="4">
        <v>101</v>
      </c>
      <c r="F2925" s="5" t="s">
        <v>723</v>
      </c>
      <c r="G2925" s="5" t="s">
        <v>6484</v>
      </c>
      <c r="H2925" s="12" t="s">
        <v>6142</v>
      </c>
      <c r="I2925" s="12">
        <f t="shared" si="90"/>
        <v>1</v>
      </c>
      <c r="J2925" s="12">
        <v>5</v>
      </c>
      <c r="K2925" s="12">
        <v>2</v>
      </c>
      <c r="L2925" s="12">
        <f t="shared" si="91"/>
        <v>5</v>
      </c>
      <c r="M2925" s="2" t="s">
        <v>6627</v>
      </c>
      <c r="N2925" s="16" t="s">
        <v>6143</v>
      </c>
      <c r="O2925" s="13" t="e">
        <v>#N/A</v>
      </c>
      <c r="P2925" s="13" t="e">
        <v>#N/A</v>
      </c>
      <c r="Q2925" s="11" t="e">
        <v>#N/A</v>
      </c>
      <c r="R2925" s="11" t="e">
        <v>#N/A</v>
      </c>
    </row>
    <row r="2926" spans="1:18" x14ac:dyDescent="0.15">
      <c r="A2926" s="11">
        <v>2925</v>
      </c>
      <c r="B2926" s="2">
        <v>42988</v>
      </c>
      <c r="C2926" s="3" t="s">
        <v>6899</v>
      </c>
      <c r="D2926" s="7">
        <f>VLOOKUP(C2926,[1]圆通全网结算明细!$A:$B,2,0)</f>
        <v>0</v>
      </c>
      <c r="E2926" s="4">
        <v>101</v>
      </c>
      <c r="F2926" s="5" t="s">
        <v>153</v>
      </c>
      <c r="G2926" s="5" t="s">
        <v>6900</v>
      </c>
      <c r="H2926" s="12" t="s">
        <v>6142</v>
      </c>
      <c r="I2926" s="12">
        <f t="shared" si="90"/>
        <v>1</v>
      </c>
      <c r="J2926" s="12">
        <v>5</v>
      </c>
      <c r="K2926" s="12">
        <v>2</v>
      </c>
      <c r="L2926" s="12">
        <f t="shared" si="91"/>
        <v>5</v>
      </c>
      <c r="M2926" s="2" t="s">
        <v>6627</v>
      </c>
      <c r="N2926" s="16" t="s">
        <v>6143</v>
      </c>
      <c r="O2926" s="13" t="e">
        <v>#N/A</v>
      </c>
      <c r="P2926" s="13" t="e">
        <v>#N/A</v>
      </c>
      <c r="Q2926" s="11" t="e">
        <v>#N/A</v>
      </c>
      <c r="R2926" s="11" t="e">
        <v>#N/A</v>
      </c>
    </row>
    <row r="2927" spans="1:18" x14ac:dyDescent="0.15">
      <c r="A2927" s="11">
        <v>2926</v>
      </c>
      <c r="B2927" s="2">
        <v>42988</v>
      </c>
      <c r="C2927" s="3" t="s">
        <v>6901</v>
      </c>
      <c r="D2927" s="7">
        <f>VLOOKUP(C2927,[1]圆通全网结算明细!$A:$B,2,0)</f>
        <v>0</v>
      </c>
      <c r="E2927" s="4">
        <v>101</v>
      </c>
      <c r="F2927" s="5" t="s">
        <v>723</v>
      </c>
      <c r="G2927" s="5" t="s">
        <v>6902</v>
      </c>
      <c r="H2927" s="12" t="s">
        <v>552</v>
      </c>
      <c r="I2927" s="12">
        <f t="shared" si="90"/>
        <v>1</v>
      </c>
      <c r="J2927" s="12">
        <v>5</v>
      </c>
      <c r="K2927" s="12">
        <v>2</v>
      </c>
      <c r="L2927" s="12">
        <f t="shared" si="91"/>
        <v>5</v>
      </c>
      <c r="M2927" s="2" t="s">
        <v>6627</v>
      </c>
      <c r="N2927" s="16" t="s">
        <v>6143</v>
      </c>
      <c r="O2927" s="13" t="e">
        <v>#N/A</v>
      </c>
      <c r="P2927" s="13" t="e">
        <v>#N/A</v>
      </c>
      <c r="Q2927" s="11" t="e">
        <v>#N/A</v>
      </c>
      <c r="R2927" s="11" t="e">
        <v>#N/A</v>
      </c>
    </row>
    <row r="2928" spans="1:18" x14ac:dyDescent="0.15">
      <c r="A2928" s="11">
        <v>2927</v>
      </c>
      <c r="B2928" s="2">
        <v>42988</v>
      </c>
      <c r="C2928" s="3" t="s">
        <v>6903</v>
      </c>
      <c r="D2928" s="7">
        <f>VLOOKUP(C2928,[1]圆通全网结算明细!$A:$B,2,0)</f>
        <v>0</v>
      </c>
      <c r="E2928" s="4">
        <v>101</v>
      </c>
      <c r="F2928" s="5" t="s">
        <v>723</v>
      </c>
      <c r="G2928" s="5" t="s">
        <v>6200</v>
      </c>
      <c r="H2928" s="12" t="s">
        <v>6142</v>
      </c>
      <c r="I2928" s="12">
        <f t="shared" si="90"/>
        <v>1</v>
      </c>
      <c r="J2928" s="12">
        <v>5</v>
      </c>
      <c r="K2928" s="12">
        <v>2</v>
      </c>
      <c r="L2928" s="12">
        <f t="shared" si="91"/>
        <v>5</v>
      </c>
      <c r="M2928" s="2" t="s">
        <v>6627</v>
      </c>
      <c r="N2928" s="16" t="s">
        <v>6143</v>
      </c>
      <c r="O2928" s="13" t="e">
        <v>#N/A</v>
      </c>
      <c r="P2928" s="13" t="e">
        <v>#N/A</v>
      </c>
      <c r="Q2928" s="11" t="e">
        <v>#N/A</v>
      </c>
      <c r="R2928" s="11" t="e">
        <v>#N/A</v>
      </c>
    </row>
    <row r="2929" spans="1:18" x14ac:dyDescent="0.15">
      <c r="A2929" s="11">
        <v>2928</v>
      </c>
      <c r="B2929" s="2">
        <v>42988</v>
      </c>
      <c r="C2929" s="3" t="s">
        <v>6904</v>
      </c>
      <c r="D2929" s="7">
        <f>VLOOKUP(C2929,[1]圆通全网结算明细!$A:$B,2,0)</f>
        <v>0</v>
      </c>
      <c r="E2929" s="4">
        <v>101</v>
      </c>
      <c r="F2929" s="5" t="s">
        <v>250</v>
      </c>
      <c r="G2929" s="5" t="s">
        <v>6905</v>
      </c>
      <c r="H2929" s="12" t="s">
        <v>6142</v>
      </c>
      <c r="I2929" s="12">
        <f t="shared" si="90"/>
        <v>1</v>
      </c>
      <c r="J2929" s="12">
        <v>5</v>
      </c>
      <c r="K2929" s="12">
        <v>2</v>
      </c>
      <c r="L2929" s="12">
        <f t="shared" si="91"/>
        <v>5</v>
      </c>
      <c r="M2929" s="2" t="s">
        <v>6627</v>
      </c>
      <c r="N2929" s="16" t="s">
        <v>6143</v>
      </c>
      <c r="O2929" s="13" t="e">
        <v>#N/A</v>
      </c>
      <c r="P2929" s="13" t="e">
        <v>#N/A</v>
      </c>
      <c r="Q2929" s="11" t="e">
        <v>#N/A</v>
      </c>
      <c r="R2929" s="11" t="e">
        <v>#N/A</v>
      </c>
    </row>
    <row r="2930" spans="1:18" x14ac:dyDescent="0.15">
      <c r="A2930" s="11">
        <v>2929</v>
      </c>
      <c r="B2930" s="2">
        <v>42988</v>
      </c>
      <c r="C2930" s="3" t="s">
        <v>6906</v>
      </c>
      <c r="D2930" s="7">
        <f>VLOOKUP(C2930,[1]圆通全网结算明细!$A:$B,2,0)</f>
        <v>0</v>
      </c>
      <c r="E2930" s="4">
        <v>101</v>
      </c>
      <c r="F2930" s="5" t="s">
        <v>723</v>
      </c>
      <c r="G2930" s="5" t="s">
        <v>6262</v>
      </c>
      <c r="H2930" s="12" t="s">
        <v>552</v>
      </c>
      <c r="I2930" s="12">
        <f t="shared" si="90"/>
        <v>1</v>
      </c>
      <c r="J2930" s="12">
        <v>5</v>
      </c>
      <c r="K2930" s="12">
        <v>2</v>
      </c>
      <c r="L2930" s="12">
        <f t="shared" si="91"/>
        <v>5</v>
      </c>
      <c r="M2930" s="2" t="s">
        <v>6627</v>
      </c>
      <c r="N2930" s="16" t="s">
        <v>6143</v>
      </c>
      <c r="O2930" s="13" t="e">
        <v>#N/A</v>
      </c>
      <c r="P2930" s="13" t="e">
        <v>#N/A</v>
      </c>
      <c r="Q2930" s="11" t="e">
        <v>#N/A</v>
      </c>
      <c r="R2930" s="11" t="e">
        <v>#N/A</v>
      </c>
    </row>
    <row r="2931" spans="1:18" x14ac:dyDescent="0.15">
      <c r="A2931" s="11">
        <v>2930</v>
      </c>
      <c r="B2931" s="2">
        <v>42988</v>
      </c>
      <c r="C2931" s="3" t="s">
        <v>6907</v>
      </c>
      <c r="D2931" s="7">
        <f>VLOOKUP(C2931,[1]圆通全网结算明细!$A:$B,2,0)</f>
        <v>0</v>
      </c>
      <c r="E2931" s="4">
        <v>101</v>
      </c>
      <c r="F2931" s="5" t="s">
        <v>250</v>
      </c>
      <c r="G2931" s="5" t="s">
        <v>6908</v>
      </c>
      <c r="H2931" s="12" t="s">
        <v>6142</v>
      </c>
      <c r="I2931" s="12">
        <f t="shared" si="90"/>
        <v>1</v>
      </c>
      <c r="J2931" s="12">
        <v>5</v>
      </c>
      <c r="K2931" s="12">
        <v>2</v>
      </c>
      <c r="L2931" s="12">
        <f t="shared" si="91"/>
        <v>5</v>
      </c>
      <c r="M2931" s="2" t="s">
        <v>6627</v>
      </c>
      <c r="N2931" s="16" t="s">
        <v>6143</v>
      </c>
      <c r="O2931" s="13" t="e">
        <v>#N/A</v>
      </c>
      <c r="P2931" s="13" t="e">
        <v>#N/A</v>
      </c>
      <c r="Q2931" s="11" t="e">
        <v>#N/A</v>
      </c>
      <c r="R2931" s="11" t="e">
        <v>#N/A</v>
      </c>
    </row>
    <row r="2932" spans="1:18" x14ac:dyDescent="0.15">
      <c r="A2932" s="11">
        <v>2931</v>
      </c>
      <c r="B2932" s="2">
        <v>42988</v>
      </c>
      <c r="C2932" s="3" t="s">
        <v>6909</v>
      </c>
      <c r="D2932" s="7">
        <f>VLOOKUP(C2932,[1]圆通全网结算明细!$A:$B,2,0)</f>
        <v>0</v>
      </c>
      <c r="E2932" s="4">
        <v>101</v>
      </c>
      <c r="F2932" s="5" t="s">
        <v>723</v>
      </c>
      <c r="G2932" s="5" t="s">
        <v>6688</v>
      </c>
      <c r="H2932" s="12" t="s">
        <v>6142</v>
      </c>
      <c r="I2932" s="12">
        <f t="shared" si="90"/>
        <v>1</v>
      </c>
      <c r="J2932" s="12">
        <v>5</v>
      </c>
      <c r="K2932" s="12">
        <v>2</v>
      </c>
      <c r="L2932" s="12">
        <f t="shared" si="91"/>
        <v>5</v>
      </c>
      <c r="M2932" s="2" t="s">
        <v>6627</v>
      </c>
      <c r="N2932" s="16" t="s">
        <v>6143</v>
      </c>
      <c r="O2932" s="13" t="e">
        <v>#N/A</v>
      </c>
      <c r="P2932" s="13" t="e">
        <v>#N/A</v>
      </c>
      <c r="Q2932" s="11" t="e">
        <v>#N/A</v>
      </c>
      <c r="R2932" s="11" t="e">
        <v>#N/A</v>
      </c>
    </row>
    <row r="2933" spans="1:18" x14ac:dyDescent="0.15">
      <c r="A2933" s="11">
        <v>2932</v>
      </c>
      <c r="B2933" s="2">
        <v>42988</v>
      </c>
      <c r="C2933" s="3" t="s">
        <v>6910</v>
      </c>
      <c r="D2933" s="7">
        <f>VLOOKUP(C2933,[1]圆通全网结算明细!$A:$B,2,0)</f>
        <v>0</v>
      </c>
      <c r="E2933" s="4">
        <v>101</v>
      </c>
      <c r="F2933" s="5" t="s">
        <v>6147</v>
      </c>
      <c r="G2933" s="5" t="s">
        <v>6911</v>
      </c>
      <c r="H2933" s="12" t="s">
        <v>6142</v>
      </c>
      <c r="I2933" s="12">
        <f t="shared" si="90"/>
        <v>1</v>
      </c>
      <c r="J2933" s="12">
        <v>5</v>
      </c>
      <c r="K2933" s="12">
        <v>2</v>
      </c>
      <c r="L2933" s="12">
        <f t="shared" si="91"/>
        <v>5</v>
      </c>
      <c r="M2933" s="2" t="s">
        <v>6627</v>
      </c>
      <c r="N2933" s="16" t="s">
        <v>6143</v>
      </c>
      <c r="O2933" s="13" t="e">
        <v>#N/A</v>
      </c>
      <c r="P2933" s="13" t="e">
        <v>#N/A</v>
      </c>
      <c r="Q2933" s="11" t="e">
        <v>#N/A</v>
      </c>
      <c r="R2933" s="11" t="e">
        <v>#N/A</v>
      </c>
    </row>
    <row r="2934" spans="1:18" x14ac:dyDescent="0.15">
      <c r="A2934" s="11">
        <v>2933</v>
      </c>
      <c r="B2934" s="2">
        <v>42988</v>
      </c>
      <c r="C2934" s="3" t="s">
        <v>6912</v>
      </c>
      <c r="D2934" s="7">
        <f>VLOOKUP(C2934,[1]圆通全网结算明细!$A:$B,2,0)</f>
        <v>0</v>
      </c>
      <c r="E2934" s="4">
        <v>101</v>
      </c>
      <c r="F2934" s="5" t="s">
        <v>250</v>
      </c>
      <c r="G2934" s="5" t="s">
        <v>6913</v>
      </c>
      <c r="H2934" s="12" t="s">
        <v>6142</v>
      </c>
      <c r="I2934" s="12">
        <f t="shared" si="90"/>
        <v>1</v>
      </c>
      <c r="J2934" s="12">
        <v>5</v>
      </c>
      <c r="K2934" s="12">
        <v>2</v>
      </c>
      <c r="L2934" s="12">
        <f t="shared" si="91"/>
        <v>5</v>
      </c>
      <c r="M2934" s="2" t="s">
        <v>6627</v>
      </c>
      <c r="N2934" s="16" t="s">
        <v>6143</v>
      </c>
      <c r="O2934" s="13" t="e">
        <v>#N/A</v>
      </c>
      <c r="P2934" s="13" t="e">
        <v>#N/A</v>
      </c>
      <c r="Q2934" s="11" t="e">
        <v>#N/A</v>
      </c>
      <c r="R2934" s="11" t="e">
        <v>#N/A</v>
      </c>
    </row>
    <row r="2935" spans="1:18" x14ac:dyDescent="0.15">
      <c r="A2935" s="11">
        <v>2934</v>
      </c>
      <c r="B2935" s="2">
        <v>42988</v>
      </c>
      <c r="C2935" s="3" t="s">
        <v>6914</v>
      </c>
      <c r="D2935" s="7">
        <f>VLOOKUP(C2935,[1]圆通全网结算明细!$A:$B,2,0)</f>
        <v>0</v>
      </c>
      <c r="E2935" s="4">
        <v>101</v>
      </c>
      <c r="F2935" s="5" t="s">
        <v>6147</v>
      </c>
      <c r="G2935" s="5" t="s">
        <v>6670</v>
      </c>
      <c r="H2935" s="12" t="s">
        <v>6142</v>
      </c>
      <c r="I2935" s="12">
        <f t="shared" si="90"/>
        <v>1</v>
      </c>
      <c r="J2935" s="12">
        <v>5</v>
      </c>
      <c r="K2935" s="12">
        <v>2</v>
      </c>
      <c r="L2935" s="12">
        <f t="shared" si="91"/>
        <v>5</v>
      </c>
      <c r="M2935" s="2" t="s">
        <v>6856</v>
      </c>
      <c r="N2935" s="16" t="s">
        <v>6143</v>
      </c>
      <c r="O2935" s="13" t="e">
        <v>#N/A</v>
      </c>
      <c r="P2935" s="13" t="e">
        <v>#N/A</v>
      </c>
      <c r="Q2935" s="11" t="e">
        <v>#N/A</v>
      </c>
      <c r="R2935" s="11" t="e">
        <v>#N/A</v>
      </c>
    </row>
    <row r="2936" spans="1:18" x14ac:dyDescent="0.15">
      <c r="A2936" s="11">
        <v>2935</v>
      </c>
      <c r="B2936" s="2">
        <v>42988</v>
      </c>
      <c r="C2936" s="3" t="s">
        <v>6915</v>
      </c>
      <c r="D2936" s="7">
        <f>VLOOKUP(C2936,[1]圆通全网结算明细!$A:$B,2,0)</f>
        <v>0</v>
      </c>
      <c r="E2936" s="4">
        <v>101</v>
      </c>
      <c r="F2936" s="5" t="s">
        <v>6147</v>
      </c>
      <c r="G2936" s="5" t="s">
        <v>6404</v>
      </c>
      <c r="H2936" s="12" t="s">
        <v>6142</v>
      </c>
      <c r="I2936" s="12">
        <f t="shared" si="90"/>
        <v>1</v>
      </c>
      <c r="J2936" s="12">
        <v>5</v>
      </c>
      <c r="K2936" s="12">
        <v>2</v>
      </c>
      <c r="L2936" s="12">
        <f t="shared" si="91"/>
        <v>5</v>
      </c>
      <c r="M2936" s="2" t="s">
        <v>6856</v>
      </c>
      <c r="N2936" s="16" t="s">
        <v>6143</v>
      </c>
      <c r="O2936" s="13" t="e">
        <v>#N/A</v>
      </c>
      <c r="P2936" s="13" t="e">
        <v>#N/A</v>
      </c>
      <c r="Q2936" s="11" t="e">
        <v>#N/A</v>
      </c>
      <c r="R2936" s="11" t="e">
        <v>#N/A</v>
      </c>
    </row>
    <row r="2937" spans="1:18" x14ac:dyDescent="0.15">
      <c r="A2937" s="11">
        <v>2936</v>
      </c>
      <c r="B2937" s="2">
        <v>42988</v>
      </c>
      <c r="C2937" s="3" t="s">
        <v>6916</v>
      </c>
      <c r="D2937" s="7">
        <f>VLOOKUP(C2937,[1]圆通全网结算明细!$A:$B,2,0)</f>
        <v>0</v>
      </c>
      <c r="E2937" s="4">
        <v>101</v>
      </c>
      <c r="F2937" s="5" t="s">
        <v>6147</v>
      </c>
      <c r="G2937" s="5" t="s">
        <v>6917</v>
      </c>
      <c r="H2937" s="12" t="s">
        <v>6142</v>
      </c>
      <c r="I2937" s="12">
        <f t="shared" si="90"/>
        <v>1</v>
      </c>
      <c r="J2937" s="12">
        <v>5</v>
      </c>
      <c r="K2937" s="12">
        <v>2</v>
      </c>
      <c r="L2937" s="12">
        <f t="shared" si="91"/>
        <v>5</v>
      </c>
      <c r="M2937" s="2" t="s">
        <v>6856</v>
      </c>
      <c r="N2937" s="16" t="s">
        <v>6143</v>
      </c>
      <c r="O2937" s="13" t="e">
        <v>#N/A</v>
      </c>
      <c r="P2937" s="13" t="e">
        <v>#N/A</v>
      </c>
      <c r="Q2937" s="11" t="e">
        <v>#N/A</v>
      </c>
      <c r="R2937" s="11" t="e">
        <v>#N/A</v>
      </c>
    </row>
    <row r="2938" spans="1:18" x14ac:dyDescent="0.15">
      <c r="A2938" s="11">
        <v>2937</v>
      </c>
      <c r="B2938" s="2">
        <v>42988</v>
      </c>
      <c r="C2938" s="3" t="s">
        <v>6918</v>
      </c>
      <c r="D2938" s="7">
        <f>VLOOKUP(C2938,[1]圆通全网结算明细!$A:$B,2,0)</f>
        <v>0</v>
      </c>
      <c r="E2938" s="4">
        <v>101</v>
      </c>
      <c r="F2938" s="5" t="s">
        <v>399</v>
      </c>
      <c r="G2938" s="5" t="s">
        <v>6919</v>
      </c>
      <c r="H2938" s="12" t="s">
        <v>552</v>
      </c>
      <c r="I2938" s="12">
        <f t="shared" si="90"/>
        <v>1</v>
      </c>
      <c r="J2938" s="12">
        <v>5</v>
      </c>
      <c r="K2938" s="12">
        <v>2</v>
      </c>
      <c r="L2938" s="12">
        <v>0</v>
      </c>
      <c r="M2938" s="2" t="e">
        <f>VLOOKUP(C2938,'[2]8月发票明细'!$D:$E,2,0)</f>
        <v>#N/A</v>
      </c>
      <c r="N2938" s="19" t="s">
        <v>6405</v>
      </c>
      <c r="O2938" s="13" t="e">
        <v>#N/A</v>
      </c>
      <c r="P2938" s="13" t="e">
        <v>#N/A</v>
      </c>
      <c r="Q2938" s="11" t="e">
        <v>#N/A</v>
      </c>
      <c r="R2938" s="11" t="e">
        <v>#N/A</v>
      </c>
    </row>
    <row r="2939" spans="1:18" x14ac:dyDescent="0.15">
      <c r="A2939" s="11">
        <v>2938</v>
      </c>
      <c r="B2939" s="2">
        <v>42988</v>
      </c>
      <c r="C2939" s="3" t="s">
        <v>6920</v>
      </c>
      <c r="D2939" s="7">
        <f>VLOOKUP(C2939,[1]圆通全网结算明细!$A:$B,2,0)</f>
        <v>0</v>
      </c>
      <c r="E2939" s="4">
        <v>101</v>
      </c>
      <c r="F2939" s="5" t="s">
        <v>294</v>
      </c>
      <c r="G2939" s="5" t="s">
        <v>6921</v>
      </c>
      <c r="H2939" s="12" t="s">
        <v>552</v>
      </c>
      <c r="I2939" s="12">
        <f t="shared" si="90"/>
        <v>1</v>
      </c>
      <c r="J2939" s="12">
        <v>5</v>
      </c>
      <c r="K2939" s="12">
        <v>2</v>
      </c>
      <c r="L2939" s="12">
        <f t="shared" si="91"/>
        <v>5</v>
      </c>
      <c r="M2939" s="2" t="s">
        <v>6718</v>
      </c>
      <c r="N2939" s="16" t="s">
        <v>6143</v>
      </c>
      <c r="O2939" s="13" t="e">
        <v>#N/A</v>
      </c>
      <c r="P2939" s="13" t="e">
        <v>#N/A</v>
      </c>
      <c r="Q2939" s="11" t="e">
        <v>#N/A</v>
      </c>
      <c r="R2939" s="11" t="e">
        <v>#N/A</v>
      </c>
    </row>
    <row r="2940" spans="1:18" x14ac:dyDescent="0.15">
      <c r="A2940" s="11">
        <v>2939</v>
      </c>
      <c r="B2940" s="2">
        <v>42988</v>
      </c>
      <c r="C2940" s="3" t="s">
        <v>6922</v>
      </c>
      <c r="D2940" s="7">
        <f>VLOOKUP(C2940,[1]圆通全网结算明细!$A:$B,2,0)</f>
        <v>0</v>
      </c>
      <c r="E2940" s="4">
        <v>101</v>
      </c>
      <c r="F2940" s="5" t="s">
        <v>723</v>
      </c>
      <c r="G2940" s="5" t="s">
        <v>6923</v>
      </c>
      <c r="H2940" s="12" t="s">
        <v>552</v>
      </c>
      <c r="I2940" s="12">
        <f t="shared" si="90"/>
        <v>1</v>
      </c>
      <c r="J2940" s="12">
        <v>5</v>
      </c>
      <c r="K2940" s="12">
        <v>2</v>
      </c>
      <c r="L2940" s="12">
        <f t="shared" si="91"/>
        <v>5</v>
      </c>
      <c r="M2940" s="2" t="s">
        <v>6718</v>
      </c>
      <c r="N2940" s="16" t="s">
        <v>6143</v>
      </c>
      <c r="O2940" s="13" t="e">
        <v>#N/A</v>
      </c>
      <c r="P2940" s="13" t="e">
        <v>#N/A</v>
      </c>
      <c r="Q2940" s="11" t="e">
        <v>#N/A</v>
      </c>
      <c r="R2940" s="11" t="e">
        <v>#N/A</v>
      </c>
    </row>
    <row r="2941" spans="1:18" x14ac:dyDescent="0.15">
      <c r="A2941" s="11">
        <v>2940</v>
      </c>
      <c r="B2941" s="2">
        <v>42988</v>
      </c>
      <c r="C2941" s="3" t="s">
        <v>6924</v>
      </c>
      <c r="D2941" s="7">
        <f>VLOOKUP(C2941,[1]圆通全网结算明细!$A:$B,2,0)</f>
        <v>0</v>
      </c>
      <c r="E2941" s="4">
        <v>101</v>
      </c>
      <c r="F2941" s="5" t="s">
        <v>723</v>
      </c>
      <c r="G2941" s="5" t="s">
        <v>6925</v>
      </c>
      <c r="H2941" s="12" t="s">
        <v>552</v>
      </c>
      <c r="I2941" s="12">
        <f t="shared" si="90"/>
        <v>1</v>
      </c>
      <c r="J2941" s="12">
        <v>5</v>
      </c>
      <c r="K2941" s="12">
        <v>2</v>
      </c>
      <c r="L2941" s="12">
        <f t="shared" si="91"/>
        <v>5</v>
      </c>
      <c r="M2941" s="2" t="s">
        <v>6718</v>
      </c>
      <c r="N2941" s="16" t="s">
        <v>6143</v>
      </c>
      <c r="O2941" s="13" t="e">
        <v>#N/A</v>
      </c>
      <c r="P2941" s="13" t="e">
        <v>#N/A</v>
      </c>
      <c r="Q2941" s="11" t="e">
        <v>#N/A</v>
      </c>
      <c r="R2941" s="11" t="e">
        <v>#N/A</v>
      </c>
    </row>
    <row r="2942" spans="1:18" x14ac:dyDescent="0.15">
      <c r="A2942" s="11">
        <v>2941</v>
      </c>
      <c r="B2942" s="2">
        <v>42988</v>
      </c>
      <c r="C2942" s="3" t="s">
        <v>6926</v>
      </c>
      <c r="D2942" s="7">
        <f>VLOOKUP(C2942,[1]圆通全网结算明细!$A:$B,2,0)</f>
        <v>0</v>
      </c>
      <c r="E2942" s="4">
        <v>101</v>
      </c>
      <c r="F2942" s="5" t="s">
        <v>444</v>
      </c>
      <c r="G2942" s="5" t="s">
        <v>6927</v>
      </c>
      <c r="H2942" s="12" t="s">
        <v>552</v>
      </c>
      <c r="I2942" s="12">
        <f t="shared" si="90"/>
        <v>1</v>
      </c>
      <c r="J2942" s="12">
        <v>5</v>
      </c>
      <c r="K2942" s="12">
        <v>2</v>
      </c>
      <c r="L2942" s="12">
        <f t="shared" si="91"/>
        <v>5</v>
      </c>
      <c r="M2942" s="2" t="s">
        <v>6718</v>
      </c>
      <c r="N2942" s="16" t="s">
        <v>6143</v>
      </c>
      <c r="O2942" s="13" t="e">
        <v>#N/A</v>
      </c>
      <c r="P2942" s="13" t="e">
        <v>#N/A</v>
      </c>
      <c r="Q2942" s="11" t="e">
        <v>#N/A</v>
      </c>
      <c r="R2942" s="11" t="e">
        <v>#N/A</v>
      </c>
    </row>
    <row r="2943" spans="1:18" x14ac:dyDescent="0.15">
      <c r="A2943" s="11">
        <v>2942</v>
      </c>
      <c r="B2943" s="2">
        <v>42988</v>
      </c>
      <c r="C2943" s="3" t="s">
        <v>6928</v>
      </c>
      <c r="D2943" s="7">
        <f>VLOOKUP(C2943,[1]圆通全网结算明细!$A:$B,2,0)</f>
        <v>0</v>
      </c>
      <c r="E2943" s="4">
        <v>101</v>
      </c>
      <c r="F2943" s="5" t="s">
        <v>444</v>
      </c>
      <c r="G2943" s="5" t="s">
        <v>6927</v>
      </c>
      <c r="H2943" s="12" t="s">
        <v>552</v>
      </c>
      <c r="I2943" s="12">
        <f t="shared" si="90"/>
        <v>1</v>
      </c>
      <c r="J2943" s="12">
        <v>5</v>
      </c>
      <c r="K2943" s="12">
        <v>2</v>
      </c>
      <c r="L2943" s="12">
        <f t="shared" si="91"/>
        <v>5</v>
      </c>
      <c r="M2943" s="2" t="s">
        <v>6718</v>
      </c>
      <c r="N2943" s="16" t="s">
        <v>6143</v>
      </c>
      <c r="O2943" s="13" t="e">
        <v>#N/A</v>
      </c>
      <c r="P2943" s="13" t="e">
        <v>#N/A</v>
      </c>
      <c r="Q2943" s="11" t="e">
        <v>#N/A</v>
      </c>
      <c r="R2943" s="11" t="e">
        <v>#N/A</v>
      </c>
    </row>
    <row r="2944" spans="1:18" x14ac:dyDescent="0.15">
      <c r="A2944" s="11">
        <v>2943</v>
      </c>
      <c r="B2944" s="2">
        <v>42988</v>
      </c>
      <c r="C2944" s="3" t="s">
        <v>6929</v>
      </c>
      <c r="D2944" s="7">
        <f>VLOOKUP(C2944,[1]圆通全网结算明细!$A:$B,2,0)</f>
        <v>0</v>
      </c>
      <c r="E2944" s="4">
        <v>101</v>
      </c>
      <c r="F2944" s="5" t="s">
        <v>658</v>
      </c>
      <c r="G2944" s="5" t="s">
        <v>6175</v>
      </c>
      <c r="H2944" s="12" t="s">
        <v>552</v>
      </c>
      <c r="I2944" s="12">
        <f t="shared" si="90"/>
        <v>1</v>
      </c>
      <c r="J2944" s="12">
        <v>5</v>
      </c>
      <c r="K2944" s="12">
        <v>2</v>
      </c>
      <c r="L2944" s="12">
        <f t="shared" si="91"/>
        <v>5</v>
      </c>
      <c r="M2944" s="2" t="s">
        <v>6718</v>
      </c>
      <c r="N2944" s="16" t="s">
        <v>6143</v>
      </c>
      <c r="O2944" s="13" t="e">
        <v>#N/A</v>
      </c>
      <c r="P2944" s="13" t="e">
        <v>#N/A</v>
      </c>
      <c r="Q2944" s="11" t="e">
        <v>#N/A</v>
      </c>
      <c r="R2944" s="11" t="e">
        <v>#N/A</v>
      </c>
    </row>
    <row r="2945" spans="1:18" x14ac:dyDescent="0.15">
      <c r="A2945" s="11">
        <v>2944</v>
      </c>
      <c r="B2945" s="2">
        <v>42988</v>
      </c>
      <c r="C2945" s="3" t="s">
        <v>6930</v>
      </c>
      <c r="D2945" s="7">
        <f>VLOOKUP(C2945,[1]圆通全网结算明细!$A:$B,2,0)</f>
        <v>0</v>
      </c>
      <c r="E2945" s="4">
        <v>101</v>
      </c>
      <c r="F2945" s="5" t="s">
        <v>6147</v>
      </c>
      <c r="G2945" s="5" t="s">
        <v>6225</v>
      </c>
      <c r="H2945" s="12" t="s">
        <v>552</v>
      </c>
      <c r="I2945" s="12">
        <f t="shared" si="90"/>
        <v>1</v>
      </c>
      <c r="J2945" s="12">
        <v>5</v>
      </c>
      <c r="K2945" s="12">
        <v>2</v>
      </c>
      <c r="L2945" s="12">
        <f t="shared" si="91"/>
        <v>5</v>
      </c>
      <c r="M2945" s="2" t="s">
        <v>6718</v>
      </c>
      <c r="N2945" s="16" t="s">
        <v>6143</v>
      </c>
      <c r="O2945" s="13" t="e">
        <v>#N/A</v>
      </c>
      <c r="P2945" s="13" t="e">
        <v>#N/A</v>
      </c>
      <c r="Q2945" s="11" t="e">
        <v>#N/A</v>
      </c>
      <c r="R2945" s="11" t="e">
        <v>#N/A</v>
      </c>
    </row>
    <row r="2946" spans="1:18" x14ac:dyDescent="0.15">
      <c r="A2946" s="11">
        <v>2945</v>
      </c>
      <c r="B2946" s="2">
        <v>42988</v>
      </c>
      <c r="C2946" s="3" t="s">
        <v>6931</v>
      </c>
      <c r="D2946" s="7">
        <f>VLOOKUP(C2946,[1]圆通全网结算明细!$A:$B,2,0)</f>
        <v>0</v>
      </c>
      <c r="E2946" s="4">
        <v>101</v>
      </c>
      <c r="F2946" s="5" t="s">
        <v>6147</v>
      </c>
      <c r="G2946" s="5" t="s">
        <v>6932</v>
      </c>
      <c r="H2946" s="12" t="s">
        <v>552</v>
      </c>
      <c r="I2946" s="12">
        <f t="shared" si="90"/>
        <v>1</v>
      </c>
      <c r="J2946" s="12">
        <v>5</v>
      </c>
      <c r="K2946" s="12">
        <v>2</v>
      </c>
      <c r="L2946" s="12">
        <f t="shared" si="91"/>
        <v>5</v>
      </c>
      <c r="M2946" s="2" t="s">
        <v>6718</v>
      </c>
      <c r="N2946" s="16" t="s">
        <v>6143</v>
      </c>
      <c r="O2946" s="13" t="e">
        <v>#N/A</v>
      </c>
      <c r="P2946" s="13" t="e">
        <v>#N/A</v>
      </c>
      <c r="Q2946" s="11" t="e">
        <v>#N/A</v>
      </c>
      <c r="R2946" s="11" t="e">
        <v>#N/A</v>
      </c>
    </row>
    <row r="2947" spans="1:18" x14ac:dyDescent="0.15">
      <c r="A2947" s="11">
        <v>2946</v>
      </c>
      <c r="B2947" s="2">
        <v>42988</v>
      </c>
      <c r="C2947" s="3" t="s">
        <v>6933</v>
      </c>
      <c r="D2947" s="7">
        <f>VLOOKUP(C2947,[1]圆通全网结算明细!$A:$B,2,0)</f>
        <v>0</v>
      </c>
      <c r="E2947" s="4">
        <v>101</v>
      </c>
      <c r="F2947" s="5" t="s">
        <v>49</v>
      </c>
      <c r="G2947" s="5" t="s">
        <v>6737</v>
      </c>
      <c r="H2947" s="12" t="s">
        <v>552</v>
      </c>
      <c r="I2947" s="12">
        <f t="shared" ref="I2947:I3010" si="92">CEILING(H2947,1)</f>
        <v>1</v>
      </c>
      <c r="J2947" s="12">
        <v>5</v>
      </c>
      <c r="K2947" s="12">
        <v>2</v>
      </c>
      <c r="L2947" s="12">
        <f t="shared" ref="L2947:L3008" si="93">J2947+(I2947-1)*K2947</f>
        <v>5</v>
      </c>
      <c r="M2947" s="2" t="s">
        <v>6718</v>
      </c>
      <c r="N2947" s="16" t="s">
        <v>6143</v>
      </c>
      <c r="O2947" s="13" t="e">
        <v>#N/A</v>
      </c>
      <c r="P2947" s="13" t="e">
        <v>#N/A</v>
      </c>
      <c r="Q2947" s="11" t="e">
        <v>#N/A</v>
      </c>
      <c r="R2947" s="11" t="e">
        <v>#N/A</v>
      </c>
    </row>
    <row r="2948" spans="1:18" x14ac:dyDescent="0.15">
      <c r="A2948" s="11">
        <v>2947</v>
      </c>
      <c r="B2948" s="2">
        <v>42988</v>
      </c>
      <c r="C2948" s="3" t="s">
        <v>6934</v>
      </c>
      <c r="D2948" s="7">
        <f>VLOOKUP(C2948,[1]圆通全网结算明细!$A:$B,2,0)</f>
        <v>0</v>
      </c>
      <c r="E2948" s="4">
        <v>101</v>
      </c>
      <c r="F2948" s="5" t="s">
        <v>6147</v>
      </c>
      <c r="G2948" s="5" t="s">
        <v>6185</v>
      </c>
      <c r="H2948" s="12" t="s">
        <v>552</v>
      </c>
      <c r="I2948" s="12">
        <f t="shared" si="92"/>
        <v>1</v>
      </c>
      <c r="J2948" s="12">
        <v>5</v>
      </c>
      <c r="K2948" s="12">
        <v>2</v>
      </c>
      <c r="L2948" s="12">
        <v>0</v>
      </c>
      <c r="M2948" s="2" t="e">
        <f>VLOOKUP(C2948,'[2]8月发票明细'!$D:$E,2,0)</f>
        <v>#N/A</v>
      </c>
      <c r="N2948" s="19" t="s">
        <v>6405</v>
      </c>
      <c r="O2948" s="13" t="e">
        <v>#N/A</v>
      </c>
      <c r="P2948" s="13" t="e">
        <v>#N/A</v>
      </c>
      <c r="Q2948" s="11" t="e">
        <v>#N/A</v>
      </c>
      <c r="R2948" s="11" t="e">
        <v>#N/A</v>
      </c>
    </row>
    <row r="2949" spans="1:18" x14ac:dyDescent="0.15">
      <c r="A2949" s="11">
        <v>2948</v>
      </c>
      <c r="B2949" s="2">
        <v>42988</v>
      </c>
      <c r="C2949" s="3" t="s">
        <v>6935</v>
      </c>
      <c r="D2949" s="7">
        <f>VLOOKUP(C2949,[1]圆通全网结算明细!$A:$B,2,0)</f>
        <v>0</v>
      </c>
      <c r="E2949" s="4">
        <v>101</v>
      </c>
      <c r="F2949" s="5" t="s">
        <v>432</v>
      </c>
      <c r="G2949" s="5" t="s">
        <v>6936</v>
      </c>
      <c r="H2949" s="12" t="s">
        <v>552</v>
      </c>
      <c r="I2949" s="12">
        <f t="shared" si="92"/>
        <v>1</v>
      </c>
      <c r="J2949" s="12">
        <v>5</v>
      </c>
      <c r="K2949" s="12">
        <v>2</v>
      </c>
      <c r="L2949" s="12">
        <f t="shared" si="93"/>
        <v>5</v>
      </c>
      <c r="M2949" s="2" t="s">
        <v>6718</v>
      </c>
      <c r="N2949" s="16" t="s">
        <v>6143</v>
      </c>
      <c r="O2949" s="13" t="e">
        <v>#N/A</v>
      </c>
      <c r="P2949" s="13" t="e">
        <v>#N/A</v>
      </c>
      <c r="Q2949" s="11" t="e">
        <v>#N/A</v>
      </c>
      <c r="R2949" s="11" t="e">
        <v>#N/A</v>
      </c>
    </row>
    <row r="2950" spans="1:18" x14ac:dyDescent="0.15">
      <c r="A2950" s="11">
        <v>2949</v>
      </c>
      <c r="B2950" s="2">
        <v>42988</v>
      </c>
      <c r="C2950" s="3" t="s">
        <v>6937</v>
      </c>
      <c r="D2950" s="7">
        <f>VLOOKUP(C2950,[1]圆通全网结算明细!$A:$B,2,0)</f>
        <v>0</v>
      </c>
      <c r="E2950" s="4">
        <v>101</v>
      </c>
      <c r="F2950" s="5" t="s">
        <v>6938</v>
      </c>
      <c r="G2950" s="5" t="s">
        <v>6939</v>
      </c>
      <c r="H2950" s="12" t="s">
        <v>6142</v>
      </c>
      <c r="I2950" s="12">
        <f t="shared" si="92"/>
        <v>1</v>
      </c>
      <c r="J2950" s="12">
        <v>5</v>
      </c>
      <c r="K2950" s="12">
        <v>2</v>
      </c>
      <c r="L2950" s="12">
        <f t="shared" si="93"/>
        <v>5</v>
      </c>
      <c r="M2950" s="2" t="s">
        <v>6455</v>
      </c>
      <c r="N2950" s="16" t="s">
        <v>6143</v>
      </c>
      <c r="O2950" s="13" t="e">
        <v>#N/A</v>
      </c>
      <c r="P2950" s="13" t="e">
        <v>#N/A</v>
      </c>
      <c r="Q2950" s="11" t="e">
        <v>#N/A</v>
      </c>
      <c r="R2950" s="11" t="e">
        <v>#N/A</v>
      </c>
    </row>
    <row r="2951" spans="1:18" x14ac:dyDescent="0.15">
      <c r="A2951" s="11">
        <v>2950</v>
      </c>
      <c r="B2951" s="2">
        <v>42988</v>
      </c>
      <c r="C2951" s="3" t="s">
        <v>6940</v>
      </c>
      <c r="D2951" s="7">
        <f>VLOOKUP(C2951,[1]圆通全网结算明细!$A:$B,2,0)</f>
        <v>0</v>
      </c>
      <c r="E2951" s="4">
        <v>101</v>
      </c>
      <c r="F2951" s="5" t="s">
        <v>432</v>
      </c>
      <c r="G2951" s="5" t="s">
        <v>6941</v>
      </c>
      <c r="H2951" s="12" t="s">
        <v>6142</v>
      </c>
      <c r="I2951" s="12">
        <f t="shared" si="92"/>
        <v>1</v>
      </c>
      <c r="J2951" s="12">
        <v>5</v>
      </c>
      <c r="K2951" s="12">
        <v>2</v>
      </c>
      <c r="L2951" s="12">
        <f t="shared" si="93"/>
        <v>5</v>
      </c>
      <c r="M2951" s="2" t="s">
        <v>5362</v>
      </c>
      <c r="N2951" s="16" t="s">
        <v>6143</v>
      </c>
      <c r="O2951" s="13" t="e">
        <v>#N/A</v>
      </c>
      <c r="P2951" s="13" t="e">
        <v>#N/A</v>
      </c>
      <c r="Q2951" s="11" t="e">
        <v>#N/A</v>
      </c>
      <c r="R2951" s="11" t="e">
        <v>#N/A</v>
      </c>
    </row>
    <row r="2952" spans="1:18" x14ac:dyDescent="0.15">
      <c r="A2952" s="11">
        <v>2951</v>
      </c>
      <c r="B2952" s="2">
        <v>42988</v>
      </c>
      <c r="C2952" s="3" t="s">
        <v>6942</v>
      </c>
      <c r="D2952" s="7">
        <f>VLOOKUP(C2952,[1]圆通全网结算明细!$A:$B,2,0)</f>
        <v>0</v>
      </c>
      <c r="E2952" s="4">
        <v>101</v>
      </c>
      <c r="F2952" s="5" t="s">
        <v>255</v>
      </c>
      <c r="G2952" s="5" t="s">
        <v>6943</v>
      </c>
      <c r="H2952" s="12" t="s">
        <v>6142</v>
      </c>
      <c r="I2952" s="12">
        <f t="shared" si="92"/>
        <v>1</v>
      </c>
      <c r="J2952" s="12">
        <v>5</v>
      </c>
      <c r="K2952" s="12">
        <v>2</v>
      </c>
      <c r="L2952" s="12">
        <f t="shared" si="93"/>
        <v>5</v>
      </c>
      <c r="M2952" s="2" t="s">
        <v>6856</v>
      </c>
      <c r="N2952" s="16" t="s">
        <v>6143</v>
      </c>
      <c r="O2952" s="13" t="e">
        <v>#N/A</v>
      </c>
      <c r="P2952" s="13" t="e">
        <v>#N/A</v>
      </c>
      <c r="Q2952" s="11" t="e">
        <v>#N/A</v>
      </c>
      <c r="R2952" s="11" t="e">
        <v>#N/A</v>
      </c>
    </row>
    <row r="2953" spans="1:18" x14ac:dyDescent="0.15">
      <c r="A2953" s="11">
        <v>2952</v>
      </c>
      <c r="B2953" s="2">
        <v>42988</v>
      </c>
      <c r="C2953" s="3" t="s">
        <v>6944</v>
      </c>
      <c r="D2953" s="7">
        <f>VLOOKUP(C2953,[1]圆通全网结算明细!$A:$B,2,0)</f>
        <v>0</v>
      </c>
      <c r="E2953" s="4">
        <v>101</v>
      </c>
      <c r="F2953" s="5" t="s">
        <v>6147</v>
      </c>
      <c r="G2953" s="5" t="s">
        <v>6945</v>
      </c>
      <c r="H2953" s="12" t="s">
        <v>6142</v>
      </c>
      <c r="I2953" s="12">
        <f t="shared" si="92"/>
        <v>1</v>
      </c>
      <c r="J2953" s="12">
        <v>5</v>
      </c>
      <c r="K2953" s="12">
        <v>2</v>
      </c>
      <c r="L2953" s="12">
        <f t="shared" si="93"/>
        <v>5</v>
      </c>
      <c r="M2953" s="2" t="s">
        <v>6856</v>
      </c>
      <c r="N2953" s="16" t="s">
        <v>6143</v>
      </c>
      <c r="O2953" s="13" t="e">
        <v>#N/A</v>
      </c>
      <c r="P2953" s="13" t="e">
        <v>#N/A</v>
      </c>
      <c r="Q2953" s="11" t="e">
        <v>#N/A</v>
      </c>
      <c r="R2953" s="11" t="e">
        <v>#N/A</v>
      </c>
    </row>
    <row r="2954" spans="1:18" x14ac:dyDescent="0.15">
      <c r="A2954" s="11">
        <v>2953</v>
      </c>
      <c r="B2954" s="2">
        <v>42988</v>
      </c>
      <c r="C2954" s="3" t="s">
        <v>6946</v>
      </c>
      <c r="D2954" s="7">
        <f>VLOOKUP(C2954,[1]圆通全网结算明细!$A:$B,2,0)</f>
        <v>0</v>
      </c>
      <c r="E2954" s="4">
        <v>101</v>
      </c>
      <c r="F2954" s="5" t="s">
        <v>6147</v>
      </c>
      <c r="G2954" s="5" t="s">
        <v>6458</v>
      </c>
      <c r="H2954" s="12" t="s">
        <v>6142</v>
      </c>
      <c r="I2954" s="12">
        <f t="shared" si="92"/>
        <v>1</v>
      </c>
      <c r="J2954" s="12">
        <v>5</v>
      </c>
      <c r="K2954" s="12">
        <v>2</v>
      </c>
      <c r="L2954" s="12">
        <f t="shared" si="93"/>
        <v>5</v>
      </c>
      <c r="M2954" s="2" t="s">
        <v>6856</v>
      </c>
      <c r="N2954" s="16" t="s">
        <v>6143</v>
      </c>
      <c r="O2954" s="13" t="e">
        <v>#N/A</v>
      </c>
      <c r="P2954" s="13" t="e">
        <v>#N/A</v>
      </c>
      <c r="Q2954" s="11" t="e">
        <v>#N/A</v>
      </c>
      <c r="R2954" s="11" t="e">
        <v>#N/A</v>
      </c>
    </row>
    <row r="2955" spans="1:18" x14ac:dyDescent="0.15">
      <c r="A2955" s="11">
        <v>2954</v>
      </c>
      <c r="B2955" s="2">
        <v>42988</v>
      </c>
      <c r="C2955" s="3" t="s">
        <v>6947</v>
      </c>
      <c r="D2955" s="7">
        <f>VLOOKUP(C2955,[1]圆通全网结算明细!$A:$B,2,0)</f>
        <v>0</v>
      </c>
      <c r="E2955" s="4">
        <v>101</v>
      </c>
      <c r="F2955" s="5" t="s">
        <v>6147</v>
      </c>
      <c r="G2955" s="5" t="s">
        <v>6945</v>
      </c>
      <c r="H2955" s="12" t="s">
        <v>6142</v>
      </c>
      <c r="I2955" s="12">
        <f t="shared" si="92"/>
        <v>1</v>
      </c>
      <c r="J2955" s="12">
        <v>5</v>
      </c>
      <c r="K2955" s="12">
        <v>2</v>
      </c>
      <c r="L2955" s="12">
        <f t="shared" si="93"/>
        <v>5</v>
      </c>
      <c r="M2955" s="2" t="s">
        <v>6856</v>
      </c>
      <c r="N2955" s="16" t="s">
        <v>6143</v>
      </c>
      <c r="O2955" s="13" t="e">
        <v>#N/A</v>
      </c>
      <c r="P2955" s="13" t="e">
        <v>#N/A</v>
      </c>
      <c r="Q2955" s="11" t="e">
        <v>#N/A</v>
      </c>
      <c r="R2955" s="11" t="e">
        <v>#N/A</v>
      </c>
    </row>
    <row r="2956" spans="1:18" x14ac:dyDescent="0.15">
      <c r="A2956" s="11">
        <v>2955</v>
      </c>
      <c r="B2956" s="2">
        <v>42988</v>
      </c>
      <c r="C2956" s="3" t="s">
        <v>6948</v>
      </c>
      <c r="D2956" s="7">
        <f>VLOOKUP(C2956,[1]圆通全网结算明细!$A:$B,2,0)</f>
        <v>0</v>
      </c>
      <c r="E2956" s="4">
        <v>101</v>
      </c>
      <c r="F2956" s="5" t="s">
        <v>723</v>
      </c>
      <c r="G2956" s="5" t="s">
        <v>6289</v>
      </c>
      <c r="H2956" s="12" t="s">
        <v>552</v>
      </c>
      <c r="I2956" s="12">
        <f t="shared" si="92"/>
        <v>1</v>
      </c>
      <c r="J2956" s="12">
        <v>5</v>
      </c>
      <c r="K2956" s="12">
        <v>2</v>
      </c>
      <c r="L2956" s="12">
        <f t="shared" si="93"/>
        <v>5</v>
      </c>
      <c r="M2956" s="2" t="s">
        <v>6627</v>
      </c>
      <c r="N2956" s="16" t="s">
        <v>6143</v>
      </c>
      <c r="O2956" s="13" t="e">
        <v>#N/A</v>
      </c>
      <c r="P2956" s="13" t="e">
        <v>#N/A</v>
      </c>
      <c r="Q2956" s="11" t="e">
        <v>#N/A</v>
      </c>
      <c r="R2956" s="11" t="e">
        <v>#N/A</v>
      </c>
    </row>
    <row r="2957" spans="1:18" x14ac:dyDescent="0.15">
      <c r="A2957" s="11">
        <v>2956</v>
      </c>
      <c r="B2957" s="2">
        <v>42988</v>
      </c>
      <c r="C2957" s="3" t="s">
        <v>6949</v>
      </c>
      <c r="D2957" s="7">
        <f>VLOOKUP(C2957,[1]圆通全网结算明细!$A:$B,2,0)</f>
        <v>0</v>
      </c>
      <c r="E2957" s="4">
        <v>101</v>
      </c>
      <c r="F2957" s="5" t="s">
        <v>1204</v>
      </c>
      <c r="G2957" s="5" t="s">
        <v>6950</v>
      </c>
      <c r="H2957" s="12" t="s">
        <v>6142</v>
      </c>
      <c r="I2957" s="12">
        <f t="shared" si="92"/>
        <v>1</v>
      </c>
      <c r="J2957" s="12">
        <v>5</v>
      </c>
      <c r="K2957" s="12">
        <v>2</v>
      </c>
      <c r="L2957" s="12">
        <f t="shared" si="93"/>
        <v>5</v>
      </c>
      <c r="M2957" s="2" t="s">
        <v>6627</v>
      </c>
      <c r="N2957" s="16" t="s">
        <v>6143</v>
      </c>
      <c r="O2957" s="13" t="e">
        <v>#N/A</v>
      </c>
      <c r="P2957" s="13" t="e">
        <v>#N/A</v>
      </c>
      <c r="Q2957" s="11" t="e">
        <v>#N/A</v>
      </c>
      <c r="R2957" s="11" t="e">
        <v>#N/A</v>
      </c>
    </row>
    <row r="2958" spans="1:18" x14ac:dyDescent="0.15">
      <c r="A2958" s="11">
        <v>2957</v>
      </c>
      <c r="B2958" s="2">
        <v>42988</v>
      </c>
      <c r="C2958" s="3" t="s">
        <v>6951</v>
      </c>
      <c r="D2958" s="7">
        <f>VLOOKUP(C2958,[1]圆通全网结算明细!$A:$B,2,0)</f>
        <v>0</v>
      </c>
      <c r="E2958" s="4">
        <v>101</v>
      </c>
      <c r="F2958" s="5" t="s">
        <v>432</v>
      </c>
      <c r="G2958" s="5" t="s">
        <v>6952</v>
      </c>
      <c r="H2958" s="12" t="s">
        <v>552</v>
      </c>
      <c r="I2958" s="12">
        <f t="shared" si="92"/>
        <v>1</v>
      </c>
      <c r="J2958" s="12">
        <v>5</v>
      </c>
      <c r="K2958" s="12">
        <v>2</v>
      </c>
      <c r="L2958" s="12">
        <f t="shared" si="93"/>
        <v>5</v>
      </c>
      <c r="M2958" s="2" t="s">
        <v>6627</v>
      </c>
      <c r="N2958" s="16" t="s">
        <v>6143</v>
      </c>
      <c r="O2958" s="13" t="e">
        <v>#N/A</v>
      </c>
      <c r="P2958" s="13" t="e">
        <v>#N/A</v>
      </c>
      <c r="Q2958" s="11" t="e">
        <v>#N/A</v>
      </c>
      <c r="R2958" s="11" t="e">
        <v>#N/A</v>
      </c>
    </row>
    <row r="2959" spans="1:18" x14ac:dyDescent="0.15">
      <c r="A2959" s="11">
        <v>2958</v>
      </c>
      <c r="B2959" s="2">
        <v>42988</v>
      </c>
      <c r="C2959" s="3" t="s">
        <v>6953</v>
      </c>
      <c r="D2959" s="7">
        <f>VLOOKUP(C2959,[1]圆通全网结算明细!$A:$B,2,0)</f>
        <v>0</v>
      </c>
      <c r="E2959" s="4">
        <v>101</v>
      </c>
      <c r="F2959" s="5" t="s">
        <v>723</v>
      </c>
      <c r="G2959" s="5" t="s">
        <v>6954</v>
      </c>
      <c r="H2959" s="12" t="s">
        <v>6142</v>
      </c>
      <c r="I2959" s="12">
        <f t="shared" si="92"/>
        <v>1</v>
      </c>
      <c r="J2959" s="12">
        <v>5</v>
      </c>
      <c r="K2959" s="12">
        <v>2</v>
      </c>
      <c r="L2959" s="12">
        <f t="shared" si="93"/>
        <v>5</v>
      </c>
      <c r="M2959" s="2" t="s">
        <v>6627</v>
      </c>
      <c r="N2959" s="16" t="s">
        <v>6143</v>
      </c>
      <c r="O2959" s="13" t="e">
        <v>#N/A</v>
      </c>
      <c r="P2959" s="13" t="e">
        <v>#N/A</v>
      </c>
      <c r="Q2959" s="11" t="e">
        <v>#N/A</v>
      </c>
      <c r="R2959" s="11" t="e">
        <v>#N/A</v>
      </c>
    </row>
    <row r="2960" spans="1:18" x14ac:dyDescent="0.15">
      <c r="A2960" s="11">
        <v>2959</v>
      </c>
      <c r="B2960" s="2">
        <v>42988</v>
      </c>
      <c r="C2960" s="3" t="s">
        <v>6955</v>
      </c>
      <c r="D2960" s="7">
        <f>VLOOKUP(C2960,[1]圆通全网结算明细!$A:$B,2,0)</f>
        <v>0</v>
      </c>
      <c r="E2960" s="4">
        <v>101</v>
      </c>
      <c r="F2960" s="5" t="s">
        <v>723</v>
      </c>
      <c r="G2960" s="5" t="s">
        <v>6956</v>
      </c>
      <c r="H2960" s="12" t="s">
        <v>6142</v>
      </c>
      <c r="I2960" s="12">
        <f t="shared" si="92"/>
        <v>1</v>
      </c>
      <c r="J2960" s="12">
        <v>5</v>
      </c>
      <c r="K2960" s="12">
        <v>2</v>
      </c>
      <c r="L2960" s="12">
        <f t="shared" si="93"/>
        <v>5</v>
      </c>
      <c r="M2960" s="2" t="s">
        <v>6627</v>
      </c>
      <c r="N2960" s="16" t="s">
        <v>6143</v>
      </c>
      <c r="O2960" s="13" t="e">
        <v>#N/A</v>
      </c>
      <c r="P2960" s="13" t="e">
        <v>#N/A</v>
      </c>
      <c r="Q2960" s="11" t="e">
        <v>#N/A</v>
      </c>
      <c r="R2960" s="11" t="e">
        <v>#N/A</v>
      </c>
    </row>
    <row r="2961" spans="1:18" x14ac:dyDescent="0.15">
      <c r="A2961" s="11">
        <v>2960</v>
      </c>
      <c r="B2961" s="2">
        <v>42988</v>
      </c>
      <c r="C2961" s="3" t="s">
        <v>6957</v>
      </c>
      <c r="D2961" s="7">
        <f>VLOOKUP(C2961,[1]圆通全网结算明细!$A:$B,2,0)</f>
        <v>0</v>
      </c>
      <c r="E2961" s="4">
        <v>101</v>
      </c>
      <c r="F2961" s="5" t="s">
        <v>723</v>
      </c>
      <c r="G2961" s="5" t="s">
        <v>6956</v>
      </c>
      <c r="H2961" s="12" t="s">
        <v>552</v>
      </c>
      <c r="I2961" s="12">
        <f t="shared" si="92"/>
        <v>1</v>
      </c>
      <c r="J2961" s="12">
        <v>5</v>
      </c>
      <c r="K2961" s="12">
        <v>2</v>
      </c>
      <c r="L2961" s="12">
        <f t="shared" si="93"/>
        <v>5</v>
      </c>
      <c r="M2961" s="2" t="s">
        <v>6627</v>
      </c>
      <c r="N2961" s="16" t="s">
        <v>6143</v>
      </c>
      <c r="O2961" s="13" t="e">
        <v>#N/A</v>
      </c>
      <c r="P2961" s="13" t="e">
        <v>#N/A</v>
      </c>
      <c r="Q2961" s="11" t="e">
        <v>#N/A</v>
      </c>
      <c r="R2961" s="11" t="e">
        <v>#N/A</v>
      </c>
    </row>
    <row r="2962" spans="1:18" ht="24" x14ac:dyDescent="0.15">
      <c r="A2962" s="11">
        <v>2961</v>
      </c>
      <c r="B2962" s="2">
        <v>42988</v>
      </c>
      <c r="C2962" s="3" t="s">
        <v>6958</v>
      </c>
      <c r="D2962" s="7">
        <f>VLOOKUP(C2962,[1]圆通全网结算明细!$A:$B,2,0)</f>
        <v>0</v>
      </c>
      <c r="E2962" s="4">
        <v>101</v>
      </c>
      <c r="F2962" s="5" t="s">
        <v>432</v>
      </c>
      <c r="G2962" s="5" t="s">
        <v>6959</v>
      </c>
      <c r="H2962" s="12" t="s">
        <v>6142</v>
      </c>
      <c r="I2962" s="12">
        <f t="shared" si="92"/>
        <v>1</v>
      </c>
      <c r="J2962" s="12">
        <v>5</v>
      </c>
      <c r="K2962" s="12">
        <v>2</v>
      </c>
      <c r="L2962" s="12">
        <f t="shared" si="93"/>
        <v>5</v>
      </c>
      <c r="M2962" s="2" t="s">
        <v>6627</v>
      </c>
      <c r="N2962" s="16" t="s">
        <v>6143</v>
      </c>
      <c r="O2962" s="13" t="e">
        <v>#N/A</v>
      </c>
      <c r="P2962" s="13" t="e">
        <v>#N/A</v>
      </c>
      <c r="Q2962" s="11" t="e">
        <v>#N/A</v>
      </c>
      <c r="R2962" s="11" t="e">
        <v>#N/A</v>
      </c>
    </row>
    <row r="2963" spans="1:18" x14ac:dyDescent="0.15">
      <c r="A2963" s="11">
        <v>2962</v>
      </c>
      <c r="B2963" s="2">
        <v>42988</v>
      </c>
      <c r="C2963" s="3" t="s">
        <v>6960</v>
      </c>
      <c r="D2963" s="7">
        <f>VLOOKUP(C2963,[1]圆通全网结算明细!$A:$B,2,0)</f>
        <v>0</v>
      </c>
      <c r="E2963" s="4">
        <v>101</v>
      </c>
      <c r="F2963" s="5" t="s">
        <v>6147</v>
      </c>
      <c r="G2963" s="5" t="s">
        <v>6245</v>
      </c>
      <c r="H2963" s="12" t="s">
        <v>552</v>
      </c>
      <c r="I2963" s="12">
        <f t="shared" si="92"/>
        <v>1</v>
      </c>
      <c r="J2963" s="12">
        <v>5</v>
      </c>
      <c r="K2963" s="12">
        <v>2</v>
      </c>
      <c r="L2963" s="12">
        <f t="shared" si="93"/>
        <v>5</v>
      </c>
      <c r="M2963" s="2" t="s">
        <v>6627</v>
      </c>
      <c r="N2963" s="16" t="s">
        <v>6143</v>
      </c>
      <c r="O2963" s="13" t="e">
        <v>#N/A</v>
      </c>
      <c r="P2963" s="13" t="e">
        <v>#N/A</v>
      </c>
      <c r="Q2963" s="11" t="e">
        <v>#N/A</v>
      </c>
      <c r="R2963" s="11" t="e">
        <v>#N/A</v>
      </c>
    </row>
    <row r="2964" spans="1:18" x14ac:dyDescent="0.15">
      <c r="A2964" s="11">
        <v>2963</v>
      </c>
      <c r="B2964" s="2">
        <v>42988</v>
      </c>
      <c r="C2964" s="3" t="s">
        <v>6961</v>
      </c>
      <c r="D2964" s="7">
        <f>VLOOKUP(C2964,[1]圆通全网结算明细!$A:$B,2,0)</f>
        <v>0</v>
      </c>
      <c r="E2964" s="4">
        <v>101</v>
      </c>
      <c r="F2964" s="5" t="s">
        <v>250</v>
      </c>
      <c r="G2964" s="5" t="s">
        <v>6962</v>
      </c>
      <c r="H2964" s="12" t="s">
        <v>6142</v>
      </c>
      <c r="I2964" s="12">
        <f t="shared" si="92"/>
        <v>1</v>
      </c>
      <c r="J2964" s="12">
        <v>5</v>
      </c>
      <c r="K2964" s="12">
        <v>2</v>
      </c>
      <c r="L2964" s="12">
        <f t="shared" si="93"/>
        <v>5</v>
      </c>
      <c r="M2964" s="2" t="s">
        <v>6455</v>
      </c>
      <c r="N2964" s="16" t="s">
        <v>6143</v>
      </c>
      <c r="O2964" s="13" t="e">
        <v>#N/A</v>
      </c>
      <c r="P2964" s="13" t="e">
        <v>#N/A</v>
      </c>
      <c r="Q2964" s="11" t="e">
        <v>#N/A</v>
      </c>
      <c r="R2964" s="11" t="e">
        <v>#N/A</v>
      </c>
    </row>
    <row r="2965" spans="1:18" x14ac:dyDescent="0.15">
      <c r="A2965" s="11">
        <v>2964</v>
      </c>
      <c r="B2965" s="2">
        <v>42988</v>
      </c>
      <c r="C2965" s="3" t="s">
        <v>6963</v>
      </c>
      <c r="D2965" s="7">
        <f>VLOOKUP(C2965,[1]圆通全网结算明细!$A:$B,2,0)</f>
        <v>0</v>
      </c>
      <c r="E2965" s="4">
        <v>101</v>
      </c>
      <c r="F2965" s="5" t="s">
        <v>1082</v>
      </c>
      <c r="G2965" s="5" t="s">
        <v>6313</v>
      </c>
      <c r="H2965" s="12" t="s">
        <v>6142</v>
      </c>
      <c r="I2965" s="12">
        <f t="shared" si="92"/>
        <v>1</v>
      </c>
      <c r="J2965" s="12">
        <v>5</v>
      </c>
      <c r="K2965" s="12">
        <v>2</v>
      </c>
      <c r="L2965" s="12">
        <f t="shared" si="93"/>
        <v>5</v>
      </c>
      <c r="M2965" s="2" t="s">
        <v>6455</v>
      </c>
      <c r="N2965" s="16" t="s">
        <v>6143</v>
      </c>
      <c r="O2965" s="13" t="e">
        <v>#N/A</v>
      </c>
      <c r="P2965" s="13" t="e">
        <v>#N/A</v>
      </c>
      <c r="Q2965" s="11" t="e">
        <v>#N/A</v>
      </c>
      <c r="R2965" s="11" t="e">
        <v>#N/A</v>
      </c>
    </row>
    <row r="2966" spans="1:18" x14ac:dyDescent="0.15">
      <c r="A2966" s="11">
        <v>2965</v>
      </c>
      <c r="B2966" s="2">
        <v>42988</v>
      </c>
      <c r="C2966" s="3" t="s">
        <v>6964</v>
      </c>
      <c r="D2966" s="7">
        <f>VLOOKUP(C2966,[1]圆通全网结算明细!$A:$B,2,0)</f>
        <v>0</v>
      </c>
      <c r="E2966" s="4">
        <v>101</v>
      </c>
      <c r="F2966" s="5" t="s">
        <v>851</v>
      </c>
      <c r="G2966" s="5" t="s">
        <v>6158</v>
      </c>
      <c r="H2966" s="12" t="s">
        <v>6142</v>
      </c>
      <c r="I2966" s="12">
        <f t="shared" si="92"/>
        <v>1</v>
      </c>
      <c r="J2966" s="12">
        <v>5</v>
      </c>
      <c r="K2966" s="12">
        <v>2</v>
      </c>
      <c r="L2966" s="12">
        <f t="shared" si="93"/>
        <v>5</v>
      </c>
      <c r="M2966" s="2" t="s">
        <v>6455</v>
      </c>
      <c r="N2966" s="16" t="s">
        <v>6143</v>
      </c>
      <c r="O2966" s="13" t="e">
        <v>#N/A</v>
      </c>
      <c r="P2966" s="13" t="e">
        <v>#N/A</v>
      </c>
      <c r="Q2966" s="11" t="e">
        <v>#N/A</v>
      </c>
      <c r="R2966" s="11" t="e">
        <v>#N/A</v>
      </c>
    </row>
    <row r="2967" spans="1:18" x14ac:dyDescent="0.15">
      <c r="A2967" s="11">
        <v>2966</v>
      </c>
      <c r="B2967" s="2">
        <v>42988</v>
      </c>
      <c r="C2967" s="3" t="s">
        <v>6965</v>
      </c>
      <c r="D2967" s="7">
        <f>VLOOKUP(C2967,[1]圆通全网结算明细!$A:$B,2,0)</f>
        <v>0</v>
      </c>
      <c r="E2967" s="4">
        <v>101</v>
      </c>
      <c r="F2967" s="5" t="s">
        <v>6147</v>
      </c>
      <c r="G2967" s="5" t="s">
        <v>6467</v>
      </c>
      <c r="H2967" s="12">
        <v>0.56000000000000005</v>
      </c>
      <c r="I2967" s="12">
        <f t="shared" si="92"/>
        <v>1</v>
      </c>
      <c r="J2967" s="12">
        <v>5</v>
      </c>
      <c r="K2967" s="12">
        <v>2</v>
      </c>
      <c r="L2967" s="12">
        <f t="shared" si="93"/>
        <v>5</v>
      </c>
      <c r="M2967" s="2" t="s">
        <v>6455</v>
      </c>
      <c r="N2967" s="16" t="s">
        <v>6143</v>
      </c>
      <c r="O2967" s="13" t="e">
        <v>#N/A</v>
      </c>
      <c r="P2967" s="13" t="e">
        <v>#N/A</v>
      </c>
      <c r="Q2967" s="11" t="e">
        <v>#N/A</v>
      </c>
      <c r="R2967" s="11" t="e">
        <v>#N/A</v>
      </c>
    </row>
    <row r="2968" spans="1:18" x14ac:dyDescent="0.15">
      <c r="A2968" s="11">
        <v>2967</v>
      </c>
      <c r="B2968" s="2">
        <v>42988</v>
      </c>
      <c r="C2968" s="3" t="s">
        <v>6966</v>
      </c>
      <c r="D2968" s="7">
        <f>VLOOKUP(C2968,[1]圆通全网结算明细!$A:$B,2,0)</f>
        <v>0</v>
      </c>
      <c r="E2968" s="4">
        <v>101</v>
      </c>
      <c r="F2968" s="5" t="s">
        <v>149</v>
      </c>
      <c r="G2968" s="5" t="s">
        <v>6967</v>
      </c>
      <c r="H2968" s="12" t="s">
        <v>6968</v>
      </c>
      <c r="I2968" s="12">
        <f t="shared" si="92"/>
        <v>1</v>
      </c>
      <c r="J2968" s="12">
        <v>5</v>
      </c>
      <c r="K2968" s="12">
        <v>2</v>
      </c>
      <c r="L2968" s="12">
        <f t="shared" si="93"/>
        <v>5</v>
      </c>
      <c r="M2968" s="2" t="str">
        <f>VLOOKUP(C2968,'[2]8月发票明细'!$D:$E,2,0)</f>
        <v>2017-08-30</v>
      </c>
      <c r="N2968" s="16" t="s">
        <v>6231</v>
      </c>
      <c r="O2968" s="13" t="e">
        <v>#N/A</v>
      </c>
      <c r="P2968" s="13" t="e">
        <v>#N/A</v>
      </c>
      <c r="Q2968" s="11" t="e">
        <v>#N/A</v>
      </c>
      <c r="R2968" s="11" t="e">
        <v>#N/A</v>
      </c>
    </row>
    <row r="2969" spans="1:18" x14ac:dyDescent="0.15">
      <c r="A2969" s="11">
        <v>2968</v>
      </c>
      <c r="B2969" s="2">
        <v>42988</v>
      </c>
      <c r="C2969" s="3" t="s">
        <v>6969</v>
      </c>
      <c r="D2969" s="7">
        <f>VLOOKUP(C2969,[1]圆通全网结算明细!$A:$B,2,0)</f>
        <v>0</v>
      </c>
      <c r="E2969" s="4">
        <v>101</v>
      </c>
      <c r="F2969" s="5" t="s">
        <v>6521</v>
      </c>
      <c r="G2969" s="5" t="s">
        <v>6522</v>
      </c>
      <c r="H2969" s="12">
        <v>0.56000000000000005</v>
      </c>
      <c r="I2969" s="12">
        <f t="shared" si="92"/>
        <v>1</v>
      </c>
      <c r="J2969" s="12">
        <v>5</v>
      </c>
      <c r="K2969" s="12">
        <v>2</v>
      </c>
      <c r="L2969" s="12">
        <f t="shared" si="93"/>
        <v>5</v>
      </c>
      <c r="M2969" s="2" t="str">
        <f>VLOOKUP(C2969,'[2]8月发票明细'!$D:$E,2,0)</f>
        <v>2017-08-29</v>
      </c>
      <c r="N2969" s="16" t="s">
        <v>6231</v>
      </c>
      <c r="O2969" s="13" t="e">
        <v>#N/A</v>
      </c>
      <c r="P2969" s="13" t="e">
        <v>#N/A</v>
      </c>
      <c r="Q2969" s="11" t="e">
        <v>#N/A</v>
      </c>
      <c r="R2969" s="11" t="e">
        <v>#N/A</v>
      </c>
    </row>
    <row r="2970" spans="1:18" x14ac:dyDescent="0.15">
      <c r="A2970" s="11">
        <v>2969</v>
      </c>
      <c r="B2970" s="2">
        <v>42989</v>
      </c>
      <c r="C2970" s="3" t="s">
        <v>6970</v>
      </c>
      <c r="D2970" s="7">
        <f>VLOOKUP(C2970,[1]圆通全网结算明细!$A:$B,2,0)</f>
        <v>0</v>
      </c>
      <c r="E2970" s="4">
        <v>101</v>
      </c>
      <c r="F2970" s="5" t="s">
        <v>6147</v>
      </c>
      <c r="G2970" s="5" t="s">
        <v>6945</v>
      </c>
      <c r="H2970" s="12" t="s">
        <v>6142</v>
      </c>
      <c r="I2970" s="12">
        <f t="shared" si="92"/>
        <v>1</v>
      </c>
      <c r="J2970" s="12">
        <v>5</v>
      </c>
      <c r="K2970" s="12">
        <v>2</v>
      </c>
      <c r="L2970" s="12">
        <f t="shared" si="93"/>
        <v>5</v>
      </c>
      <c r="M2970" s="2" t="s">
        <v>6809</v>
      </c>
      <c r="N2970" s="16" t="s">
        <v>6143</v>
      </c>
      <c r="O2970" s="13" t="e">
        <v>#N/A</v>
      </c>
      <c r="P2970" s="13" t="e">
        <v>#N/A</v>
      </c>
      <c r="Q2970" s="11" t="e">
        <v>#N/A</v>
      </c>
      <c r="R2970" s="11" t="e">
        <v>#N/A</v>
      </c>
    </row>
    <row r="2971" spans="1:18" x14ac:dyDescent="0.15">
      <c r="A2971" s="11">
        <v>2970</v>
      </c>
      <c r="B2971" s="2">
        <v>42989</v>
      </c>
      <c r="C2971" s="3" t="s">
        <v>6971</v>
      </c>
      <c r="D2971" s="7">
        <f>VLOOKUP(C2971,[1]圆通全网结算明细!$A:$B,2,0)</f>
        <v>0</v>
      </c>
      <c r="E2971" s="4">
        <v>101</v>
      </c>
      <c r="F2971" s="5" t="s">
        <v>6147</v>
      </c>
      <c r="G2971" s="5" t="s">
        <v>6945</v>
      </c>
      <c r="H2971" s="12" t="s">
        <v>6142</v>
      </c>
      <c r="I2971" s="12">
        <f t="shared" si="92"/>
        <v>1</v>
      </c>
      <c r="J2971" s="12">
        <v>5</v>
      </c>
      <c r="K2971" s="12">
        <v>2</v>
      </c>
      <c r="L2971" s="12">
        <f t="shared" si="93"/>
        <v>5</v>
      </c>
      <c r="M2971" s="2" t="s">
        <v>6809</v>
      </c>
      <c r="N2971" s="16" t="s">
        <v>6143</v>
      </c>
      <c r="O2971" s="13" t="e">
        <v>#N/A</v>
      </c>
      <c r="P2971" s="13" t="e">
        <v>#N/A</v>
      </c>
      <c r="Q2971" s="11" t="e">
        <v>#N/A</v>
      </c>
      <c r="R2971" s="11" t="e">
        <v>#N/A</v>
      </c>
    </row>
    <row r="2972" spans="1:18" x14ac:dyDescent="0.15">
      <c r="A2972" s="11">
        <v>2971</v>
      </c>
      <c r="B2972" s="2">
        <v>42989</v>
      </c>
      <c r="C2972" s="3" t="s">
        <v>6972</v>
      </c>
      <c r="D2972" s="7">
        <f>VLOOKUP(C2972,[1]圆通全网结算明细!$A:$B,2,0)</f>
        <v>0</v>
      </c>
      <c r="E2972" s="4">
        <v>101</v>
      </c>
      <c r="F2972" s="5" t="s">
        <v>6147</v>
      </c>
      <c r="G2972" s="5" t="s">
        <v>6945</v>
      </c>
      <c r="H2972" s="12" t="s">
        <v>6142</v>
      </c>
      <c r="I2972" s="12">
        <f t="shared" si="92"/>
        <v>1</v>
      </c>
      <c r="J2972" s="12">
        <v>5</v>
      </c>
      <c r="K2972" s="12">
        <v>2</v>
      </c>
      <c r="L2972" s="12">
        <f t="shared" si="93"/>
        <v>5</v>
      </c>
      <c r="M2972" s="2" t="s">
        <v>6809</v>
      </c>
      <c r="N2972" s="16" t="s">
        <v>6143</v>
      </c>
      <c r="O2972" s="13" t="e">
        <v>#N/A</v>
      </c>
      <c r="P2972" s="13" t="e">
        <v>#N/A</v>
      </c>
      <c r="Q2972" s="11" t="e">
        <v>#N/A</v>
      </c>
      <c r="R2972" s="11" t="e">
        <v>#N/A</v>
      </c>
    </row>
    <row r="2973" spans="1:18" x14ac:dyDescent="0.15">
      <c r="A2973" s="11">
        <v>2972</v>
      </c>
      <c r="B2973" s="2">
        <v>42989</v>
      </c>
      <c r="C2973" s="3" t="s">
        <v>6973</v>
      </c>
      <c r="D2973" s="7">
        <f>VLOOKUP(C2973,[1]圆通全网结算明细!$A:$B,2,0)</f>
        <v>0</v>
      </c>
      <c r="E2973" s="4">
        <v>101</v>
      </c>
      <c r="F2973" s="5" t="s">
        <v>6147</v>
      </c>
      <c r="G2973" s="5" t="s">
        <v>6974</v>
      </c>
      <c r="H2973" s="12" t="s">
        <v>552</v>
      </c>
      <c r="I2973" s="12">
        <f t="shared" si="92"/>
        <v>1</v>
      </c>
      <c r="J2973" s="12">
        <v>5</v>
      </c>
      <c r="K2973" s="12">
        <v>2</v>
      </c>
      <c r="L2973" s="12">
        <f t="shared" si="93"/>
        <v>5</v>
      </c>
      <c r="M2973" s="2" t="s">
        <v>6809</v>
      </c>
      <c r="N2973" s="16" t="s">
        <v>6143</v>
      </c>
      <c r="O2973" s="13" t="e">
        <v>#N/A</v>
      </c>
      <c r="P2973" s="13" t="e">
        <v>#N/A</v>
      </c>
      <c r="Q2973" s="11" t="e">
        <v>#N/A</v>
      </c>
      <c r="R2973" s="11" t="e">
        <v>#N/A</v>
      </c>
    </row>
    <row r="2974" spans="1:18" x14ac:dyDescent="0.15">
      <c r="A2974" s="11">
        <v>2973</v>
      </c>
      <c r="B2974" s="2">
        <v>42989</v>
      </c>
      <c r="C2974" s="3" t="s">
        <v>6975</v>
      </c>
      <c r="D2974" s="7">
        <f>VLOOKUP(C2974,[1]圆通全网结算明细!$A:$B,2,0)</f>
        <v>0</v>
      </c>
      <c r="E2974" s="4">
        <v>101</v>
      </c>
      <c r="F2974" s="5" t="s">
        <v>6147</v>
      </c>
      <c r="G2974" s="5" t="s">
        <v>6976</v>
      </c>
      <c r="H2974" s="12" t="s">
        <v>6142</v>
      </c>
      <c r="I2974" s="12">
        <f t="shared" si="92"/>
        <v>1</v>
      </c>
      <c r="J2974" s="12">
        <v>5</v>
      </c>
      <c r="K2974" s="12">
        <v>2</v>
      </c>
      <c r="L2974" s="12">
        <f t="shared" si="93"/>
        <v>5</v>
      </c>
      <c r="M2974" s="2" t="s">
        <v>6809</v>
      </c>
      <c r="N2974" s="16" t="s">
        <v>6143</v>
      </c>
      <c r="O2974" s="13" t="e">
        <v>#N/A</v>
      </c>
      <c r="P2974" s="13" t="e">
        <v>#N/A</v>
      </c>
      <c r="Q2974" s="11" t="e">
        <v>#N/A</v>
      </c>
      <c r="R2974" s="11" t="e">
        <v>#N/A</v>
      </c>
    </row>
    <row r="2975" spans="1:18" x14ac:dyDescent="0.15">
      <c r="A2975" s="11">
        <v>2974</v>
      </c>
      <c r="B2975" s="2">
        <v>42989</v>
      </c>
      <c r="C2975" s="3" t="s">
        <v>6977</v>
      </c>
      <c r="D2975" s="7">
        <f>VLOOKUP(C2975,[1]圆通全网结算明细!$A:$B,2,0)</f>
        <v>0</v>
      </c>
      <c r="E2975" s="4">
        <v>101</v>
      </c>
      <c r="F2975" s="5" t="s">
        <v>294</v>
      </c>
      <c r="G2975" s="5" t="s">
        <v>6978</v>
      </c>
      <c r="H2975" s="12" t="s">
        <v>552</v>
      </c>
      <c r="I2975" s="12">
        <f t="shared" si="92"/>
        <v>1</v>
      </c>
      <c r="J2975" s="12">
        <v>5</v>
      </c>
      <c r="K2975" s="12">
        <v>2</v>
      </c>
      <c r="L2975" s="12">
        <f t="shared" si="93"/>
        <v>5</v>
      </c>
      <c r="M2975" s="2" t="s">
        <v>6809</v>
      </c>
      <c r="N2975" s="16" t="s">
        <v>6143</v>
      </c>
      <c r="O2975" s="13" t="e">
        <v>#N/A</v>
      </c>
      <c r="P2975" s="13" t="e">
        <v>#N/A</v>
      </c>
      <c r="Q2975" s="11" t="e">
        <v>#N/A</v>
      </c>
      <c r="R2975" s="11" t="e">
        <v>#N/A</v>
      </c>
    </row>
    <row r="2976" spans="1:18" x14ac:dyDescent="0.15">
      <c r="A2976" s="11">
        <v>2975</v>
      </c>
      <c r="B2976" s="2">
        <v>42989</v>
      </c>
      <c r="C2976" s="3" t="s">
        <v>6979</v>
      </c>
      <c r="D2976" s="7">
        <f>VLOOKUP(C2976,[1]圆通全网结算明细!$A:$B,2,0)</f>
        <v>0</v>
      </c>
      <c r="E2976" s="4">
        <v>101</v>
      </c>
      <c r="F2976" s="5" t="s">
        <v>294</v>
      </c>
      <c r="G2976" s="5" t="s">
        <v>6980</v>
      </c>
      <c r="H2976" s="12" t="s">
        <v>552</v>
      </c>
      <c r="I2976" s="12">
        <f t="shared" si="92"/>
        <v>1</v>
      </c>
      <c r="J2976" s="12">
        <v>5</v>
      </c>
      <c r="K2976" s="12">
        <v>2</v>
      </c>
      <c r="L2976" s="12">
        <f t="shared" si="93"/>
        <v>5</v>
      </c>
      <c r="M2976" s="2" t="s">
        <v>6809</v>
      </c>
      <c r="N2976" s="16" t="s">
        <v>6143</v>
      </c>
      <c r="O2976" s="13" t="e">
        <v>#N/A</v>
      </c>
      <c r="P2976" s="13" t="e">
        <v>#N/A</v>
      </c>
      <c r="Q2976" s="11" t="e">
        <v>#N/A</v>
      </c>
      <c r="R2976" s="11" t="e">
        <v>#N/A</v>
      </c>
    </row>
    <row r="2977" spans="1:18" x14ac:dyDescent="0.15">
      <c r="A2977" s="11">
        <v>2976</v>
      </c>
      <c r="B2977" s="2">
        <v>42989</v>
      </c>
      <c r="C2977" s="3" t="s">
        <v>6981</v>
      </c>
      <c r="D2977" s="7">
        <f>VLOOKUP(C2977,[1]圆通全网结算明细!$A:$B,2,0)</f>
        <v>0</v>
      </c>
      <c r="E2977" s="4">
        <v>101</v>
      </c>
      <c r="F2977" s="5" t="s">
        <v>6147</v>
      </c>
      <c r="G2977" s="5" t="s">
        <v>6349</v>
      </c>
      <c r="H2977" s="12" t="s">
        <v>552</v>
      </c>
      <c r="I2977" s="12">
        <f t="shared" si="92"/>
        <v>1</v>
      </c>
      <c r="J2977" s="12">
        <v>5</v>
      </c>
      <c r="K2977" s="12">
        <v>2</v>
      </c>
      <c r="L2977" s="12">
        <f t="shared" si="93"/>
        <v>5</v>
      </c>
      <c r="M2977" s="2" t="s">
        <v>6809</v>
      </c>
      <c r="N2977" s="16" t="s">
        <v>6143</v>
      </c>
      <c r="O2977" s="13" t="e">
        <v>#N/A</v>
      </c>
      <c r="P2977" s="13" t="e">
        <v>#N/A</v>
      </c>
      <c r="Q2977" s="11" t="e">
        <v>#N/A</v>
      </c>
      <c r="R2977" s="11" t="e">
        <v>#N/A</v>
      </c>
    </row>
    <row r="2978" spans="1:18" x14ac:dyDescent="0.15">
      <c r="A2978" s="11">
        <v>2977</v>
      </c>
      <c r="B2978" s="2">
        <v>42989</v>
      </c>
      <c r="C2978" s="3" t="s">
        <v>6982</v>
      </c>
      <c r="D2978" s="7">
        <f>VLOOKUP(C2978,[1]圆通全网结算明细!$A:$B,2,0)</f>
        <v>0</v>
      </c>
      <c r="E2978" s="4">
        <v>101</v>
      </c>
      <c r="F2978" s="5" t="s">
        <v>6147</v>
      </c>
      <c r="G2978" s="5" t="s">
        <v>6983</v>
      </c>
      <c r="H2978" s="12" t="s">
        <v>552</v>
      </c>
      <c r="I2978" s="12">
        <f t="shared" si="92"/>
        <v>1</v>
      </c>
      <c r="J2978" s="12">
        <v>5</v>
      </c>
      <c r="K2978" s="12">
        <v>2</v>
      </c>
      <c r="L2978" s="12">
        <f t="shared" si="93"/>
        <v>5</v>
      </c>
      <c r="M2978" s="2" t="s">
        <v>6809</v>
      </c>
      <c r="N2978" s="16" t="s">
        <v>6143</v>
      </c>
      <c r="O2978" s="13" t="e">
        <v>#N/A</v>
      </c>
      <c r="P2978" s="13" t="e">
        <v>#N/A</v>
      </c>
      <c r="Q2978" s="11" t="e">
        <v>#N/A</v>
      </c>
      <c r="R2978" s="11" t="e">
        <v>#N/A</v>
      </c>
    </row>
    <row r="2979" spans="1:18" x14ac:dyDescent="0.15">
      <c r="A2979" s="11">
        <v>2978</v>
      </c>
      <c r="B2979" s="2">
        <v>42989</v>
      </c>
      <c r="C2979" s="3" t="s">
        <v>6984</v>
      </c>
      <c r="D2979" s="7">
        <f>VLOOKUP(C2979,[1]圆通全网结算明细!$A:$B,2,0)</f>
        <v>0</v>
      </c>
      <c r="E2979" s="4">
        <v>101</v>
      </c>
      <c r="F2979" s="5" t="s">
        <v>6147</v>
      </c>
      <c r="G2979" s="5" t="s">
        <v>6241</v>
      </c>
      <c r="H2979" s="12" t="s">
        <v>6142</v>
      </c>
      <c r="I2979" s="12">
        <f t="shared" si="92"/>
        <v>1</v>
      </c>
      <c r="J2979" s="12">
        <v>5</v>
      </c>
      <c r="K2979" s="12">
        <v>2</v>
      </c>
      <c r="L2979" s="12">
        <f t="shared" si="93"/>
        <v>5</v>
      </c>
      <c r="M2979" s="2" t="s">
        <v>6809</v>
      </c>
      <c r="N2979" s="16" t="s">
        <v>6143</v>
      </c>
      <c r="O2979" s="13" t="e">
        <v>#N/A</v>
      </c>
      <c r="P2979" s="13" t="e">
        <v>#N/A</v>
      </c>
      <c r="Q2979" s="11" t="e">
        <v>#N/A</v>
      </c>
      <c r="R2979" s="11" t="e">
        <v>#N/A</v>
      </c>
    </row>
    <row r="2980" spans="1:18" x14ac:dyDescent="0.15">
      <c r="A2980" s="11">
        <v>2979</v>
      </c>
      <c r="B2980" s="2">
        <v>42989</v>
      </c>
      <c r="C2980" s="3" t="s">
        <v>6985</v>
      </c>
      <c r="D2980" s="7">
        <f>VLOOKUP(C2980,[1]圆通全网结算明细!$A:$B,2,0)</f>
        <v>0</v>
      </c>
      <c r="E2980" s="4">
        <v>101</v>
      </c>
      <c r="F2980" s="5" t="s">
        <v>6147</v>
      </c>
      <c r="G2980" s="5" t="s">
        <v>6720</v>
      </c>
      <c r="H2980" s="12" t="s">
        <v>412</v>
      </c>
      <c r="I2980" s="12">
        <f t="shared" si="92"/>
        <v>1</v>
      </c>
      <c r="J2980" s="12">
        <v>5</v>
      </c>
      <c r="K2980" s="12">
        <v>2</v>
      </c>
      <c r="L2980" s="12">
        <f t="shared" si="93"/>
        <v>5</v>
      </c>
      <c r="M2980" s="2" t="s">
        <v>6809</v>
      </c>
      <c r="N2980" s="16" t="s">
        <v>6143</v>
      </c>
      <c r="O2980" s="13" t="e">
        <v>#N/A</v>
      </c>
      <c r="P2980" s="13" t="e">
        <v>#N/A</v>
      </c>
      <c r="Q2980" s="11" t="e">
        <v>#N/A</v>
      </c>
      <c r="R2980" s="11" t="e">
        <v>#N/A</v>
      </c>
    </row>
    <row r="2981" spans="1:18" x14ac:dyDescent="0.15">
      <c r="A2981" s="11">
        <v>2980</v>
      </c>
      <c r="B2981" s="2">
        <v>42989</v>
      </c>
      <c r="C2981" s="3" t="s">
        <v>6986</v>
      </c>
      <c r="D2981" s="7">
        <f>VLOOKUP(C2981,[1]圆通全网结算明细!$A:$B,2,0)</f>
        <v>0</v>
      </c>
      <c r="E2981" s="4">
        <v>101</v>
      </c>
      <c r="F2981" s="5" t="s">
        <v>6147</v>
      </c>
      <c r="G2981" s="5" t="s">
        <v>6720</v>
      </c>
      <c r="H2981" s="12" t="s">
        <v>6142</v>
      </c>
      <c r="I2981" s="12">
        <f t="shared" si="92"/>
        <v>1</v>
      </c>
      <c r="J2981" s="12">
        <v>5</v>
      </c>
      <c r="K2981" s="12">
        <v>2</v>
      </c>
      <c r="L2981" s="12">
        <f t="shared" si="93"/>
        <v>5</v>
      </c>
      <c r="M2981" s="2" t="s">
        <v>6809</v>
      </c>
      <c r="N2981" s="16" t="s">
        <v>6143</v>
      </c>
      <c r="O2981" s="13" t="e">
        <v>#N/A</v>
      </c>
      <c r="P2981" s="13" t="e">
        <v>#N/A</v>
      </c>
      <c r="Q2981" s="11" t="e">
        <v>#N/A</v>
      </c>
      <c r="R2981" s="11" t="e">
        <v>#N/A</v>
      </c>
    </row>
    <row r="2982" spans="1:18" x14ac:dyDescent="0.15">
      <c r="A2982" s="11">
        <v>2981</v>
      </c>
      <c r="B2982" s="2">
        <v>42989</v>
      </c>
      <c r="C2982" s="3" t="s">
        <v>6987</v>
      </c>
      <c r="D2982" s="7">
        <f>VLOOKUP(C2982,[1]圆通全网结算明细!$A:$B,2,0)</f>
        <v>0</v>
      </c>
      <c r="E2982" s="4">
        <v>101</v>
      </c>
      <c r="F2982" s="5" t="s">
        <v>1082</v>
      </c>
      <c r="G2982" s="5" t="s">
        <v>6988</v>
      </c>
      <c r="H2982" s="12" t="s">
        <v>552</v>
      </c>
      <c r="I2982" s="12">
        <f t="shared" si="92"/>
        <v>1</v>
      </c>
      <c r="J2982" s="12">
        <v>5</v>
      </c>
      <c r="K2982" s="12">
        <v>2</v>
      </c>
      <c r="L2982" s="12">
        <f t="shared" si="93"/>
        <v>5</v>
      </c>
      <c r="M2982" s="2" t="s">
        <v>6718</v>
      </c>
      <c r="N2982" s="16" t="s">
        <v>6143</v>
      </c>
      <c r="O2982" s="13" t="e">
        <v>#N/A</v>
      </c>
      <c r="P2982" s="13" t="e">
        <v>#N/A</v>
      </c>
      <c r="Q2982" s="11" t="e">
        <v>#N/A</v>
      </c>
      <c r="R2982" s="11" t="e">
        <v>#N/A</v>
      </c>
    </row>
    <row r="2983" spans="1:18" x14ac:dyDescent="0.15">
      <c r="A2983" s="11">
        <v>2982</v>
      </c>
      <c r="B2983" s="2">
        <v>42989</v>
      </c>
      <c r="C2983" s="3" t="s">
        <v>6989</v>
      </c>
      <c r="D2983" s="7">
        <f>VLOOKUP(C2983,[1]圆通全网结算明细!$A:$B,2,0)</f>
        <v>0</v>
      </c>
      <c r="E2983" s="4">
        <v>101</v>
      </c>
      <c r="F2983" s="5" t="s">
        <v>432</v>
      </c>
      <c r="G2983" s="5" t="s">
        <v>6990</v>
      </c>
      <c r="H2983" s="12" t="s">
        <v>552</v>
      </c>
      <c r="I2983" s="12">
        <f t="shared" si="92"/>
        <v>1</v>
      </c>
      <c r="J2983" s="12">
        <v>5</v>
      </c>
      <c r="K2983" s="12">
        <v>2</v>
      </c>
      <c r="L2983" s="12">
        <f t="shared" si="93"/>
        <v>5</v>
      </c>
      <c r="M2983" s="2" t="s">
        <v>6718</v>
      </c>
      <c r="N2983" s="16" t="s">
        <v>6143</v>
      </c>
      <c r="O2983" s="13" t="e">
        <v>#N/A</v>
      </c>
      <c r="P2983" s="13" t="e">
        <v>#N/A</v>
      </c>
      <c r="Q2983" s="11" t="e">
        <v>#N/A</v>
      </c>
      <c r="R2983" s="11" t="e">
        <v>#N/A</v>
      </c>
    </row>
    <row r="2984" spans="1:18" x14ac:dyDescent="0.15">
      <c r="A2984" s="11">
        <v>2983</v>
      </c>
      <c r="B2984" s="2">
        <v>42989</v>
      </c>
      <c r="C2984" s="3" t="s">
        <v>6991</v>
      </c>
      <c r="D2984" s="7">
        <f>VLOOKUP(C2984,[1]圆通全网结算明细!$A:$B,2,0)</f>
        <v>0</v>
      </c>
      <c r="E2984" s="4">
        <v>101</v>
      </c>
      <c r="F2984" s="5" t="s">
        <v>822</v>
      </c>
      <c r="G2984" s="5" t="s">
        <v>6992</v>
      </c>
      <c r="H2984" s="12" t="s">
        <v>552</v>
      </c>
      <c r="I2984" s="12">
        <f t="shared" si="92"/>
        <v>1</v>
      </c>
      <c r="J2984" s="12">
        <v>5</v>
      </c>
      <c r="K2984" s="12">
        <v>2</v>
      </c>
      <c r="L2984" s="12">
        <f t="shared" si="93"/>
        <v>5</v>
      </c>
      <c r="M2984" s="2" t="s">
        <v>6718</v>
      </c>
      <c r="N2984" s="16" t="s">
        <v>6143</v>
      </c>
      <c r="O2984" s="13" t="e">
        <v>#N/A</v>
      </c>
      <c r="P2984" s="13" t="e">
        <v>#N/A</v>
      </c>
      <c r="Q2984" s="11" t="e">
        <v>#N/A</v>
      </c>
      <c r="R2984" s="11" t="e">
        <v>#N/A</v>
      </c>
    </row>
    <row r="2985" spans="1:18" x14ac:dyDescent="0.15">
      <c r="A2985" s="11">
        <v>2984</v>
      </c>
      <c r="B2985" s="2">
        <v>42989</v>
      </c>
      <c r="C2985" s="3" t="s">
        <v>6993</v>
      </c>
      <c r="D2985" s="7">
        <f>VLOOKUP(C2985,[1]圆通全网结算明细!$A:$B,2,0)</f>
        <v>0</v>
      </c>
      <c r="E2985" s="4">
        <v>101</v>
      </c>
      <c r="F2985" s="5" t="s">
        <v>723</v>
      </c>
      <c r="G2985" s="5" t="s">
        <v>6994</v>
      </c>
      <c r="H2985" s="12" t="s">
        <v>552</v>
      </c>
      <c r="I2985" s="12">
        <f t="shared" si="92"/>
        <v>1</v>
      </c>
      <c r="J2985" s="12">
        <v>5</v>
      </c>
      <c r="K2985" s="12">
        <v>2</v>
      </c>
      <c r="L2985" s="12">
        <v>0</v>
      </c>
      <c r="M2985" s="2" t="e">
        <f>VLOOKUP(C2985,'[2]8月发票明细'!$D:$E,2,0)</f>
        <v>#N/A</v>
      </c>
      <c r="N2985" s="19" t="s">
        <v>6405</v>
      </c>
      <c r="O2985" s="13" t="e">
        <v>#N/A</v>
      </c>
      <c r="P2985" s="13" t="e">
        <v>#N/A</v>
      </c>
      <c r="Q2985" s="11" t="e">
        <v>#N/A</v>
      </c>
      <c r="R2985" s="11" t="e">
        <v>#N/A</v>
      </c>
    </row>
    <row r="2986" spans="1:18" x14ac:dyDescent="0.15">
      <c r="A2986" s="11">
        <v>2985</v>
      </c>
      <c r="B2986" s="2">
        <v>42989</v>
      </c>
      <c r="C2986" s="3" t="s">
        <v>6995</v>
      </c>
      <c r="D2986" s="7">
        <f>VLOOKUP(C2986,[1]圆通全网结算明细!$A:$B,2,0)</f>
        <v>0</v>
      </c>
      <c r="E2986" s="4">
        <v>101</v>
      </c>
      <c r="F2986" s="5" t="s">
        <v>432</v>
      </c>
      <c r="G2986" s="5" t="s">
        <v>6996</v>
      </c>
      <c r="H2986" s="12" t="s">
        <v>6142</v>
      </c>
      <c r="I2986" s="12">
        <f t="shared" si="92"/>
        <v>1</v>
      </c>
      <c r="J2986" s="12">
        <v>5</v>
      </c>
      <c r="K2986" s="12">
        <v>2</v>
      </c>
      <c r="L2986" s="12">
        <f t="shared" si="93"/>
        <v>5</v>
      </c>
      <c r="M2986" s="2" t="s">
        <v>6627</v>
      </c>
      <c r="N2986" s="16" t="s">
        <v>6143</v>
      </c>
      <c r="O2986" s="13" t="e">
        <v>#N/A</v>
      </c>
      <c r="P2986" s="13" t="e">
        <v>#N/A</v>
      </c>
      <c r="Q2986" s="11" t="e">
        <v>#N/A</v>
      </c>
      <c r="R2986" s="11" t="e">
        <v>#N/A</v>
      </c>
    </row>
    <row r="2987" spans="1:18" x14ac:dyDescent="0.15">
      <c r="A2987" s="11">
        <v>2986</v>
      </c>
      <c r="B2987" s="2">
        <v>42989</v>
      </c>
      <c r="C2987" s="3" t="s">
        <v>6997</v>
      </c>
      <c r="D2987" s="7">
        <f>VLOOKUP(C2987,[1]圆通全网结算明细!$A:$B,2,0)</f>
        <v>0</v>
      </c>
      <c r="E2987" s="4">
        <v>101</v>
      </c>
      <c r="F2987" s="5" t="s">
        <v>262</v>
      </c>
      <c r="G2987" s="5" t="s">
        <v>6998</v>
      </c>
      <c r="H2987" s="12" t="s">
        <v>6142</v>
      </c>
      <c r="I2987" s="12">
        <f t="shared" si="92"/>
        <v>1</v>
      </c>
      <c r="J2987" s="12">
        <v>5</v>
      </c>
      <c r="K2987" s="12">
        <v>2</v>
      </c>
      <c r="L2987" s="12">
        <f t="shared" si="93"/>
        <v>5</v>
      </c>
      <c r="M2987" s="2" t="s">
        <v>6856</v>
      </c>
      <c r="N2987" s="16" t="s">
        <v>6143</v>
      </c>
      <c r="O2987" s="13" t="e">
        <v>#N/A</v>
      </c>
      <c r="P2987" s="13" t="e">
        <v>#N/A</v>
      </c>
      <c r="Q2987" s="11" t="e">
        <v>#N/A</v>
      </c>
      <c r="R2987" s="11" t="e">
        <v>#N/A</v>
      </c>
    </row>
    <row r="2988" spans="1:18" x14ac:dyDescent="0.15">
      <c r="A2988" s="11">
        <v>2987</v>
      </c>
      <c r="B2988" s="2">
        <v>42989</v>
      </c>
      <c r="C2988" s="3" t="s">
        <v>6999</v>
      </c>
      <c r="D2988" s="7">
        <f>VLOOKUP(C2988,[1]圆通全网结算明细!$A:$B,2,0)</f>
        <v>0</v>
      </c>
      <c r="E2988" s="4">
        <v>101</v>
      </c>
      <c r="F2988" s="5" t="s">
        <v>1082</v>
      </c>
      <c r="G2988" s="5" t="s">
        <v>6313</v>
      </c>
      <c r="H2988" s="12" t="s">
        <v>552</v>
      </c>
      <c r="I2988" s="12">
        <f t="shared" si="92"/>
        <v>1</v>
      </c>
      <c r="J2988" s="12">
        <v>5</v>
      </c>
      <c r="K2988" s="12">
        <v>2</v>
      </c>
      <c r="L2988" s="12">
        <f t="shared" si="93"/>
        <v>5</v>
      </c>
      <c r="M2988" s="2" t="s">
        <v>6718</v>
      </c>
      <c r="N2988" s="16" t="s">
        <v>6143</v>
      </c>
      <c r="O2988" s="13" t="e">
        <v>#N/A</v>
      </c>
      <c r="P2988" s="13" t="e">
        <v>#N/A</v>
      </c>
      <c r="Q2988" s="11" t="e">
        <v>#N/A</v>
      </c>
      <c r="R2988" s="11" t="e">
        <v>#N/A</v>
      </c>
    </row>
    <row r="2989" spans="1:18" x14ac:dyDescent="0.15">
      <c r="A2989" s="11">
        <v>2988</v>
      </c>
      <c r="B2989" s="2">
        <v>42989</v>
      </c>
      <c r="C2989" s="3" t="s">
        <v>7000</v>
      </c>
      <c r="D2989" s="7">
        <f>VLOOKUP(C2989,[1]圆通全网结算明细!$A:$B,2,0)</f>
        <v>0</v>
      </c>
      <c r="E2989" s="4">
        <v>101</v>
      </c>
      <c r="F2989" s="5" t="s">
        <v>1082</v>
      </c>
      <c r="G2989" s="5" t="s">
        <v>6476</v>
      </c>
      <c r="H2989" s="12" t="s">
        <v>552</v>
      </c>
      <c r="I2989" s="12">
        <f t="shared" si="92"/>
        <v>1</v>
      </c>
      <c r="J2989" s="12">
        <v>5</v>
      </c>
      <c r="K2989" s="12">
        <v>2</v>
      </c>
      <c r="L2989" s="12">
        <f t="shared" si="93"/>
        <v>5</v>
      </c>
      <c r="M2989" s="2" t="s">
        <v>6718</v>
      </c>
      <c r="N2989" s="16" t="s">
        <v>6143</v>
      </c>
      <c r="O2989" s="13" t="e">
        <v>#N/A</v>
      </c>
      <c r="P2989" s="13" t="e">
        <v>#N/A</v>
      </c>
      <c r="Q2989" s="11" t="e">
        <v>#N/A</v>
      </c>
      <c r="R2989" s="11" t="e">
        <v>#N/A</v>
      </c>
    </row>
    <row r="2990" spans="1:18" x14ac:dyDescent="0.15">
      <c r="A2990" s="11">
        <v>2989</v>
      </c>
      <c r="B2990" s="2">
        <v>42989</v>
      </c>
      <c r="C2990" s="3" t="s">
        <v>7001</v>
      </c>
      <c r="D2990" s="7">
        <f>VLOOKUP(C2990,[1]圆通全网结算明细!$A:$B,2,0)</f>
        <v>0</v>
      </c>
      <c r="E2990" s="4">
        <v>101</v>
      </c>
      <c r="F2990" s="5" t="s">
        <v>33</v>
      </c>
      <c r="G2990" s="5" t="s">
        <v>7002</v>
      </c>
      <c r="H2990" s="12" t="s">
        <v>552</v>
      </c>
      <c r="I2990" s="12">
        <f t="shared" si="92"/>
        <v>1</v>
      </c>
      <c r="J2990" s="12">
        <v>5</v>
      </c>
      <c r="K2990" s="12">
        <v>2</v>
      </c>
      <c r="L2990" s="12">
        <v>0</v>
      </c>
      <c r="M2990" s="2" t="e">
        <f>VLOOKUP(C2990,'[2]8月发票明细'!$D:$E,2,0)</f>
        <v>#N/A</v>
      </c>
      <c r="N2990" s="19" t="s">
        <v>6405</v>
      </c>
      <c r="O2990" s="13" t="e">
        <v>#N/A</v>
      </c>
      <c r="P2990" s="13" t="e">
        <v>#N/A</v>
      </c>
      <c r="Q2990" s="11" t="e">
        <v>#N/A</v>
      </c>
      <c r="R2990" s="11" t="e">
        <v>#N/A</v>
      </c>
    </row>
    <row r="2991" spans="1:18" x14ac:dyDescent="0.15">
      <c r="A2991" s="11">
        <v>2990</v>
      </c>
      <c r="B2991" s="2">
        <v>42989</v>
      </c>
      <c r="C2991" s="3" t="s">
        <v>7003</v>
      </c>
      <c r="D2991" s="7">
        <f>VLOOKUP(C2991,[1]圆通全网结算明细!$A:$B,2,0)</f>
        <v>0</v>
      </c>
      <c r="E2991" s="4">
        <v>101</v>
      </c>
      <c r="F2991" s="5" t="s">
        <v>432</v>
      </c>
      <c r="G2991" s="5" t="s">
        <v>7004</v>
      </c>
      <c r="H2991" s="12" t="s">
        <v>552</v>
      </c>
      <c r="I2991" s="12">
        <f t="shared" si="92"/>
        <v>1</v>
      </c>
      <c r="J2991" s="12">
        <v>5</v>
      </c>
      <c r="K2991" s="12">
        <v>2</v>
      </c>
      <c r="L2991" s="12">
        <f t="shared" si="93"/>
        <v>5</v>
      </c>
      <c r="M2991" s="2" t="s">
        <v>6718</v>
      </c>
      <c r="N2991" s="16" t="s">
        <v>6143</v>
      </c>
      <c r="O2991" s="13" t="e">
        <v>#N/A</v>
      </c>
      <c r="P2991" s="13" t="e">
        <v>#N/A</v>
      </c>
      <c r="Q2991" s="11" t="e">
        <v>#N/A</v>
      </c>
      <c r="R2991" s="11" t="e">
        <v>#N/A</v>
      </c>
    </row>
    <row r="2992" spans="1:18" x14ac:dyDescent="0.15">
      <c r="A2992" s="11">
        <v>2991</v>
      </c>
      <c r="B2992" s="2">
        <v>42989</v>
      </c>
      <c r="C2992" s="3" t="s">
        <v>7005</v>
      </c>
      <c r="D2992" s="7">
        <f>VLOOKUP(C2992,[1]圆通全网结算明细!$A:$B,2,0)</f>
        <v>0</v>
      </c>
      <c r="E2992" s="4">
        <v>101</v>
      </c>
      <c r="F2992" s="5" t="s">
        <v>250</v>
      </c>
      <c r="G2992" s="5" t="s">
        <v>7006</v>
      </c>
      <c r="H2992" s="12" t="s">
        <v>552</v>
      </c>
      <c r="I2992" s="12">
        <f t="shared" si="92"/>
        <v>1</v>
      </c>
      <c r="J2992" s="12">
        <v>5</v>
      </c>
      <c r="K2992" s="12">
        <v>2</v>
      </c>
      <c r="L2992" s="12">
        <f t="shared" si="93"/>
        <v>5</v>
      </c>
      <c r="M2992" s="2" t="s">
        <v>6718</v>
      </c>
      <c r="N2992" s="16" t="s">
        <v>6143</v>
      </c>
      <c r="O2992" s="13" t="e">
        <v>#N/A</v>
      </c>
      <c r="P2992" s="13" t="e">
        <v>#N/A</v>
      </c>
      <c r="Q2992" s="11" t="e">
        <v>#N/A</v>
      </c>
      <c r="R2992" s="11" t="e">
        <v>#N/A</v>
      </c>
    </row>
    <row r="2993" spans="1:18" x14ac:dyDescent="0.15">
      <c r="A2993" s="11">
        <v>2992</v>
      </c>
      <c r="B2993" s="2">
        <v>42989</v>
      </c>
      <c r="C2993" s="3" t="s">
        <v>7007</v>
      </c>
      <c r="D2993" s="7">
        <f>VLOOKUP(C2993,[1]圆通全网结算明细!$A:$B,2,0)</f>
        <v>0</v>
      </c>
      <c r="E2993" s="4">
        <v>101</v>
      </c>
      <c r="F2993" s="5" t="s">
        <v>153</v>
      </c>
      <c r="G2993" s="5" t="s">
        <v>7008</v>
      </c>
      <c r="H2993" s="12" t="s">
        <v>6142</v>
      </c>
      <c r="I2993" s="12">
        <f t="shared" si="92"/>
        <v>1</v>
      </c>
      <c r="J2993" s="12">
        <v>5</v>
      </c>
      <c r="K2993" s="12">
        <v>2</v>
      </c>
      <c r="L2993" s="12">
        <f t="shared" si="93"/>
        <v>5</v>
      </c>
      <c r="M2993" s="2" t="s">
        <v>6856</v>
      </c>
      <c r="N2993" s="16" t="s">
        <v>6143</v>
      </c>
      <c r="O2993" s="13" t="e">
        <v>#N/A</v>
      </c>
      <c r="P2993" s="13" t="e">
        <v>#N/A</v>
      </c>
      <c r="Q2993" s="11" t="e">
        <v>#N/A</v>
      </c>
      <c r="R2993" s="11" t="e">
        <v>#N/A</v>
      </c>
    </row>
    <row r="2994" spans="1:18" x14ac:dyDescent="0.15">
      <c r="A2994" s="11">
        <v>2993</v>
      </c>
      <c r="B2994" s="2">
        <v>42989</v>
      </c>
      <c r="C2994" s="3" t="s">
        <v>7009</v>
      </c>
      <c r="D2994" s="7">
        <f>VLOOKUP(C2994,[1]圆通全网结算明细!$A:$B,2,0)</f>
        <v>0</v>
      </c>
      <c r="E2994" s="4">
        <v>101</v>
      </c>
      <c r="F2994" s="5" t="s">
        <v>432</v>
      </c>
      <c r="G2994" s="5" t="s">
        <v>6544</v>
      </c>
      <c r="H2994" s="12" t="s">
        <v>6142</v>
      </c>
      <c r="I2994" s="12">
        <f t="shared" si="92"/>
        <v>1</v>
      </c>
      <c r="J2994" s="12">
        <v>5</v>
      </c>
      <c r="K2994" s="12">
        <v>2</v>
      </c>
      <c r="L2994" s="12">
        <f t="shared" si="93"/>
        <v>5</v>
      </c>
      <c r="M2994" s="2" t="s">
        <v>6856</v>
      </c>
      <c r="N2994" s="16" t="s">
        <v>6143</v>
      </c>
      <c r="O2994" s="13" t="e">
        <v>#N/A</v>
      </c>
      <c r="P2994" s="13" t="e">
        <v>#N/A</v>
      </c>
      <c r="Q2994" s="11" t="e">
        <v>#N/A</v>
      </c>
      <c r="R2994" s="11" t="e">
        <v>#N/A</v>
      </c>
    </row>
    <row r="2995" spans="1:18" x14ac:dyDescent="0.15">
      <c r="A2995" s="11">
        <v>2994</v>
      </c>
      <c r="B2995" s="2">
        <v>42989</v>
      </c>
      <c r="C2995" s="3" t="s">
        <v>7010</v>
      </c>
      <c r="D2995" s="7">
        <f>VLOOKUP(C2995,[1]圆通全网结算明细!$A:$B,2,0)</f>
        <v>0</v>
      </c>
      <c r="E2995" s="4">
        <v>101</v>
      </c>
      <c r="F2995" s="5" t="s">
        <v>149</v>
      </c>
      <c r="G2995" s="5" t="s">
        <v>7011</v>
      </c>
      <c r="H2995" s="12" t="s">
        <v>6142</v>
      </c>
      <c r="I2995" s="12">
        <f t="shared" si="92"/>
        <v>1</v>
      </c>
      <c r="J2995" s="12">
        <v>5</v>
      </c>
      <c r="K2995" s="12">
        <v>2</v>
      </c>
      <c r="L2995" s="12">
        <f t="shared" si="93"/>
        <v>5</v>
      </c>
      <c r="M2995" s="2" t="s">
        <v>6856</v>
      </c>
      <c r="N2995" s="16" t="s">
        <v>6143</v>
      </c>
      <c r="O2995" s="13" t="e">
        <v>#N/A</v>
      </c>
      <c r="P2995" s="13" t="e">
        <v>#N/A</v>
      </c>
      <c r="Q2995" s="11" t="e">
        <v>#N/A</v>
      </c>
      <c r="R2995" s="11" t="e">
        <v>#N/A</v>
      </c>
    </row>
    <row r="2996" spans="1:18" x14ac:dyDescent="0.15">
      <c r="A2996" s="11">
        <v>2995</v>
      </c>
      <c r="B2996" s="2">
        <v>42989</v>
      </c>
      <c r="C2996" s="3" t="s">
        <v>7012</v>
      </c>
      <c r="D2996" s="7">
        <f>VLOOKUP(C2996,[1]圆通全网结算明细!$A:$B,2,0)</f>
        <v>0</v>
      </c>
      <c r="E2996" s="4">
        <v>101</v>
      </c>
      <c r="F2996" s="5" t="s">
        <v>432</v>
      </c>
      <c r="G2996" s="5" t="s">
        <v>6544</v>
      </c>
      <c r="H2996" s="12" t="s">
        <v>6142</v>
      </c>
      <c r="I2996" s="12">
        <f t="shared" si="92"/>
        <v>1</v>
      </c>
      <c r="J2996" s="12">
        <v>5</v>
      </c>
      <c r="K2996" s="12">
        <v>2</v>
      </c>
      <c r="L2996" s="12">
        <f t="shared" si="93"/>
        <v>5</v>
      </c>
      <c r="M2996" s="2" t="s">
        <v>6856</v>
      </c>
      <c r="N2996" s="16" t="s">
        <v>6143</v>
      </c>
      <c r="O2996" s="13" t="e">
        <v>#N/A</v>
      </c>
      <c r="P2996" s="13" t="e">
        <v>#N/A</v>
      </c>
      <c r="Q2996" s="11" t="e">
        <v>#N/A</v>
      </c>
      <c r="R2996" s="11" t="e">
        <v>#N/A</v>
      </c>
    </row>
    <row r="2997" spans="1:18" x14ac:dyDescent="0.15">
      <c r="A2997" s="11">
        <v>2996</v>
      </c>
      <c r="B2997" s="2">
        <v>42989</v>
      </c>
      <c r="C2997" s="3" t="s">
        <v>7013</v>
      </c>
      <c r="D2997" s="7">
        <f>VLOOKUP(C2997,[1]圆通全网结算明细!$A:$B,2,0)</f>
        <v>0</v>
      </c>
      <c r="E2997" s="4">
        <v>101</v>
      </c>
      <c r="F2997" s="5" t="s">
        <v>432</v>
      </c>
      <c r="G2997" s="5" t="s">
        <v>6544</v>
      </c>
      <c r="H2997" s="12" t="s">
        <v>6142</v>
      </c>
      <c r="I2997" s="12">
        <f t="shared" si="92"/>
        <v>1</v>
      </c>
      <c r="J2997" s="12">
        <v>5</v>
      </c>
      <c r="K2997" s="12">
        <v>2</v>
      </c>
      <c r="L2997" s="12">
        <f t="shared" si="93"/>
        <v>5</v>
      </c>
      <c r="M2997" s="2" t="s">
        <v>6856</v>
      </c>
      <c r="N2997" s="16" t="s">
        <v>6143</v>
      </c>
      <c r="O2997" s="13" t="e">
        <v>#N/A</v>
      </c>
      <c r="P2997" s="13" t="e">
        <v>#N/A</v>
      </c>
      <c r="Q2997" s="11" t="e">
        <v>#N/A</v>
      </c>
      <c r="R2997" s="11" t="e">
        <v>#N/A</v>
      </c>
    </row>
    <row r="2998" spans="1:18" x14ac:dyDescent="0.15">
      <c r="A2998" s="11">
        <v>2997</v>
      </c>
      <c r="B2998" s="2">
        <v>42989</v>
      </c>
      <c r="C2998" s="3" t="s">
        <v>7014</v>
      </c>
      <c r="D2998" s="7">
        <f>VLOOKUP(C2998,[1]圆通全网结算明细!$A:$B,2,0)</f>
        <v>0</v>
      </c>
      <c r="E2998" s="4">
        <v>101</v>
      </c>
      <c r="F2998" s="5" t="s">
        <v>432</v>
      </c>
      <c r="G2998" s="5" t="s">
        <v>7015</v>
      </c>
      <c r="H2998" s="12" t="s">
        <v>6142</v>
      </c>
      <c r="I2998" s="12">
        <f t="shared" si="92"/>
        <v>1</v>
      </c>
      <c r="J2998" s="12">
        <v>5</v>
      </c>
      <c r="K2998" s="12">
        <v>2</v>
      </c>
      <c r="L2998" s="12">
        <f t="shared" si="93"/>
        <v>5</v>
      </c>
      <c r="M2998" s="2" t="s">
        <v>6856</v>
      </c>
      <c r="N2998" s="16" t="s">
        <v>6143</v>
      </c>
      <c r="O2998" s="13" t="e">
        <v>#N/A</v>
      </c>
      <c r="P2998" s="13" t="e">
        <v>#N/A</v>
      </c>
      <c r="Q2998" s="11" t="e">
        <v>#N/A</v>
      </c>
      <c r="R2998" s="11" t="e">
        <v>#N/A</v>
      </c>
    </row>
    <row r="2999" spans="1:18" x14ac:dyDescent="0.15">
      <c r="A2999" s="11">
        <v>2998</v>
      </c>
      <c r="B2999" s="2">
        <v>42989</v>
      </c>
      <c r="C2999" s="3" t="s">
        <v>7016</v>
      </c>
      <c r="D2999" s="7">
        <f>VLOOKUP(C2999,[1]圆通全网结算明细!$A:$B,2,0)</f>
        <v>0</v>
      </c>
      <c r="E2999" s="4">
        <v>101</v>
      </c>
      <c r="F2999" s="5" t="s">
        <v>136</v>
      </c>
      <c r="G2999" s="5" t="s">
        <v>7017</v>
      </c>
      <c r="H2999" s="12" t="s">
        <v>6142</v>
      </c>
      <c r="I2999" s="12">
        <f t="shared" si="92"/>
        <v>1</v>
      </c>
      <c r="J2999" s="12">
        <v>5</v>
      </c>
      <c r="K2999" s="12">
        <v>2</v>
      </c>
      <c r="L2999" s="12">
        <f t="shared" si="93"/>
        <v>5</v>
      </c>
      <c r="M2999" s="2" t="s">
        <v>6856</v>
      </c>
      <c r="N2999" s="16" t="s">
        <v>6143</v>
      </c>
      <c r="O2999" s="13" t="e">
        <v>#N/A</v>
      </c>
      <c r="P2999" s="13" t="e">
        <v>#N/A</v>
      </c>
      <c r="Q2999" s="11" t="e">
        <v>#N/A</v>
      </c>
      <c r="R2999" s="11" t="e">
        <v>#N/A</v>
      </c>
    </row>
    <row r="3000" spans="1:18" x14ac:dyDescent="0.15">
      <c r="A3000" s="11">
        <v>2999</v>
      </c>
      <c r="B3000" s="2">
        <v>42989</v>
      </c>
      <c r="C3000" s="3" t="s">
        <v>7018</v>
      </c>
      <c r="D3000" s="7">
        <f>VLOOKUP(C3000,[1]圆通全网结算明细!$A:$B,2,0)</f>
        <v>0</v>
      </c>
      <c r="E3000" s="4">
        <v>101</v>
      </c>
      <c r="F3000" s="5" t="s">
        <v>723</v>
      </c>
      <c r="G3000" s="5" t="s">
        <v>7019</v>
      </c>
      <c r="H3000" s="12" t="s">
        <v>6142</v>
      </c>
      <c r="I3000" s="12">
        <f t="shared" si="92"/>
        <v>1</v>
      </c>
      <c r="J3000" s="12">
        <v>5</v>
      </c>
      <c r="K3000" s="12">
        <v>2</v>
      </c>
      <c r="L3000" s="12">
        <f t="shared" si="93"/>
        <v>5</v>
      </c>
      <c r="M3000" s="2" t="s">
        <v>6856</v>
      </c>
      <c r="N3000" s="16" t="s">
        <v>6143</v>
      </c>
      <c r="O3000" s="13" t="e">
        <v>#N/A</v>
      </c>
      <c r="P3000" s="13" t="e">
        <v>#N/A</v>
      </c>
      <c r="Q3000" s="11" t="e">
        <v>#N/A</v>
      </c>
      <c r="R3000" s="11" t="e">
        <v>#N/A</v>
      </c>
    </row>
    <row r="3001" spans="1:18" x14ac:dyDescent="0.15">
      <c r="A3001" s="11">
        <v>3000</v>
      </c>
      <c r="B3001" s="2">
        <v>42989</v>
      </c>
      <c r="C3001" s="3" t="s">
        <v>7020</v>
      </c>
      <c r="D3001" s="7">
        <f>VLOOKUP(C3001,[1]圆通全网结算明细!$A:$B,2,0)</f>
        <v>0</v>
      </c>
      <c r="E3001" s="4">
        <v>101</v>
      </c>
      <c r="F3001" s="5" t="s">
        <v>432</v>
      </c>
      <c r="G3001" s="5" t="s">
        <v>7021</v>
      </c>
      <c r="H3001" s="12" t="s">
        <v>6142</v>
      </c>
      <c r="I3001" s="12">
        <f t="shared" si="92"/>
        <v>1</v>
      </c>
      <c r="J3001" s="12">
        <v>5</v>
      </c>
      <c r="K3001" s="12">
        <v>2</v>
      </c>
      <c r="L3001" s="12">
        <f t="shared" si="93"/>
        <v>5</v>
      </c>
      <c r="M3001" s="2" t="s">
        <v>6856</v>
      </c>
      <c r="N3001" s="16" t="s">
        <v>6143</v>
      </c>
      <c r="O3001" s="13" t="e">
        <v>#N/A</v>
      </c>
      <c r="P3001" s="13" t="e">
        <v>#N/A</v>
      </c>
      <c r="Q3001" s="11" t="e">
        <v>#N/A</v>
      </c>
      <c r="R3001" s="11" t="e">
        <v>#N/A</v>
      </c>
    </row>
    <row r="3002" spans="1:18" x14ac:dyDescent="0.15">
      <c r="A3002" s="11">
        <v>3001</v>
      </c>
      <c r="B3002" s="2">
        <v>42989</v>
      </c>
      <c r="C3002" s="3" t="s">
        <v>7022</v>
      </c>
      <c r="D3002" s="7">
        <f>VLOOKUP(C3002,[1]圆通全网结算明细!$A:$B,2,0)</f>
        <v>0</v>
      </c>
      <c r="E3002" s="4">
        <v>101</v>
      </c>
      <c r="F3002" s="5" t="s">
        <v>723</v>
      </c>
      <c r="G3002" s="5" t="s">
        <v>7023</v>
      </c>
      <c r="H3002" s="12" t="s">
        <v>6142</v>
      </c>
      <c r="I3002" s="12">
        <f t="shared" si="92"/>
        <v>1</v>
      </c>
      <c r="J3002" s="12">
        <v>5</v>
      </c>
      <c r="K3002" s="12">
        <v>2</v>
      </c>
      <c r="L3002" s="12">
        <f t="shared" si="93"/>
        <v>5</v>
      </c>
      <c r="M3002" s="2" t="s">
        <v>6856</v>
      </c>
      <c r="N3002" s="16" t="s">
        <v>6143</v>
      </c>
      <c r="O3002" s="13" t="e">
        <v>#N/A</v>
      </c>
      <c r="P3002" s="13" t="e">
        <v>#N/A</v>
      </c>
      <c r="Q3002" s="11" t="e">
        <v>#N/A</v>
      </c>
      <c r="R3002" s="11" t="e">
        <v>#N/A</v>
      </c>
    </row>
    <row r="3003" spans="1:18" x14ac:dyDescent="0.15">
      <c r="A3003" s="11">
        <v>3002</v>
      </c>
      <c r="B3003" s="2">
        <v>42989</v>
      </c>
      <c r="C3003" s="3" t="s">
        <v>7024</v>
      </c>
      <c r="D3003" s="7">
        <f>VLOOKUP(C3003,[1]圆通全网结算明细!$A:$B,2,0)</f>
        <v>0</v>
      </c>
      <c r="E3003" s="4">
        <v>101</v>
      </c>
      <c r="F3003" s="5" t="s">
        <v>6147</v>
      </c>
      <c r="G3003" s="5" t="s">
        <v>7025</v>
      </c>
      <c r="H3003" s="12" t="s">
        <v>6142</v>
      </c>
      <c r="I3003" s="12">
        <f t="shared" si="92"/>
        <v>1</v>
      </c>
      <c r="J3003" s="12">
        <v>5</v>
      </c>
      <c r="K3003" s="12">
        <v>2</v>
      </c>
      <c r="L3003" s="12">
        <f t="shared" si="93"/>
        <v>5</v>
      </c>
      <c r="M3003" s="2" t="s">
        <v>6856</v>
      </c>
      <c r="N3003" s="16" t="s">
        <v>6143</v>
      </c>
      <c r="O3003" s="13" t="e">
        <v>#N/A</v>
      </c>
      <c r="P3003" s="13" t="e">
        <v>#N/A</v>
      </c>
      <c r="Q3003" s="11" t="e">
        <v>#N/A</v>
      </c>
      <c r="R3003" s="11" t="e">
        <v>#N/A</v>
      </c>
    </row>
    <row r="3004" spans="1:18" x14ac:dyDescent="0.15">
      <c r="A3004" s="11">
        <v>3003</v>
      </c>
      <c r="B3004" s="2">
        <v>42989</v>
      </c>
      <c r="C3004" s="3" t="s">
        <v>7026</v>
      </c>
      <c r="D3004" s="7">
        <f>VLOOKUP(C3004,[1]圆通全网结算明细!$A:$B,2,0)</f>
        <v>0</v>
      </c>
      <c r="E3004" s="4">
        <v>101</v>
      </c>
      <c r="F3004" s="5" t="s">
        <v>149</v>
      </c>
      <c r="G3004" s="5" t="s">
        <v>7027</v>
      </c>
      <c r="H3004" s="12" t="s">
        <v>6142</v>
      </c>
      <c r="I3004" s="12">
        <f t="shared" si="92"/>
        <v>1</v>
      </c>
      <c r="J3004" s="12">
        <v>5</v>
      </c>
      <c r="K3004" s="12">
        <v>2</v>
      </c>
      <c r="L3004" s="12">
        <f t="shared" si="93"/>
        <v>5</v>
      </c>
      <c r="M3004" s="2" t="s">
        <v>6856</v>
      </c>
      <c r="N3004" s="16" t="s">
        <v>6143</v>
      </c>
      <c r="O3004" s="13" t="e">
        <v>#N/A</v>
      </c>
      <c r="P3004" s="13" t="e">
        <v>#N/A</v>
      </c>
      <c r="Q3004" s="11" t="e">
        <v>#N/A</v>
      </c>
      <c r="R3004" s="11" t="e">
        <v>#N/A</v>
      </c>
    </row>
    <row r="3005" spans="1:18" x14ac:dyDescent="0.15">
      <c r="A3005" s="11">
        <v>3004</v>
      </c>
      <c r="B3005" s="2">
        <v>42989</v>
      </c>
      <c r="C3005" s="3" t="s">
        <v>7028</v>
      </c>
      <c r="D3005" s="7">
        <f>VLOOKUP(C3005,[1]圆通全网结算明细!$A:$B,2,0)</f>
        <v>0</v>
      </c>
      <c r="E3005" s="4">
        <v>101</v>
      </c>
      <c r="F3005" s="5" t="s">
        <v>6147</v>
      </c>
      <c r="G3005" s="5" t="s">
        <v>6256</v>
      </c>
      <c r="H3005" s="12" t="s">
        <v>6142</v>
      </c>
      <c r="I3005" s="12">
        <f t="shared" si="92"/>
        <v>1</v>
      </c>
      <c r="J3005" s="12">
        <v>5</v>
      </c>
      <c r="K3005" s="12">
        <v>2</v>
      </c>
      <c r="L3005" s="12">
        <f t="shared" si="93"/>
        <v>5</v>
      </c>
      <c r="M3005" s="2" t="s">
        <v>6856</v>
      </c>
      <c r="N3005" s="16" t="s">
        <v>6143</v>
      </c>
      <c r="O3005" s="13" t="e">
        <v>#N/A</v>
      </c>
      <c r="P3005" s="13" t="e">
        <v>#N/A</v>
      </c>
      <c r="Q3005" s="11" t="e">
        <v>#N/A</v>
      </c>
      <c r="R3005" s="11" t="e">
        <v>#N/A</v>
      </c>
    </row>
    <row r="3006" spans="1:18" x14ac:dyDescent="0.15">
      <c r="A3006" s="11">
        <v>3005</v>
      </c>
      <c r="B3006" s="2">
        <v>42989</v>
      </c>
      <c r="C3006" s="3" t="s">
        <v>7029</v>
      </c>
      <c r="D3006" s="7">
        <f>VLOOKUP(C3006,[1]圆通全网结算明细!$A:$B,2,0)</f>
        <v>0</v>
      </c>
      <c r="E3006" s="4">
        <v>101</v>
      </c>
      <c r="F3006" s="5" t="s">
        <v>149</v>
      </c>
      <c r="G3006" s="5" t="s">
        <v>7030</v>
      </c>
      <c r="H3006" s="12" t="s">
        <v>6142</v>
      </c>
      <c r="I3006" s="12">
        <f t="shared" si="92"/>
        <v>1</v>
      </c>
      <c r="J3006" s="12">
        <v>5</v>
      </c>
      <c r="K3006" s="12">
        <v>2</v>
      </c>
      <c r="L3006" s="12">
        <f t="shared" si="93"/>
        <v>5</v>
      </c>
      <c r="M3006" s="2" t="s">
        <v>6856</v>
      </c>
      <c r="N3006" s="16" t="s">
        <v>6143</v>
      </c>
      <c r="O3006" s="13" t="e">
        <v>#N/A</v>
      </c>
      <c r="P3006" s="13" t="e">
        <v>#N/A</v>
      </c>
      <c r="Q3006" s="11" t="e">
        <v>#N/A</v>
      </c>
      <c r="R3006" s="11" t="e">
        <v>#N/A</v>
      </c>
    </row>
    <row r="3007" spans="1:18" x14ac:dyDescent="0.15">
      <c r="A3007" s="11">
        <v>3006</v>
      </c>
      <c r="B3007" s="2">
        <v>42989</v>
      </c>
      <c r="C3007" s="3" t="s">
        <v>7031</v>
      </c>
      <c r="D3007" s="7">
        <f>VLOOKUP(C3007,[1]圆通全网结算明细!$A:$B,2,0)</f>
        <v>0</v>
      </c>
      <c r="E3007" s="4">
        <v>101</v>
      </c>
      <c r="F3007" s="5" t="s">
        <v>432</v>
      </c>
      <c r="G3007" s="5" t="s">
        <v>6171</v>
      </c>
      <c r="H3007" s="12" t="s">
        <v>6142</v>
      </c>
      <c r="I3007" s="12">
        <f t="shared" si="92"/>
        <v>1</v>
      </c>
      <c r="J3007" s="12">
        <v>5</v>
      </c>
      <c r="K3007" s="12">
        <v>2</v>
      </c>
      <c r="L3007" s="12">
        <f t="shared" si="93"/>
        <v>5</v>
      </c>
      <c r="M3007" s="2" t="s">
        <v>6856</v>
      </c>
      <c r="N3007" s="16" t="s">
        <v>6143</v>
      </c>
      <c r="O3007" s="13" t="e">
        <v>#N/A</v>
      </c>
      <c r="P3007" s="13" t="e">
        <v>#N/A</v>
      </c>
      <c r="Q3007" s="11" t="e">
        <v>#N/A</v>
      </c>
      <c r="R3007" s="11" t="e">
        <v>#N/A</v>
      </c>
    </row>
    <row r="3008" spans="1:18" x14ac:dyDescent="0.15">
      <c r="A3008" s="11">
        <v>3007</v>
      </c>
      <c r="B3008" s="2">
        <v>42989</v>
      </c>
      <c r="C3008" s="3" t="s">
        <v>7032</v>
      </c>
      <c r="D3008" s="7">
        <f>VLOOKUP(C3008,[1]圆通全网结算明细!$A:$B,2,0)</f>
        <v>0</v>
      </c>
      <c r="E3008" s="4">
        <v>101</v>
      </c>
      <c r="F3008" s="5" t="s">
        <v>723</v>
      </c>
      <c r="G3008" s="5" t="s">
        <v>6891</v>
      </c>
      <c r="H3008" s="12" t="s">
        <v>6142</v>
      </c>
      <c r="I3008" s="12">
        <f t="shared" si="92"/>
        <v>1</v>
      </c>
      <c r="J3008" s="12">
        <v>5</v>
      </c>
      <c r="K3008" s="12">
        <v>2</v>
      </c>
      <c r="L3008" s="12">
        <f t="shared" si="93"/>
        <v>5</v>
      </c>
      <c r="M3008" s="2" t="s">
        <v>6856</v>
      </c>
      <c r="N3008" s="16" t="s">
        <v>6143</v>
      </c>
      <c r="O3008" s="13" t="e">
        <v>#N/A</v>
      </c>
      <c r="P3008" s="13" t="e">
        <v>#N/A</v>
      </c>
      <c r="Q3008" s="11" t="e">
        <v>#N/A</v>
      </c>
      <c r="R3008" s="11" t="e">
        <v>#N/A</v>
      </c>
    </row>
    <row r="3009" spans="1:18" x14ac:dyDescent="0.15">
      <c r="A3009" s="11">
        <v>3008</v>
      </c>
      <c r="B3009" s="2">
        <v>42989</v>
      </c>
      <c r="C3009" s="3" t="s">
        <v>7033</v>
      </c>
      <c r="D3009" s="7">
        <f>VLOOKUP(C3009,[1]圆通全网结算明细!$A:$B,2,0)</f>
        <v>0</v>
      </c>
      <c r="E3009" s="4">
        <v>101</v>
      </c>
      <c r="F3009" s="5" t="s">
        <v>723</v>
      </c>
      <c r="G3009" s="5" t="s">
        <v>7034</v>
      </c>
      <c r="H3009" s="12" t="s">
        <v>6142</v>
      </c>
      <c r="I3009" s="12">
        <f t="shared" si="92"/>
        <v>1</v>
      </c>
      <c r="J3009" s="12">
        <v>5</v>
      </c>
      <c r="K3009" s="12">
        <v>2</v>
      </c>
      <c r="L3009" s="12">
        <v>0</v>
      </c>
      <c r="M3009" s="2" t="e">
        <f>VLOOKUP(C3009,'[2]8月发票明细'!$D:$E,2,0)</f>
        <v>#N/A</v>
      </c>
      <c r="N3009" s="19" t="s">
        <v>6405</v>
      </c>
      <c r="O3009" s="13" t="e">
        <v>#N/A</v>
      </c>
      <c r="P3009" s="13" t="e">
        <v>#N/A</v>
      </c>
      <c r="Q3009" s="11" t="e">
        <v>#N/A</v>
      </c>
      <c r="R3009" s="11" t="e">
        <v>#N/A</v>
      </c>
    </row>
    <row r="3010" spans="1:18" x14ac:dyDescent="0.15">
      <c r="A3010" s="11">
        <v>3009</v>
      </c>
      <c r="B3010" s="2">
        <v>42989</v>
      </c>
      <c r="C3010" s="3" t="s">
        <v>7035</v>
      </c>
      <c r="D3010" s="7">
        <f>VLOOKUP(C3010,[1]圆通全网结算明细!$A:$B,2,0)</f>
        <v>0</v>
      </c>
      <c r="E3010" s="4">
        <v>101</v>
      </c>
      <c r="F3010" s="5" t="s">
        <v>255</v>
      </c>
      <c r="G3010" s="5" t="s">
        <v>7036</v>
      </c>
      <c r="H3010" s="12" t="s">
        <v>6142</v>
      </c>
      <c r="I3010" s="12">
        <f t="shared" si="92"/>
        <v>1</v>
      </c>
      <c r="J3010" s="12">
        <v>5</v>
      </c>
      <c r="K3010" s="12">
        <v>2</v>
      </c>
      <c r="L3010" s="12">
        <f t="shared" ref="L3010:L3070" si="94">J3010+(I3010-1)*K3010</f>
        <v>5</v>
      </c>
      <c r="M3010" s="2" t="s">
        <v>6856</v>
      </c>
      <c r="N3010" s="16" t="s">
        <v>6143</v>
      </c>
      <c r="O3010" s="13" t="e">
        <v>#N/A</v>
      </c>
      <c r="P3010" s="13" t="e">
        <v>#N/A</v>
      </c>
      <c r="Q3010" s="11" t="e">
        <v>#N/A</v>
      </c>
      <c r="R3010" s="11" t="e">
        <v>#N/A</v>
      </c>
    </row>
    <row r="3011" spans="1:18" x14ac:dyDescent="0.15">
      <c r="A3011" s="11">
        <v>3010</v>
      </c>
      <c r="B3011" s="2">
        <v>42989</v>
      </c>
      <c r="C3011" s="3" t="s">
        <v>7037</v>
      </c>
      <c r="D3011" s="7">
        <f>VLOOKUP(C3011,[1]圆通全网结算明细!$A:$B,2,0)</f>
        <v>0</v>
      </c>
      <c r="E3011" s="4">
        <v>101</v>
      </c>
      <c r="F3011" s="5" t="s">
        <v>432</v>
      </c>
      <c r="G3011" s="5" t="s">
        <v>7038</v>
      </c>
      <c r="H3011" s="12" t="s">
        <v>6142</v>
      </c>
      <c r="I3011" s="12">
        <f t="shared" ref="I3011:I3074" si="95">CEILING(H3011,1)</f>
        <v>1</v>
      </c>
      <c r="J3011" s="12">
        <v>5</v>
      </c>
      <c r="K3011" s="12">
        <v>2</v>
      </c>
      <c r="L3011" s="12">
        <f t="shared" si="94"/>
        <v>5</v>
      </c>
      <c r="M3011" s="2" t="s">
        <v>6856</v>
      </c>
      <c r="N3011" s="16" t="s">
        <v>6143</v>
      </c>
      <c r="O3011" s="13" t="e">
        <v>#N/A</v>
      </c>
      <c r="P3011" s="13" t="e">
        <v>#N/A</v>
      </c>
      <c r="Q3011" s="11" t="e">
        <v>#N/A</v>
      </c>
      <c r="R3011" s="11" t="e">
        <v>#N/A</v>
      </c>
    </row>
    <row r="3012" spans="1:18" x14ac:dyDescent="0.15">
      <c r="A3012" s="11">
        <v>3011</v>
      </c>
      <c r="B3012" s="2">
        <v>42989</v>
      </c>
      <c r="C3012" s="3" t="s">
        <v>7039</v>
      </c>
      <c r="D3012" s="7">
        <f>VLOOKUP(C3012,[1]圆通全网结算明细!$A:$B,2,0)</f>
        <v>0</v>
      </c>
      <c r="E3012" s="4">
        <v>101</v>
      </c>
      <c r="F3012" s="5" t="s">
        <v>723</v>
      </c>
      <c r="G3012" s="5" t="s">
        <v>7040</v>
      </c>
      <c r="H3012" s="12" t="s">
        <v>6142</v>
      </c>
      <c r="I3012" s="12">
        <f t="shared" si="95"/>
        <v>1</v>
      </c>
      <c r="J3012" s="12">
        <v>5</v>
      </c>
      <c r="K3012" s="12">
        <v>2</v>
      </c>
      <c r="L3012" s="12">
        <f t="shared" si="94"/>
        <v>5</v>
      </c>
      <c r="M3012" s="2" t="s">
        <v>6856</v>
      </c>
      <c r="N3012" s="16" t="s">
        <v>6143</v>
      </c>
      <c r="O3012" s="13" t="e">
        <v>#N/A</v>
      </c>
      <c r="P3012" s="13" t="e">
        <v>#N/A</v>
      </c>
      <c r="Q3012" s="11" t="e">
        <v>#N/A</v>
      </c>
      <c r="R3012" s="11" t="e">
        <v>#N/A</v>
      </c>
    </row>
    <row r="3013" spans="1:18" x14ac:dyDescent="0.15">
      <c r="A3013" s="11">
        <v>3012</v>
      </c>
      <c r="B3013" s="2">
        <v>42992</v>
      </c>
      <c r="C3013" s="3" t="s">
        <v>7041</v>
      </c>
      <c r="D3013" s="7">
        <f>VLOOKUP(C3013,[1]圆通全网结算明细!$A:$B,2,0)</f>
        <v>0</v>
      </c>
      <c r="E3013" s="4">
        <v>101</v>
      </c>
      <c r="F3013" s="5" t="s">
        <v>250</v>
      </c>
      <c r="G3013" s="5" t="s">
        <v>7042</v>
      </c>
      <c r="H3013" s="12" t="s">
        <v>6142</v>
      </c>
      <c r="I3013" s="12">
        <f t="shared" si="95"/>
        <v>1</v>
      </c>
      <c r="J3013" s="12">
        <v>5</v>
      </c>
      <c r="K3013" s="12">
        <v>2</v>
      </c>
      <c r="L3013" s="12">
        <f t="shared" si="94"/>
        <v>5</v>
      </c>
      <c r="M3013" s="2" t="s">
        <v>6809</v>
      </c>
      <c r="N3013" s="16" t="s">
        <v>6143</v>
      </c>
      <c r="O3013" s="13" t="e">
        <v>#N/A</v>
      </c>
      <c r="P3013" s="13" t="e">
        <v>#N/A</v>
      </c>
      <c r="Q3013" s="11" t="e">
        <v>#N/A</v>
      </c>
      <c r="R3013" s="11" t="e">
        <v>#N/A</v>
      </c>
    </row>
    <row r="3014" spans="1:18" x14ac:dyDescent="0.15">
      <c r="A3014" s="11">
        <v>3013</v>
      </c>
      <c r="B3014" s="2">
        <v>42992</v>
      </c>
      <c r="C3014" s="3" t="s">
        <v>7043</v>
      </c>
      <c r="D3014" s="7">
        <f>VLOOKUP(C3014,[1]圆通全网结算明细!$A:$B,2,0)</f>
        <v>0</v>
      </c>
      <c r="E3014" s="4">
        <v>101</v>
      </c>
      <c r="F3014" s="5" t="s">
        <v>49</v>
      </c>
      <c r="G3014" s="5" t="s">
        <v>7044</v>
      </c>
      <c r="H3014" s="12" t="s">
        <v>6142</v>
      </c>
      <c r="I3014" s="12">
        <f t="shared" si="95"/>
        <v>1</v>
      </c>
      <c r="J3014" s="12">
        <v>5</v>
      </c>
      <c r="K3014" s="12">
        <v>2</v>
      </c>
      <c r="L3014" s="12">
        <f t="shared" si="94"/>
        <v>5</v>
      </c>
      <c r="M3014" s="2" t="s">
        <v>6809</v>
      </c>
      <c r="N3014" s="16" t="s">
        <v>6143</v>
      </c>
      <c r="O3014" s="13" t="e">
        <v>#N/A</v>
      </c>
      <c r="P3014" s="13" t="e">
        <v>#N/A</v>
      </c>
      <c r="Q3014" s="11" t="e">
        <v>#N/A</v>
      </c>
      <c r="R3014" s="11" t="e">
        <v>#N/A</v>
      </c>
    </row>
    <row r="3015" spans="1:18" x14ac:dyDescent="0.15">
      <c r="A3015" s="11">
        <v>3014</v>
      </c>
      <c r="B3015" s="2">
        <v>42992</v>
      </c>
      <c r="C3015" s="3" t="s">
        <v>7045</v>
      </c>
      <c r="D3015" s="7">
        <f>VLOOKUP(C3015,[1]圆通全网结算明细!$A:$B,2,0)</f>
        <v>0</v>
      </c>
      <c r="E3015" s="4">
        <v>101</v>
      </c>
      <c r="F3015" s="5" t="s">
        <v>399</v>
      </c>
      <c r="G3015" s="5" t="s">
        <v>7046</v>
      </c>
      <c r="H3015" s="12" t="s">
        <v>6142</v>
      </c>
      <c r="I3015" s="12">
        <f t="shared" si="95"/>
        <v>1</v>
      </c>
      <c r="J3015" s="12">
        <v>5</v>
      </c>
      <c r="K3015" s="12">
        <v>2</v>
      </c>
      <c r="L3015" s="12">
        <f t="shared" si="94"/>
        <v>5</v>
      </c>
      <c r="M3015" s="2" t="s">
        <v>6856</v>
      </c>
      <c r="N3015" s="16" t="s">
        <v>6143</v>
      </c>
      <c r="O3015" s="13" t="e">
        <v>#N/A</v>
      </c>
      <c r="P3015" s="13" t="e">
        <v>#N/A</v>
      </c>
      <c r="Q3015" s="11" t="e">
        <v>#N/A</v>
      </c>
      <c r="R3015" s="11" t="e">
        <v>#N/A</v>
      </c>
    </row>
    <row r="3016" spans="1:18" ht="24" x14ac:dyDescent="0.15">
      <c r="A3016" s="11">
        <v>3015</v>
      </c>
      <c r="B3016" s="2">
        <v>42992</v>
      </c>
      <c r="C3016" s="3" t="s">
        <v>7047</v>
      </c>
      <c r="D3016" s="7">
        <f>VLOOKUP(C3016,[1]圆通全网结算明细!$A:$B,2,0)</f>
        <v>0</v>
      </c>
      <c r="E3016" s="4">
        <v>101</v>
      </c>
      <c r="F3016" s="5" t="s">
        <v>1204</v>
      </c>
      <c r="G3016" s="5" t="s">
        <v>7048</v>
      </c>
      <c r="H3016" s="12" t="s">
        <v>61</v>
      </c>
      <c r="I3016" s="12">
        <f t="shared" si="95"/>
        <v>1</v>
      </c>
      <c r="J3016" s="12">
        <v>5</v>
      </c>
      <c r="K3016" s="12">
        <v>2</v>
      </c>
      <c r="L3016" s="12">
        <f t="shared" si="94"/>
        <v>5</v>
      </c>
      <c r="M3016" s="2" t="s">
        <v>5362</v>
      </c>
      <c r="N3016" s="16" t="s">
        <v>6143</v>
      </c>
      <c r="O3016" s="13" t="e">
        <v>#N/A</v>
      </c>
      <c r="P3016" s="13" t="e">
        <v>#N/A</v>
      </c>
      <c r="Q3016" s="11" t="e">
        <v>#N/A</v>
      </c>
      <c r="R3016" s="11" t="e">
        <v>#N/A</v>
      </c>
    </row>
    <row r="3017" spans="1:18" x14ac:dyDescent="0.15">
      <c r="A3017" s="11">
        <v>3016</v>
      </c>
      <c r="B3017" s="2">
        <v>42992</v>
      </c>
      <c r="C3017" s="3" t="s">
        <v>7049</v>
      </c>
      <c r="D3017" s="7">
        <f>VLOOKUP(C3017,[1]圆通全网结算明细!$A:$B,2,0)</f>
        <v>0</v>
      </c>
      <c r="E3017" s="4">
        <v>101</v>
      </c>
      <c r="F3017" s="5" t="s">
        <v>39</v>
      </c>
      <c r="G3017" s="5" t="s">
        <v>7050</v>
      </c>
      <c r="H3017" s="12" t="s">
        <v>6142</v>
      </c>
      <c r="I3017" s="12">
        <f t="shared" si="95"/>
        <v>1</v>
      </c>
      <c r="J3017" s="12">
        <v>5</v>
      </c>
      <c r="K3017" s="12">
        <v>2</v>
      </c>
      <c r="L3017" s="12">
        <f t="shared" si="94"/>
        <v>5</v>
      </c>
      <c r="M3017" s="2" t="s">
        <v>6862</v>
      </c>
      <c r="N3017" s="16" t="s">
        <v>6143</v>
      </c>
      <c r="O3017" s="13" t="e">
        <v>#N/A</v>
      </c>
      <c r="P3017" s="13" t="e">
        <v>#N/A</v>
      </c>
      <c r="Q3017" s="11" t="e">
        <v>#N/A</v>
      </c>
      <c r="R3017" s="11" t="e">
        <v>#N/A</v>
      </c>
    </row>
    <row r="3018" spans="1:18" x14ac:dyDescent="0.15">
      <c r="A3018" s="11">
        <v>3017</v>
      </c>
      <c r="B3018" s="2">
        <v>42993</v>
      </c>
      <c r="C3018" s="3" t="s">
        <v>7051</v>
      </c>
      <c r="D3018" s="7">
        <f>VLOOKUP(C3018,[1]圆通全网结算明细!$A:$B,2,0)</f>
        <v>0</v>
      </c>
      <c r="E3018" s="4">
        <v>101</v>
      </c>
      <c r="F3018" s="5" t="s">
        <v>6147</v>
      </c>
      <c r="G3018" s="5" t="s">
        <v>7052</v>
      </c>
      <c r="H3018" s="12" t="s">
        <v>552</v>
      </c>
      <c r="I3018" s="12">
        <f t="shared" si="95"/>
        <v>1</v>
      </c>
      <c r="J3018" s="12">
        <v>5</v>
      </c>
      <c r="K3018" s="12">
        <v>2</v>
      </c>
      <c r="L3018" s="12">
        <f t="shared" si="94"/>
        <v>5</v>
      </c>
      <c r="M3018" s="2" t="s">
        <v>6627</v>
      </c>
      <c r="N3018" s="16" t="s">
        <v>6143</v>
      </c>
      <c r="O3018" s="13" t="e">
        <v>#N/A</v>
      </c>
      <c r="P3018" s="13" t="e">
        <v>#N/A</v>
      </c>
      <c r="Q3018" s="11" t="e">
        <v>#N/A</v>
      </c>
      <c r="R3018" s="11" t="e">
        <v>#N/A</v>
      </c>
    </row>
    <row r="3019" spans="1:18" x14ac:dyDescent="0.15">
      <c r="A3019" s="11">
        <v>3018</v>
      </c>
      <c r="B3019" s="2">
        <v>42993</v>
      </c>
      <c r="C3019" s="3" t="s">
        <v>7053</v>
      </c>
      <c r="D3019" s="7">
        <f>VLOOKUP(C3019,[1]圆通全网结算明细!$A:$B,2,0)</f>
        <v>0</v>
      </c>
      <c r="E3019" s="4">
        <v>101</v>
      </c>
      <c r="F3019" s="5" t="s">
        <v>6147</v>
      </c>
      <c r="G3019" s="5" t="s">
        <v>7054</v>
      </c>
      <c r="H3019" s="12" t="s">
        <v>552</v>
      </c>
      <c r="I3019" s="12">
        <f t="shared" si="95"/>
        <v>1</v>
      </c>
      <c r="J3019" s="12">
        <v>5</v>
      </c>
      <c r="K3019" s="12">
        <v>2</v>
      </c>
      <c r="L3019" s="12">
        <f t="shared" si="94"/>
        <v>5</v>
      </c>
      <c r="M3019" s="2" t="s">
        <v>2922</v>
      </c>
      <c r="N3019" s="16" t="s">
        <v>6143</v>
      </c>
      <c r="O3019" s="13" t="e">
        <v>#N/A</v>
      </c>
      <c r="P3019" s="13" t="e">
        <v>#N/A</v>
      </c>
      <c r="Q3019" s="11" t="e">
        <v>#N/A</v>
      </c>
      <c r="R3019" s="11" t="e">
        <v>#N/A</v>
      </c>
    </row>
    <row r="3020" spans="1:18" x14ac:dyDescent="0.15">
      <c r="A3020" s="11">
        <v>3019</v>
      </c>
      <c r="B3020" s="2">
        <v>42994</v>
      </c>
      <c r="C3020" s="3" t="s">
        <v>7055</v>
      </c>
      <c r="D3020" s="7">
        <f>VLOOKUP(C3020,[1]圆通全网结算明细!$A:$B,2,0)</f>
        <v>0</v>
      </c>
      <c r="E3020" s="4">
        <v>101</v>
      </c>
      <c r="F3020" s="5" t="s">
        <v>1204</v>
      </c>
      <c r="G3020" s="5" t="s">
        <v>7056</v>
      </c>
      <c r="H3020" s="12" t="s">
        <v>7057</v>
      </c>
      <c r="I3020" s="12">
        <f t="shared" si="95"/>
        <v>1</v>
      </c>
      <c r="J3020" s="12">
        <v>5</v>
      </c>
      <c r="K3020" s="12">
        <v>2</v>
      </c>
      <c r="L3020" s="12">
        <f t="shared" si="94"/>
        <v>5</v>
      </c>
      <c r="M3020" s="2" t="s">
        <v>6809</v>
      </c>
      <c r="N3020" s="16" t="s">
        <v>6143</v>
      </c>
      <c r="O3020" s="13" t="e">
        <v>#N/A</v>
      </c>
      <c r="P3020" s="13" t="e">
        <v>#N/A</v>
      </c>
      <c r="Q3020" s="11" t="e">
        <v>#N/A</v>
      </c>
      <c r="R3020" s="11" t="e">
        <v>#N/A</v>
      </c>
    </row>
    <row r="3021" spans="1:18" x14ac:dyDescent="0.15">
      <c r="A3021" s="11">
        <v>3020</v>
      </c>
      <c r="B3021" s="2">
        <v>42994</v>
      </c>
      <c r="C3021" s="3" t="s">
        <v>7058</v>
      </c>
      <c r="D3021" s="7">
        <f>VLOOKUP(C3021,[1]圆通全网结算明细!$A:$B,2,0)</f>
        <v>0</v>
      </c>
      <c r="E3021" s="4">
        <v>101</v>
      </c>
      <c r="F3021" s="5" t="s">
        <v>49</v>
      </c>
      <c r="G3021" s="5" t="s">
        <v>6690</v>
      </c>
      <c r="H3021" s="12" t="s">
        <v>6142</v>
      </c>
      <c r="I3021" s="12">
        <f t="shared" si="95"/>
        <v>1</v>
      </c>
      <c r="J3021" s="12">
        <v>5</v>
      </c>
      <c r="K3021" s="12">
        <v>2</v>
      </c>
      <c r="L3021" s="12">
        <f t="shared" si="94"/>
        <v>5</v>
      </c>
      <c r="M3021" s="2" t="s">
        <v>3690</v>
      </c>
      <c r="N3021" s="16" t="s">
        <v>6143</v>
      </c>
      <c r="O3021" s="13" t="e">
        <v>#N/A</v>
      </c>
      <c r="P3021" s="13" t="e">
        <v>#N/A</v>
      </c>
      <c r="Q3021" s="11" t="e">
        <v>#N/A</v>
      </c>
      <c r="R3021" s="11" t="e">
        <v>#N/A</v>
      </c>
    </row>
    <row r="3022" spans="1:18" x14ac:dyDescent="0.15">
      <c r="A3022" s="11">
        <v>3021</v>
      </c>
      <c r="B3022" s="2">
        <v>42994</v>
      </c>
      <c r="C3022" s="3" t="s">
        <v>7059</v>
      </c>
      <c r="D3022" s="7">
        <f>VLOOKUP(C3022,[1]圆通全网结算明细!$A:$B,2,0)</f>
        <v>0</v>
      </c>
      <c r="E3022" s="4">
        <v>101</v>
      </c>
      <c r="F3022" s="5" t="s">
        <v>6521</v>
      </c>
      <c r="G3022" s="5" t="s">
        <v>6522</v>
      </c>
      <c r="H3022" s="12" t="s">
        <v>412</v>
      </c>
      <c r="I3022" s="12">
        <f t="shared" si="95"/>
        <v>1</v>
      </c>
      <c r="J3022" s="12">
        <v>5</v>
      </c>
      <c r="K3022" s="12">
        <v>2</v>
      </c>
      <c r="L3022" s="12">
        <f t="shared" si="94"/>
        <v>5</v>
      </c>
      <c r="M3022" s="2" t="s">
        <v>3690</v>
      </c>
      <c r="N3022" s="16" t="s">
        <v>6143</v>
      </c>
      <c r="O3022" s="13" t="e">
        <v>#N/A</v>
      </c>
      <c r="P3022" s="13" t="e">
        <v>#N/A</v>
      </c>
      <c r="Q3022" s="11" t="e">
        <v>#N/A</v>
      </c>
      <c r="R3022" s="11" t="e">
        <v>#N/A</v>
      </c>
    </row>
    <row r="3023" spans="1:18" x14ac:dyDescent="0.15">
      <c r="A3023" s="11">
        <v>3022</v>
      </c>
      <c r="B3023" s="2">
        <v>42994</v>
      </c>
      <c r="C3023" s="3" t="s">
        <v>7060</v>
      </c>
      <c r="D3023" s="7">
        <f>VLOOKUP(C3023,[1]圆通全网结算明细!$A:$B,2,0)</f>
        <v>0</v>
      </c>
      <c r="E3023" s="4">
        <v>101</v>
      </c>
      <c r="F3023" s="5" t="s">
        <v>444</v>
      </c>
      <c r="G3023" s="5" t="s">
        <v>6363</v>
      </c>
      <c r="H3023" s="12" t="s">
        <v>6142</v>
      </c>
      <c r="I3023" s="12">
        <f t="shared" si="95"/>
        <v>1</v>
      </c>
      <c r="J3023" s="12">
        <v>5</v>
      </c>
      <c r="K3023" s="12">
        <v>2</v>
      </c>
      <c r="L3023" s="12">
        <f t="shared" si="94"/>
        <v>5</v>
      </c>
      <c r="M3023" s="2" t="s">
        <v>3690</v>
      </c>
      <c r="N3023" s="16" t="s">
        <v>6143</v>
      </c>
      <c r="O3023" s="13" t="e">
        <v>#N/A</v>
      </c>
      <c r="P3023" s="13" t="e">
        <v>#N/A</v>
      </c>
      <c r="Q3023" s="11" t="e">
        <v>#N/A</v>
      </c>
      <c r="R3023" s="11" t="e">
        <v>#N/A</v>
      </c>
    </row>
    <row r="3024" spans="1:18" x14ac:dyDescent="0.15">
      <c r="A3024" s="11">
        <v>3023</v>
      </c>
      <c r="B3024" s="2">
        <v>42991</v>
      </c>
      <c r="C3024" s="3" t="s">
        <v>7061</v>
      </c>
      <c r="D3024" s="7">
        <f>VLOOKUP(C3024,[1]圆通全网结算明细!$A:$B,2,0)</f>
        <v>0</v>
      </c>
      <c r="E3024" s="4">
        <v>101</v>
      </c>
      <c r="F3024" s="5" t="s">
        <v>49</v>
      </c>
      <c r="G3024" s="5" t="s">
        <v>6210</v>
      </c>
      <c r="H3024" s="12" t="s">
        <v>6142</v>
      </c>
      <c r="I3024" s="12">
        <f t="shared" si="95"/>
        <v>1</v>
      </c>
      <c r="J3024" s="12">
        <v>5</v>
      </c>
      <c r="K3024" s="12">
        <v>2</v>
      </c>
      <c r="L3024" s="12">
        <f t="shared" si="94"/>
        <v>5</v>
      </c>
      <c r="M3024" s="2" t="s">
        <v>6862</v>
      </c>
      <c r="N3024" s="16" t="s">
        <v>6143</v>
      </c>
      <c r="O3024" s="13" t="e">
        <v>#N/A</v>
      </c>
      <c r="P3024" s="13" t="e">
        <v>#N/A</v>
      </c>
      <c r="Q3024" s="11" t="e">
        <v>#N/A</v>
      </c>
      <c r="R3024" s="11" t="e">
        <v>#N/A</v>
      </c>
    </row>
    <row r="3025" spans="1:18" x14ac:dyDescent="0.15">
      <c r="A3025" s="11">
        <v>3024</v>
      </c>
      <c r="B3025" s="2">
        <v>42991</v>
      </c>
      <c r="C3025" s="3" t="s">
        <v>7062</v>
      </c>
      <c r="D3025" s="7">
        <f>VLOOKUP(C3025,[1]圆通全网结算明细!$A:$B,2,0)</f>
        <v>0</v>
      </c>
      <c r="E3025" s="4">
        <v>101</v>
      </c>
      <c r="F3025" s="5" t="s">
        <v>6147</v>
      </c>
      <c r="G3025" s="5" t="s">
        <v>6720</v>
      </c>
      <c r="H3025" s="12" t="s">
        <v>6142</v>
      </c>
      <c r="I3025" s="12">
        <f t="shared" si="95"/>
        <v>1</v>
      </c>
      <c r="J3025" s="12">
        <v>5</v>
      </c>
      <c r="K3025" s="12">
        <v>2</v>
      </c>
      <c r="L3025" s="12">
        <f t="shared" si="94"/>
        <v>5</v>
      </c>
      <c r="M3025" s="2" t="s">
        <v>6809</v>
      </c>
      <c r="N3025" s="16" t="s">
        <v>6143</v>
      </c>
      <c r="O3025" s="13" t="e">
        <v>#N/A</v>
      </c>
      <c r="P3025" s="13" t="e">
        <v>#N/A</v>
      </c>
      <c r="Q3025" s="11" t="e">
        <v>#N/A</v>
      </c>
      <c r="R3025" s="11" t="e">
        <v>#N/A</v>
      </c>
    </row>
    <row r="3026" spans="1:18" x14ac:dyDescent="0.15">
      <c r="A3026" s="11">
        <v>3025</v>
      </c>
      <c r="B3026" s="2">
        <v>42991</v>
      </c>
      <c r="C3026" s="3" t="s">
        <v>7063</v>
      </c>
      <c r="D3026" s="7">
        <f>VLOOKUP(C3026,[1]圆通全网结算明细!$A:$B,2,0)</f>
        <v>0</v>
      </c>
      <c r="E3026" s="4">
        <v>101</v>
      </c>
      <c r="F3026" s="5" t="s">
        <v>49</v>
      </c>
      <c r="G3026" s="5" t="s">
        <v>7044</v>
      </c>
      <c r="H3026" s="12" t="s">
        <v>6142</v>
      </c>
      <c r="I3026" s="12">
        <f t="shared" si="95"/>
        <v>1</v>
      </c>
      <c r="J3026" s="12">
        <v>5</v>
      </c>
      <c r="K3026" s="12">
        <v>2</v>
      </c>
      <c r="L3026" s="12">
        <f t="shared" si="94"/>
        <v>5</v>
      </c>
      <c r="M3026" s="2" t="s">
        <v>6809</v>
      </c>
      <c r="N3026" s="16" t="s">
        <v>6143</v>
      </c>
      <c r="O3026" s="13" t="e">
        <v>#N/A</v>
      </c>
      <c r="P3026" s="13" t="e">
        <v>#N/A</v>
      </c>
      <c r="Q3026" s="11" t="e">
        <v>#N/A</v>
      </c>
      <c r="R3026" s="11" t="e">
        <v>#N/A</v>
      </c>
    </row>
    <row r="3027" spans="1:18" x14ac:dyDescent="0.15">
      <c r="A3027" s="11">
        <v>3026</v>
      </c>
      <c r="B3027" s="2">
        <v>42991</v>
      </c>
      <c r="C3027" s="3" t="s">
        <v>7064</v>
      </c>
      <c r="D3027" s="7">
        <f>VLOOKUP(C3027,[1]圆通全网结算明细!$A:$B,2,0)</f>
        <v>0</v>
      </c>
      <c r="E3027" s="4">
        <v>101</v>
      </c>
      <c r="F3027" s="5" t="s">
        <v>432</v>
      </c>
      <c r="G3027" s="5" t="s">
        <v>6233</v>
      </c>
      <c r="H3027" s="12" t="s">
        <v>6142</v>
      </c>
      <c r="I3027" s="12">
        <f t="shared" si="95"/>
        <v>1</v>
      </c>
      <c r="J3027" s="12">
        <v>5</v>
      </c>
      <c r="K3027" s="12">
        <v>2</v>
      </c>
      <c r="L3027" s="12">
        <f t="shared" si="94"/>
        <v>5</v>
      </c>
      <c r="M3027" s="2" t="s">
        <v>6809</v>
      </c>
      <c r="N3027" s="16" t="s">
        <v>6143</v>
      </c>
      <c r="O3027" s="13" t="e">
        <v>#N/A</v>
      </c>
      <c r="P3027" s="13" t="e">
        <v>#N/A</v>
      </c>
      <c r="Q3027" s="11" t="e">
        <v>#N/A</v>
      </c>
      <c r="R3027" s="11" t="e">
        <v>#N/A</v>
      </c>
    </row>
    <row r="3028" spans="1:18" x14ac:dyDescent="0.15">
      <c r="A3028" s="11">
        <v>3027</v>
      </c>
      <c r="B3028" s="2">
        <v>42991</v>
      </c>
      <c r="C3028" s="3" t="s">
        <v>7065</v>
      </c>
      <c r="D3028" s="7">
        <f>VLOOKUP(C3028,[1]圆通全网结算明细!$A:$B,2,0)</f>
        <v>0</v>
      </c>
      <c r="E3028" s="4">
        <v>101</v>
      </c>
      <c r="F3028" s="5" t="s">
        <v>822</v>
      </c>
      <c r="G3028" s="5" t="s">
        <v>6803</v>
      </c>
      <c r="H3028" s="12" t="s">
        <v>6142</v>
      </c>
      <c r="I3028" s="12">
        <f t="shared" si="95"/>
        <v>1</v>
      </c>
      <c r="J3028" s="12">
        <v>5</v>
      </c>
      <c r="K3028" s="12">
        <v>2</v>
      </c>
      <c r="L3028" s="12">
        <f t="shared" si="94"/>
        <v>5</v>
      </c>
      <c r="M3028" s="2" t="s">
        <v>6809</v>
      </c>
      <c r="N3028" s="16" t="s">
        <v>6143</v>
      </c>
      <c r="O3028" s="13" t="e">
        <v>#N/A</v>
      </c>
      <c r="P3028" s="13" t="e">
        <v>#N/A</v>
      </c>
      <c r="Q3028" s="11" t="e">
        <v>#N/A</v>
      </c>
      <c r="R3028" s="11" t="e">
        <v>#N/A</v>
      </c>
    </row>
    <row r="3029" spans="1:18" x14ac:dyDescent="0.15">
      <c r="A3029" s="11">
        <v>3028</v>
      </c>
      <c r="B3029" s="2">
        <v>42991</v>
      </c>
      <c r="C3029" s="3" t="s">
        <v>7066</v>
      </c>
      <c r="D3029" s="7">
        <f>VLOOKUP(C3029,[1]圆通全网结算明细!$A:$B,2,0)</f>
        <v>0</v>
      </c>
      <c r="E3029" s="4">
        <v>101</v>
      </c>
      <c r="F3029" s="5" t="s">
        <v>851</v>
      </c>
      <c r="G3029" s="5" t="s">
        <v>7067</v>
      </c>
      <c r="H3029" s="12" t="s">
        <v>6142</v>
      </c>
      <c r="I3029" s="12">
        <f t="shared" si="95"/>
        <v>1</v>
      </c>
      <c r="J3029" s="12">
        <v>5</v>
      </c>
      <c r="K3029" s="12">
        <v>2</v>
      </c>
      <c r="L3029" s="12">
        <f t="shared" si="94"/>
        <v>5</v>
      </c>
      <c r="M3029" s="2" t="s">
        <v>6809</v>
      </c>
      <c r="N3029" s="16" t="s">
        <v>6143</v>
      </c>
      <c r="O3029" s="13" t="e">
        <v>#N/A</v>
      </c>
      <c r="P3029" s="13" t="e">
        <v>#N/A</v>
      </c>
      <c r="Q3029" s="11" t="e">
        <v>#N/A</v>
      </c>
      <c r="R3029" s="11" t="e">
        <v>#N/A</v>
      </c>
    </row>
    <row r="3030" spans="1:18" x14ac:dyDescent="0.15">
      <c r="A3030" s="11">
        <v>3029</v>
      </c>
      <c r="B3030" s="2">
        <v>42991</v>
      </c>
      <c r="C3030" s="3" t="s">
        <v>7068</v>
      </c>
      <c r="D3030" s="7">
        <f>VLOOKUP(C3030,[1]圆通全网结算明细!$A:$B,2,0)</f>
        <v>0</v>
      </c>
      <c r="E3030" s="4">
        <v>101</v>
      </c>
      <c r="F3030" s="5" t="s">
        <v>6839</v>
      </c>
      <c r="G3030" s="5" t="s">
        <v>6840</v>
      </c>
      <c r="H3030" s="12" t="s">
        <v>552</v>
      </c>
      <c r="I3030" s="12">
        <f t="shared" si="95"/>
        <v>1</v>
      </c>
      <c r="J3030" s="12">
        <v>5</v>
      </c>
      <c r="K3030" s="12">
        <v>2</v>
      </c>
      <c r="L3030" s="12">
        <f t="shared" si="94"/>
        <v>5</v>
      </c>
      <c r="M3030" s="2" t="s">
        <v>6718</v>
      </c>
      <c r="N3030" s="16" t="s">
        <v>6143</v>
      </c>
      <c r="O3030" s="13" t="e">
        <v>#N/A</v>
      </c>
      <c r="P3030" s="13" t="e">
        <v>#N/A</v>
      </c>
      <c r="Q3030" s="11" t="e">
        <v>#N/A</v>
      </c>
      <c r="R3030" s="11" t="e">
        <v>#N/A</v>
      </c>
    </row>
    <row r="3031" spans="1:18" x14ac:dyDescent="0.15">
      <c r="A3031" s="11">
        <v>3030</v>
      </c>
      <c r="B3031" s="2">
        <v>42991</v>
      </c>
      <c r="C3031" s="3" t="s">
        <v>7069</v>
      </c>
      <c r="D3031" s="7">
        <f>VLOOKUP(C3031,[1]圆通全网结算明细!$A:$B,2,0)</f>
        <v>0</v>
      </c>
      <c r="E3031" s="4">
        <v>101</v>
      </c>
      <c r="F3031" s="5" t="s">
        <v>6839</v>
      </c>
      <c r="G3031" s="5" t="s">
        <v>6840</v>
      </c>
      <c r="H3031" s="12" t="s">
        <v>552</v>
      </c>
      <c r="I3031" s="12">
        <f t="shared" si="95"/>
        <v>1</v>
      </c>
      <c r="J3031" s="12">
        <v>5</v>
      </c>
      <c r="K3031" s="12">
        <v>2</v>
      </c>
      <c r="L3031" s="12">
        <f t="shared" si="94"/>
        <v>5</v>
      </c>
      <c r="M3031" s="2" t="s">
        <v>6718</v>
      </c>
      <c r="N3031" s="16" t="s">
        <v>6143</v>
      </c>
      <c r="O3031" s="13" t="e">
        <v>#N/A</v>
      </c>
      <c r="P3031" s="13" t="e">
        <v>#N/A</v>
      </c>
      <c r="Q3031" s="11" t="e">
        <v>#N/A</v>
      </c>
      <c r="R3031" s="11" t="e">
        <v>#N/A</v>
      </c>
    </row>
    <row r="3032" spans="1:18" x14ac:dyDescent="0.15">
      <c r="A3032" s="11">
        <v>3031</v>
      </c>
      <c r="B3032" s="2">
        <v>42991</v>
      </c>
      <c r="C3032" s="3" t="s">
        <v>7070</v>
      </c>
      <c r="D3032" s="7">
        <f>VLOOKUP(C3032,[1]圆通全网结算明细!$A:$B,2,0)</f>
        <v>0</v>
      </c>
      <c r="E3032" s="4">
        <v>101</v>
      </c>
      <c r="F3032" s="5" t="s">
        <v>6839</v>
      </c>
      <c r="G3032" s="5" t="s">
        <v>6840</v>
      </c>
      <c r="H3032" s="12" t="s">
        <v>552</v>
      </c>
      <c r="I3032" s="12">
        <f t="shared" si="95"/>
        <v>1</v>
      </c>
      <c r="J3032" s="12">
        <v>5</v>
      </c>
      <c r="K3032" s="12">
        <v>2</v>
      </c>
      <c r="L3032" s="12">
        <f t="shared" si="94"/>
        <v>5</v>
      </c>
      <c r="M3032" s="2" t="s">
        <v>6718</v>
      </c>
      <c r="N3032" s="16" t="s">
        <v>6143</v>
      </c>
      <c r="O3032" s="13" t="e">
        <v>#N/A</v>
      </c>
      <c r="P3032" s="13" t="e">
        <v>#N/A</v>
      </c>
      <c r="Q3032" s="11" t="e">
        <v>#N/A</v>
      </c>
      <c r="R3032" s="11" t="e">
        <v>#N/A</v>
      </c>
    </row>
    <row r="3033" spans="1:18" x14ac:dyDescent="0.15">
      <c r="A3033" s="11">
        <v>3032</v>
      </c>
      <c r="B3033" s="2">
        <v>42991</v>
      </c>
      <c r="C3033" s="3" t="s">
        <v>7071</v>
      </c>
      <c r="D3033" s="7">
        <f>VLOOKUP(C3033,[1]圆通全网结算明细!$A:$B,2,0)</f>
        <v>0</v>
      </c>
      <c r="E3033" s="4">
        <v>101</v>
      </c>
      <c r="F3033" s="5" t="s">
        <v>6839</v>
      </c>
      <c r="G3033" s="5" t="s">
        <v>6840</v>
      </c>
      <c r="H3033" s="12" t="s">
        <v>552</v>
      </c>
      <c r="I3033" s="12">
        <f t="shared" si="95"/>
        <v>1</v>
      </c>
      <c r="J3033" s="12">
        <v>5</v>
      </c>
      <c r="K3033" s="12">
        <v>2</v>
      </c>
      <c r="L3033" s="12">
        <f t="shared" si="94"/>
        <v>5</v>
      </c>
      <c r="M3033" s="2" t="s">
        <v>6718</v>
      </c>
      <c r="N3033" s="16" t="s">
        <v>6143</v>
      </c>
      <c r="O3033" s="13" t="e">
        <v>#N/A</v>
      </c>
      <c r="P3033" s="13" t="e">
        <v>#N/A</v>
      </c>
      <c r="Q3033" s="11" t="e">
        <v>#N/A</v>
      </c>
      <c r="R3033" s="11" t="e">
        <v>#N/A</v>
      </c>
    </row>
    <row r="3034" spans="1:18" x14ac:dyDescent="0.15">
      <c r="A3034" s="11">
        <v>3033</v>
      </c>
      <c r="B3034" s="2">
        <v>42991</v>
      </c>
      <c r="C3034" s="3" t="s">
        <v>7072</v>
      </c>
      <c r="D3034" s="7">
        <f>VLOOKUP(C3034,[1]圆通全网结算明细!$A:$B,2,0)</f>
        <v>0</v>
      </c>
      <c r="E3034" s="4">
        <v>101</v>
      </c>
      <c r="F3034" s="5" t="s">
        <v>6839</v>
      </c>
      <c r="G3034" s="5" t="s">
        <v>6840</v>
      </c>
      <c r="H3034" s="12" t="s">
        <v>552</v>
      </c>
      <c r="I3034" s="12">
        <f t="shared" si="95"/>
        <v>1</v>
      </c>
      <c r="J3034" s="12">
        <v>5</v>
      </c>
      <c r="K3034" s="12">
        <v>2</v>
      </c>
      <c r="L3034" s="12">
        <f t="shared" si="94"/>
        <v>5</v>
      </c>
      <c r="M3034" s="2" t="s">
        <v>6718</v>
      </c>
      <c r="N3034" s="16" t="s">
        <v>6143</v>
      </c>
      <c r="O3034" s="13" t="e">
        <v>#N/A</v>
      </c>
      <c r="P3034" s="13" t="e">
        <v>#N/A</v>
      </c>
      <c r="Q3034" s="11" t="e">
        <v>#N/A</v>
      </c>
      <c r="R3034" s="11" t="e">
        <v>#N/A</v>
      </c>
    </row>
    <row r="3035" spans="1:18" x14ac:dyDescent="0.15">
      <c r="A3035" s="11">
        <v>3034</v>
      </c>
      <c r="B3035" s="2">
        <v>42991</v>
      </c>
      <c r="C3035" s="3" t="s">
        <v>7073</v>
      </c>
      <c r="D3035" s="7">
        <f>VLOOKUP(C3035,[1]圆通全网结算明细!$A:$B,2,0)</f>
        <v>0</v>
      </c>
      <c r="E3035" s="4">
        <v>101</v>
      </c>
      <c r="F3035" s="5" t="s">
        <v>39</v>
      </c>
      <c r="G3035" s="5" t="s">
        <v>7074</v>
      </c>
      <c r="H3035" s="12" t="s">
        <v>6142</v>
      </c>
      <c r="I3035" s="12">
        <f t="shared" si="95"/>
        <v>1</v>
      </c>
      <c r="J3035" s="12">
        <v>5</v>
      </c>
      <c r="K3035" s="12">
        <v>2</v>
      </c>
      <c r="L3035" s="12">
        <f t="shared" si="94"/>
        <v>5</v>
      </c>
      <c r="M3035" s="2" t="s">
        <v>6809</v>
      </c>
      <c r="N3035" s="16" t="s">
        <v>6143</v>
      </c>
      <c r="O3035" s="13" t="e">
        <v>#N/A</v>
      </c>
      <c r="P3035" s="13" t="e">
        <v>#N/A</v>
      </c>
      <c r="Q3035" s="11" t="e">
        <v>#N/A</v>
      </c>
      <c r="R3035" s="11" t="e">
        <v>#N/A</v>
      </c>
    </row>
    <row r="3036" spans="1:18" x14ac:dyDescent="0.15">
      <c r="A3036" s="11">
        <v>3035</v>
      </c>
      <c r="B3036" s="2">
        <v>42991</v>
      </c>
      <c r="C3036" s="3" t="s">
        <v>7075</v>
      </c>
      <c r="D3036" s="7">
        <f>VLOOKUP(C3036,[1]圆通全网结算明细!$A:$B,2,0)</f>
        <v>0</v>
      </c>
      <c r="E3036" s="4">
        <v>101</v>
      </c>
      <c r="F3036" s="5" t="s">
        <v>6147</v>
      </c>
      <c r="G3036" s="5" t="s">
        <v>7076</v>
      </c>
      <c r="H3036" s="12" t="s">
        <v>6142</v>
      </c>
      <c r="I3036" s="12">
        <f t="shared" si="95"/>
        <v>1</v>
      </c>
      <c r="J3036" s="12">
        <v>5</v>
      </c>
      <c r="K3036" s="12">
        <v>2</v>
      </c>
      <c r="L3036" s="12">
        <f t="shared" si="94"/>
        <v>5</v>
      </c>
      <c r="M3036" s="2" t="s">
        <v>6856</v>
      </c>
      <c r="N3036" s="16" t="s">
        <v>6143</v>
      </c>
      <c r="O3036" s="13" t="e">
        <v>#N/A</v>
      </c>
      <c r="P3036" s="13" t="e">
        <v>#N/A</v>
      </c>
      <c r="Q3036" s="11" t="e">
        <v>#N/A</v>
      </c>
      <c r="R3036" s="11" t="e">
        <v>#N/A</v>
      </c>
    </row>
    <row r="3037" spans="1:18" x14ac:dyDescent="0.15">
      <c r="A3037" s="11">
        <v>3036</v>
      </c>
      <c r="B3037" s="2">
        <v>42991</v>
      </c>
      <c r="C3037" s="3" t="s">
        <v>7077</v>
      </c>
      <c r="D3037" s="7">
        <f>VLOOKUP(C3037,[1]圆通全网结算明细!$A:$B,2,0)</f>
        <v>0</v>
      </c>
      <c r="E3037" s="4">
        <v>101</v>
      </c>
      <c r="F3037" s="5" t="s">
        <v>7078</v>
      </c>
      <c r="G3037" s="5" t="s">
        <v>7079</v>
      </c>
      <c r="H3037" s="12" t="s">
        <v>6142</v>
      </c>
      <c r="I3037" s="12">
        <f t="shared" si="95"/>
        <v>1</v>
      </c>
      <c r="J3037" s="12">
        <v>5</v>
      </c>
      <c r="K3037" s="12">
        <v>2</v>
      </c>
      <c r="L3037" s="12">
        <v>0</v>
      </c>
      <c r="M3037" s="2" t="e">
        <f>VLOOKUP(C3037,'[2]8月发票明细'!$D:$E,2,0)</f>
        <v>#N/A</v>
      </c>
      <c r="N3037" s="19" t="s">
        <v>6405</v>
      </c>
      <c r="O3037" s="13" t="e">
        <v>#N/A</v>
      </c>
      <c r="P3037" s="13" t="e">
        <v>#N/A</v>
      </c>
      <c r="Q3037" s="11" t="e">
        <v>#N/A</v>
      </c>
      <c r="R3037" s="11" t="e">
        <v>#N/A</v>
      </c>
    </row>
    <row r="3038" spans="1:18" x14ac:dyDescent="0.15">
      <c r="A3038" s="11">
        <v>3037</v>
      </c>
      <c r="B3038" s="2">
        <v>42991</v>
      </c>
      <c r="C3038" s="3" t="s">
        <v>7080</v>
      </c>
      <c r="D3038" s="7">
        <f>VLOOKUP(C3038,[1]圆通全网结算明细!$A:$B,2,0)</f>
        <v>0</v>
      </c>
      <c r="E3038" s="4">
        <v>101</v>
      </c>
      <c r="F3038" s="5" t="s">
        <v>6521</v>
      </c>
      <c r="G3038" s="5" t="s">
        <v>6522</v>
      </c>
      <c r="H3038" s="12" t="s">
        <v>7081</v>
      </c>
      <c r="I3038" s="12">
        <f t="shared" si="95"/>
        <v>1</v>
      </c>
      <c r="J3038" s="12">
        <v>5</v>
      </c>
      <c r="K3038" s="12">
        <v>2</v>
      </c>
      <c r="L3038" s="12">
        <f t="shared" si="94"/>
        <v>5</v>
      </c>
      <c r="M3038" s="2" t="s">
        <v>1328</v>
      </c>
      <c r="N3038" s="16" t="s">
        <v>6143</v>
      </c>
      <c r="O3038" s="13" t="e">
        <v>#N/A</v>
      </c>
      <c r="P3038" s="13" t="e">
        <v>#N/A</v>
      </c>
      <c r="Q3038" s="11" t="e">
        <v>#N/A</v>
      </c>
      <c r="R3038" s="11" t="e">
        <v>#N/A</v>
      </c>
    </row>
    <row r="3039" spans="1:18" x14ac:dyDescent="0.15">
      <c r="A3039" s="11">
        <v>3038</v>
      </c>
      <c r="B3039" s="2">
        <v>42991</v>
      </c>
      <c r="C3039" s="3" t="s">
        <v>7082</v>
      </c>
      <c r="D3039" s="7">
        <f>VLOOKUP(C3039,[1]圆通全网结算明细!$A:$B,2,0)</f>
        <v>0</v>
      </c>
      <c r="E3039" s="4">
        <v>101</v>
      </c>
      <c r="F3039" s="5" t="s">
        <v>723</v>
      </c>
      <c r="G3039" s="5" t="s">
        <v>6546</v>
      </c>
      <c r="H3039" s="12" t="s">
        <v>6142</v>
      </c>
      <c r="I3039" s="12">
        <f t="shared" si="95"/>
        <v>1</v>
      </c>
      <c r="J3039" s="12">
        <v>5</v>
      </c>
      <c r="K3039" s="12">
        <v>2</v>
      </c>
      <c r="L3039" s="12">
        <f t="shared" si="94"/>
        <v>5</v>
      </c>
      <c r="M3039" s="2" t="s">
        <v>1328</v>
      </c>
      <c r="N3039" s="16" t="s">
        <v>6143</v>
      </c>
      <c r="O3039" s="13" t="e">
        <v>#N/A</v>
      </c>
      <c r="P3039" s="13" t="e">
        <v>#N/A</v>
      </c>
      <c r="Q3039" s="11" t="e">
        <v>#N/A</v>
      </c>
      <c r="R3039" s="11" t="e">
        <v>#N/A</v>
      </c>
    </row>
    <row r="3040" spans="1:18" x14ac:dyDescent="0.15">
      <c r="A3040" s="11">
        <v>3039</v>
      </c>
      <c r="B3040" s="2">
        <v>42991</v>
      </c>
      <c r="C3040" s="3" t="s">
        <v>7083</v>
      </c>
      <c r="D3040" s="7">
        <f>VLOOKUP(C3040,[1]圆通全网结算明细!$A:$B,2,0)</f>
        <v>0</v>
      </c>
      <c r="E3040" s="4">
        <v>101</v>
      </c>
      <c r="F3040" s="5" t="s">
        <v>723</v>
      </c>
      <c r="G3040" s="5" t="s">
        <v>7084</v>
      </c>
      <c r="H3040" s="12" t="s">
        <v>6142</v>
      </c>
      <c r="I3040" s="12">
        <f t="shared" si="95"/>
        <v>1</v>
      </c>
      <c r="J3040" s="12">
        <v>5</v>
      </c>
      <c r="K3040" s="12">
        <v>2</v>
      </c>
      <c r="L3040" s="12">
        <f t="shared" si="94"/>
        <v>5</v>
      </c>
      <c r="M3040" s="2" t="s">
        <v>1328</v>
      </c>
      <c r="N3040" s="16" t="s">
        <v>6143</v>
      </c>
      <c r="O3040" s="13" t="e">
        <v>#N/A</v>
      </c>
      <c r="P3040" s="13" t="e">
        <v>#N/A</v>
      </c>
      <c r="Q3040" s="11" t="e">
        <v>#N/A</v>
      </c>
      <c r="R3040" s="11" t="e">
        <v>#N/A</v>
      </c>
    </row>
    <row r="3041" spans="1:18" x14ac:dyDescent="0.15">
      <c r="A3041" s="11">
        <v>3040</v>
      </c>
      <c r="B3041" s="2">
        <v>42991</v>
      </c>
      <c r="C3041" s="3" t="s">
        <v>7085</v>
      </c>
      <c r="D3041" s="7">
        <f>VLOOKUP(C3041,[1]圆通全网结算明细!$A:$B,2,0)</f>
        <v>0</v>
      </c>
      <c r="E3041" s="4">
        <v>101</v>
      </c>
      <c r="F3041" s="5" t="s">
        <v>18</v>
      </c>
      <c r="G3041" s="5" t="s">
        <v>7086</v>
      </c>
      <c r="H3041" s="12" t="s">
        <v>552</v>
      </c>
      <c r="I3041" s="12">
        <f t="shared" si="95"/>
        <v>1</v>
      </c>
      <c r="J3041" s="12">
        <v>5</v>
      </c>
      <c r="K3041" s="12">
        <v>2</v>
      </c>
      <c r="L3041" s="12">
        <f t="shared" si="94"/>
        <v>5</v>
      </c>
      <c r="M3041" s="2" t="s">
        <v>16</v>
      </c>
      <c r="N3041" s="16" t="s">
        <v>6143</v>
      </c>
      <c r="O3041" s="13" t="e">
        <v>#N/A</v>
      </c>
      <c r="P3041" s="13" t="e">
        <v>#N/A</v>
      </c>
      <c r="Q3041" s="11" t="e">
        <v>#N/A</v>
      </c>
      <c r="R3041" s="11" t="e">
        <v>#N/A</v>
      </c>
    </row>
    <row r="3042" spans="1:18" x14ac:dyDescent="0.15">
      <c r="A3042" s="11">
        <v>3041</v>
      </c>
      <c r="B3042" s="2">
        <v>42991</v>
      </c>
      <c r="C3042" s="3" t="s">
        <v>7087</v>
      </c>
      <c r="D3042" s="7">
        <f>VLOOKUP(C3042,[1]圆通全网结算明细!$A:$B,2,0)</f>
        <v>0</v>
      </c>
      <c r="E3042" s="4">
        <v>101</v>
      </c>
      <c r="F3042" s="5" t="s">
        <v>658</v>
      </c>
      <c r="G3042" s="5" t="s">
        <v>6293</v>
      </c>
      <c r="H3042" s="12" t="s">
        <v>6142</v>
      </c>
      <c r="I3042" s="12">
        <f t="shared" si="95"/>
        <v>1</v>
      </c>
      <c r="J3042" s="12">
        <v>5</v>
      </c>
      <c r="K3042" s="12">
        <v>2</v>
      </c>
      <c r="L3042" s="12">
        <f t="shared" si="94"/>
        <v>5</v>
      </c>
      <c r="M3042" s="2" t="s">
        <v>6862</v>
      </c>
      <c r="N3042" s="16" t="s">
        <v>6143</v>
      </c>
      <c r="O3042" s="13" t="e">
        <v>#N/A</v>
      </c>
      <c r="P3042" s="13" t="e">
        <v>#N/A</v>
      </c>
      <c r="Q3042" s="11" t="e">
        <v>#N/A</v>
      </c>
      <c r="R3042" s="11" t="e">
        <v>#N/A</v>
      </c>
    </row>
    <row r="3043" spans="1:18" x14ac:dyDescent="0.15">
      <c r="A3043" s="11">
        <v>3042</v>
      </c>
      <c r="B3043" s="2">
        <v>42991</v>
      </c>
      <c r="C3043" s="3" t="s">
        <v>7088</v>
      </c>
      <c r="D3043" s="7">
        <f>VLOOKUP(C3043,[1]圆通全网结算明细!$A:$B,2,0)</f>
        <v>0</v>
      </c>
      <c r="E3043" s="4">
        <v>101</v>
      </c>
      <c r="F3043" s="5" t="s">
        <v>432</v>
      </c>
      <c r="G3043" s="5" t="s">
        <v>7089</v>
      </c>
      <c r="H3043" s="12" t="s">
        <v>6142</v>
      </c>
      <c r="I3043" s="12">
        <f t="shared" si="95"/>
        <v>1</v>
      </c>
      <c r="J3043" s="12">
        <v>5</v>
      </c>
      <c r="K3043" s="12">
        <v>2</v>
      </c>
      <c r="L3043" s="12">
        <f t="shared" si="94"/>
        <v>5</v>
      </c>
      <c r="M3043" s="2" t="s">
        <v>6862</v>
      </c>
      <c r="N3043" s="16" t="s">
        <v>6143</v>
      </c>
      <c r="O3043" s="13" t="e">
        <v>#N/A</v>
      </c>
      <c r="P3043" s="13" t="e">
        <v>#N/A</v>
      </c>
      <c r="Q3043" s="11" t="e">
        <v>#N/A</v>
      </c>
      <c r="R3043" s="11" t="e">
        <v>#N/A</v>
      </c>
    </row>
    <row r="3044" spans="1:18" x14ac:dyDescent="0.15">
      <c r="A3044" s="11">
        <v>3043</v>
      </c>
      <c r="B3044" s="2">
        <v>42991</v>
      </c>
      <c r="C3044" s="3" t="s">
        <v>7090</v>
      </c>
      <c r="D3044" s="7">
        <f>VLOOKUP(C3044,[1]圆通全网结算明细!$A:$B,2,0)</f>
        <v>0</v>
      </c>
      <c r="E3044" s="4">
        <v>101</v>
      </c>
      <c r="F3044" s="5" t="s">
        <v>18</v>
      </c>
      <c r="G3044" s="5" t="s">
        <v>7091</v>
      </c>
      <c r="H3044" s="12" t="s">
        <v>6142</v>
      </c>
      <c r="I3044" s="12">
        <f t="shared" si="95"/>
        <v>1</v>
      </c>
      <c r="J3044" s="12">
        <v>5</v>
      </c>
      <c r="K3044" s="12">
        <v>2</v>
      </c>
      <c r="L3044" s="12">
        <f t="shared" si="94"/>
        <v>5</v>
      </c>
      <c r="M3044" s="2" t="s">
        <v>6862</v>
      </c>
      <c r="N3044" s="16" t="s">
        <v>6143</v>
      </c>
      <c r="O3044" s="13" t="e">
        <v>#N/A</v>
      </c>
      <c r="P3044" s="13" t="e">
        <v>#N/A</v>
      </c>
      <c r="Q3044" s="11" t="e">
        <v>#N/A</v>
      </c>
      <c r="R3044" s="11" t="e">
        <v>#N/A</v>
      </c>
    </row>
    <row r="3045" spans="1:18" x14ac:dyDescent="0.15">
      <c r="A3045" s="11">
        <v>3044</v>
      </c>
      <c r="B3045" s="2">
        <v>42991</v>
      </c>
      <c r="C3045" s="3" t="s">
        <v>7092</v>
      </c>
      <c r="D3045" s="7">
        <f>VLOOKUP(C3045,[1]圆通全网结算明细!$A:$B,2,0)</f>
        <v>0</v>
      </c>
      <c r="E3045" s="4">
        <v>101</v>
      </c>
      <c r="F3045" s="5" t="s">
        <v>723</v>
      </c>
      <c r="G3045" s="5" t="s">
        <v>7093</v>
      </c>
      <c r="H3045" s="12" t="s">
        <v>6142</v>
      </c>
      <c r="I3045" s="12">
        <f t="shared" si="95"/>
        <v>1</v>
      </c>
      <c r="J3045" s="12">
        <v>5</v>
      </c>
      <c r="K3045" s="12">
        <v>2</v>
      </c>
      <c r="L3045" s="12">
        <f t="shared" si="94"/>
        <v>5</v>
      </c>
      <c r="M3045" s="2" t="s">
        <v>6862</v>
      </c>
      <c r="N3045" s="16" t="s">
        <v>6143</v>
      </c>
      <c r="O3045" s="13" t="e">
        <v>#N/A</v>
      </c>
      <c r="P3045" s="13" t="e">
        <v>#N/A</v>
      </c>
      <c r="Q3045" s="11" t="e">
        <v>#N/A</v>
      </c>
      <c r="R3045" s="11" t="e">
        <v>#N/A</v>
      </c>
    </row>
    <row r="3046" spans="1:18" x14ac:dyDescent="0.15">
      <c r="A3046" s="11">
        <v>3045</v>
      </c>
      <c r="B3046" s="2">
        <v>42991</v>
      </c>
      <c r="C3046" s="3" t="s">
        <v>7094</v>
      </c>
      <c r="D3046" s="7">
        <f>VLOOKUP(C3046,[1]圆通全网结算明细!$A:$B,2,0)</f>
        <v>0</v>
      </c>
      <c r="E3046" s="4">
        <v>101</v>
      </c>
      <c r="F3046" s="5" t="s">
        <v>432</v>
      </c>
      <c r="G3046" s="5" t="s">
        <v>7095</v>
      </c>
      <c r="H3046" s="12" t="s">
        <v>552</v>
      </c>
      <c r="I3046" s="12">
        <f t="shared" si="95"/>
        <v>1</v>
      </c>
      <c r="J3046" s="12">
        <v>5</v>
      </c>
      <c r="K3046" s="12">
        <v>2</v>
      </c>
      <c r="L3046" s="12">
        <f t="shared" si="94"/>
        <v>5</v>
      </c>
      <c r="M3046" s="2" t="s">
        <v>6862</v>
      </c>
      <c r="N3046" s="16" t="s">
        <v>6143</v>
      </c>
      <c r="O3046" s="13" t="e">
        <v>#N/A</v>
      </c>
      <c r="P3046" s="13" t="e">
        <v>#N/A</v>
      </c>
      <c r="Q3046" s="11" t="e">
        <v>#N/A</v>
      </c>
      <c r="R3046" s="11" t="e">
        <v>#N/A</v>
      </c>
    </row>
    <row r="3047" spans="1:18" x14ac:dyDescent="0.15">
      <c r="A3047" s="11">
        <v>3046</v>
      </c>
      <c r="B3047" s="2">
        <v>42991</v>
      </c>
      <c r="C3047" s="3" t="s">
        <v>7096</v>
      </c>
      <c r="D3047" s="7">
        <f>VLOOKUP(C3047,[1]圆通全网结算明细!$A:$B,2,0)</f>
        <v>0</v>
      </c>
      <c r="E3047" s="4">
        <v>101</v>
      </c>
      <c r="F3047" s="5" t="s">
        <v>444</v>
      </c>
      <c r="G3047" s="5" t="s">
        <v>7097</v>
      </c>
      <c r="H3047" s="12" t="s">
        <v>6142</v>
      </c>
      <c r="I3047" s="12">
        <f t="shared" si="95"/>
        <v>1</v>
      </c>
      <c r="J3047" s="12">
        <v>5</v>
      </c>
      <c r="K3047" s="12">
        <v>2</v>
      </c>
      <c r="L3047" s="12">
        <f t="shared" si="94"/>
        <v>5</v>
      </c>
      <c r="M3047" s="2" t="s">
        <v>6862</v>
      </c>
      <c r="N3047" s="16" t="s">
        <v>6143</v>
      </c>
      <c r="O3047" s="13" t="e">
        <v>#N/A</v>
      </c>
      <c r="P3047" s="13" t="e">
        <v>#N/A</v>
      </c>
      <c r="Q3047" s="11" t="e">
        <v>#N/A</v>
      </c>
      <c r="R3047" s="11" t="e">
        <v>#N/A</v>
      </c>
    </row>
    <row r="3048" spans="1:18" x14ac:dyDescent="0.15">
      <c r="A3048" s="11">
        <v>3047</v>
      </c>
      <c r="B3048" s="2">
        <v>42991</v>
      </c>
      <c r="C3048" s="3" t="s">
        <v>7098</v>
      </c>
      <c r="D3048" s="7">
        <f>VLOOKUP(C3048,[1]圆通全网结算明细!$A:$B,2,0)</f>
        <v>0</v>
      </c>
      <c r="E3048" s="4">
        <v>101</v>
      </c>
      <c r="F3048" s="5" t="s">
        <v>153</v>
      </c>
      <c r="G3048" s="5" t="s">
        <v>6900</v>
      </c>
      <c r="H3048" s="12" t="s">
        <v>6142</v>
      </c>
      <c r="I3048" s="12">
        <f t="shared" si="95"/>
        <v>1</v>
      </c>
      <c r="J3048" s="12">
        <v>5</v>
      </c>
      <c r="K3048" s="12">
        <v>2</v>
      </c>
      <c r="L3048" s="12">
        <f t="shared" si="94"/>
        <v>5</v>
      </c>
      <c r="M3048" s="2" t="s">
        <v>6862</v>
      </c>
      <c r="N3048" s="16" t="s">
        <v>6143</v>
      </c>
      <c r="O3048" s="13" t="e">
        <v>#N/A</v>
      </c>
      <c r="P3048" s="13" t="e">
        <v>#N/A</v>
      </c>
      <c r="Q3048" s="11" t="e">
        <v>#N/A</v>
      </c>
      <c r="R3048" s="11" t="e">
        <v>#N/A</v>
      </c>
    </row>
    <row r="3049" spans="1:18" x14ac:dyDescent="0.15">
      <c r="A3049" s="11">
        <v>3048</v>
      </c>
      <c r="B3049" s="2">
        <v>42991</v>
      </c>
      <c r="C3049" s="3" t="s">
        <v>7099</v>
      </c>
      <c r="D3049" s="7">
        <f>VLOOKUP(C3049,[1]圆通全网结算明细!$A:$B,2,0)</f>
        <v>0</v>
      </c>
      <c r="E3049" s="4">
        <v>101</v>
      </c>
      <c r="F3049" s="5" t="s">
        <v>432</v>
      </c>
      <c r="G3049" s="5" t="s">
        <v>7100</v>
      </c>
      <c r="H3049" s="12" t="s">
        <v>6142</v>
      </c>
      <c r="I3049" s="12">
        <f t="shared" si="95"/>
        <v>1</v>
      </c>
      <c r="J3049" s="12">
        <v>5</v>
      </c>
      <c r="K3049" s="12">
        <v>2</v>
      </c>
      <c r="L3049" s="12">
        <f t="shared" si="94"/>
        <v>5</v>
      </c>
      <c r="M3049" s="2" t="s">
        <v>6862</v>
      </c>
      <c r="N3049" s="16" t="s">
        <v>6143</v>
      </c>
      <c r="O3049" s="13" t="e">
        <v>#N/A</v>
      </c>
      <c r="P3049" s="13" t="e">
        <v>#N/A</v>
      </c>
      <c r="Q3049" s="11" t="e">
        <v>#N/A</v>
      </c>
      <c r="R3049" s="11" t="e">
        <v>#N/A</v>
      </c>
    </row>
    <row r="3050" spans="1:18" x14ac:dyDescent="0.15">
      <c r="A3050" s="11">
        <v>3049</v>
      </c>
      <c r="B3050" s="2">
        <v>42991</v>
      </c>
      <c r="C3050" s="3" t="s">
        <v>7101</v>
      </c>
      <c r="D3050" s="7">
        <f>VLOOKUP(C3050,[1]圆通全网结算明细!$A:$B,2,0)</f>
        <v>0</v>
      </c>
      <c r="E3050" s="4">
        <v>101</v>
      </c>
      <c r="F3050" s="5" t="s">
        <v>6147</v>
      </c>
      <c r="G3050" s="5" t="s">
        <v>7102</v>
      </c>
      <c r="H3050" s="12" t="s">
        <v>6142</v>
      </c>
      <c r="I3050" s="12">
        <f t="shared" si="95"/>
        <v>1</v>
      </c>
      <c r="J3050" s="12">
        <v>5</v>
      </c>
      <c r="K3050" s="12">
        <v>2</v>
      </c>
      <c r="L3050" s="12">
        <v>0</v>
      </c>
      <c r="M3050" s="2" t="e">
        <f>VLOOKUP(C3050,'[2]8月发票明细'!$D:$E,2,0)</f>
        <v>#N/A</v>
      </c>
      <c r="N3050" s="19" t="s">
        <v>6405</v>
      </c>
      <c r="O3050" s="13" t="e">
        <v>#N/A</v>
      </c>
      <c r="P3050" s="13" t="e">
        <v>#N/A</v>
      </c>
      <c r="Q3050" s="11" t="e">
        <v>#N/A</v>
      </c>
      <c r="R3050" s="11" t="e">
        <v>#N/A</v>
      </c>
    </row>
    <row r="3051" spans="1:18" x14ac:dyDescent="0.15">
      <c r="A3051" s="11">
        <v>3050</v>
      </c>
      <c r="B3051" s="2">
        <v>42991</v>
      </c>
      <c r="C3051" s="3" t="s">
        <v>7103</v>
      </c>
      <c r="D3051" s="7">
        <f>VLOOKUP(C3051,[1]圆通全网结算明细!$A:$B,2,0)</f>
        <v>0</v>
      </c>
      <c r="E3051" s="4">
        <v>101</v>
      </c>
      <c r="F3051" s="5" t="s">
        <v>6147</v>
      </c>
      <c r="G3051" s="5" t="s">
        <v>7102</v>
      </c>
      <c r="H3051" s="12" t="s">
        <v>6142</v>
      </c>
      <c r="I3051" s="12">
        <f t="shared" si="95"/>
        <v>1</v>
      </c>
      <c r="J3051" s="12">
        <v>5</v>
      </c>
      <c r="K3051" s="12">
        <v>2</v>
      </c>
      <c r="L3051" s="12">
        <f t="shared" si="94"/>
        <v>5</v>
      </c>
      <c r="M3051" s="2" t="s">
        <v>6862</v>
      </c>
      <c r="N3051" s="16" t="s">
        <v>6143</v>
      </c>
      <c r="O3051" s="13" t="e">
        <v>#N/A</v>
      </c>
      <c r="P3051" s="13" t="e">
        <v>#N/A</v>
      </c>
      <c r="Q3051" s="11" t="e">
        <v>#N/A</v>
      </c>
      <c r="R3051" s="11" t="e">
        <v>#N/A</v>
      </c>
    </row>
    <row r="3052" spans="1:18" x14ac:dyDescent="0.15">
      <c r="A3052" s="11">
        <v>3051</v>
      </c>
      <c r="B3052" s="2">
        <v>42991</v>
      </c>
      <c r="C3052" s="3" t="s">
        <v>7104</v>
      </c>
      <c r="D3052" s="7">
        <f>VLOOKUP(C3052,[1]圆通全网结算明细!$A:$B,2,0)</f>
        <v>0</v>
      </c>
      <c r="E3052" s="4">
        <v>101</v>
      </c>
      <c r="F3052" s="5" t="s">
        <v>6147</v>
      </c>
      <c r="G3052" s="5" t="s">
        <v>7102</v>
      </c>
      <c r="H3052" s="12" t="s">
        <v>6142</v>
      </c>
      <c r="I3052" s="12">
        <f t="shared" si="95"/>
        <v>1</v>
      </c>
      <c r="J3052" s="12">
        <v>5</v>
      </c>
      <c r="K3052" s="12">
        <v>2</v>
      </c>
      <c r="L3052" s="12">
        <f t="shared" si="94"/>
        <v>5</v>
      </c>
      <c r="M3052" s="2" t="s">
        <v>6862</v>
      </c>
      <c r="N3052" s="16" t="s">
        <v>6143</v>
      </c>
      <c r="O3052" s="13" t="e">
        <v>#N/A</v>
      </c>
      <c r="P3052" s="13" t="e">
        <v>#N/A</v>
      </c>
      <c r="Q3052" s="11" t="e">
        <v>#N/A</v>
      </c>
      <c r="R3052" s="11" t="e">
        <v>#N/A</v>
      </c>
    </row>
    <row r="3053" spans="1:18" x14ac:dyDescent="0.15">
      <c r="A3053" s="11">
        <v>3052</v>
      </c>
      <c r="B3053" s="2">
        <v>42991</v>
      </c>
      <c r="C3053" s="3" t="s">
        <v>7105</v>
      </c>
      <c r="D3053" s="7">
        <f>VLOOKUP(C3053,[1]圆通全网结算明细!$A:$B,2,0)</f>
        <v>0</v>
      </c>
      <c r="E3053" s="4">
        <v>101</v>
      </c>
      <c r="F3053" s="5" t="s">
        <v>432</v>
      </c>
      <c r="G3053" s="5" t="s">
        <v>7106</v>
      </c>
      <c r="H3053" s="12" t="s">
        <v>6142</v>
      </c>
      <c r="I3053" s="12">
        <f t="shared" si="95"/>
        <v>1</v>
      </c>
      <c r="J3053" s="12">
        <v>5</v>
      </c>
      <c r="K3053" s="12">
        <v>2</v>
      </c>
      <c r="L3053" s="12">
        <f t="shared" si="94"/>
        <v>5</v>
      </c>
      <c r="M3053" s="2" t="s">
        <v>6862</v>
      </c>
      <c r="N3053" s="16" t="s">
        <v>6143</v>
      </c>
      <c r="O3053" s="13" t="e">
        <v>#N/A</v>
      </c>
      <c r="P3053" s="13" t="e">
        <v>#N/A</v>
      </c>
      <c r="Q3053" s="11" t="e">
        <v>#N/A</v>
      </c>
      <c r="R3053" s="11" t="e">
        <v>#N/A</v>
      </c>
    </row>
    <row r="3054" spans="1:18" x14ac:dyDescent="0.15">
      <c r="A3054" s="11">
        <v>3053</v>
      </c>
      <c r="B3054" s="2">
        <v>42991</v>
      </c>
      <c r="C3054" s="3" t="s">
        <v>7107</v>
      </c>
      <c r="D3054" s="7">
        <f>VLOOKUP(C3054,[1]圆通全网结算明细!$A:$B,2,0)</f>
        <v>0</v>
      </c>
      <c r="E3054" s="4">
        <v>101</v>
      </c>
      <c r="F3054" s="5" t="s">
        <v>658</v>
      </c>
      <c r="G3054" s="5" t="s">
        <v>6424</v>
      </c>
      <c r="H3054" s="12" t="s">
        <v>6142</v>
      </c>
      <c r="I3054" s="12">
        <f t="shared" si="95"/>
        <v>1</v>
      </c>
      <c r="J3054" s="12">
        <v>5</v>
      </c>
      <c r="K3054" s="12">
        <v>2</v>
      </c>
      <c r="L3054" s="12">
        <f t="shared" si="94"/>
        <v>5</v>
      </c>
      <c r="M3054" s="2" t="s">
        <v>6862</v>
      </c>
      <c r="N3054" s="16" t="s">
        <v>6143</v>
      </c>
      <c r="O3054" s="13" t="e">
        <v>#N/A</v>
      </c>
      <c r="P3054" s="13" t="e">
        <v>#N/A</v>
      </c>
      <c r="Q3054" s="11" t="e">
        <v>#N/A</v>
      </c>
      <c r="R3054" s="11" t="e">
        <v>#N/A</v>
      </c>
    </row>
    <row r="3055" spans="1:18" x14ac:dyDescent="0.15">
      <c r="A3055" s="11">
        <v>3054</v>
      </c>
      <c r="B3055" s="2">
        <v>42991</v>
      </c>
      <c r="C3055" s="3" t="s">
        <v>7108</v>
      </c>
      <c r="D3055" s="7">
        <f>VLOOKUP(C3055,[1]圆通全网结算明细!$A:$B,2,0)</f>
        <v>0</v>
      </c>
      <c r="E3055" s="4">
        <v>101</v>
      </c>
      <c r="F3055" s="5" t="s">
        <v>18</v>
      </c>
      <c r="G3055" s="5" t="s">
        <v>7109</v>
      </c>
      <c r="H3055" s="12" t="s">
        <v>6142</v>
      </c>
      <c r="I3055" s="12">
        <f t="shared" si="95"/>
        <v>1</v>
      </c>
      <c r="J3055" s="12">
        <v>5</v>
      </c>
      <c r="K3055" s="12">
        <v>2</v>
      </c>
      <c r="L3055" s="12">
        <f t="shared" si="94"/>
        <v>5</v>
      </c>
      <c r="M3055" s="2" t="s">
        <v>6862</v>
      </c>
      <c r="N3055" s="16" t="s">
        <v>6143</v>
      </c>
      <c r="O3055" s="13" t="e">
        <v>#N/A</v>
      </c>
      <c r="P3055" s="13" t="e">
        <v>#N/A</v>
      </c>
      <c r="Q3055" s="11" t="e">
        <v>#N/A</v>
      </c>
      <c r="R3055" s="11" t="e">
        <v>#N/A</v>
      </c>
    </row>
    <row r="3056" spans="1:18" x14ac:dyDescent="0.15">
      <c r="A3056" s="11">
        <v>3055</v>
      </c>
      <c r="B3056" s="2">
        <v>42991</v>
      </c>
      <c r="C3056" s="3" t="s">
        <v>7110</v>
      </c>
      <c r="D3056" s="7">
        <f>VLOOKUP(C3056,[1]圆通全网结算明细!$A:$B,2,0)</f>
        <v>0</v>
      </c>
      <c r="E3056" s="4">
        <v>101</v>
      </c>
      <c r="F3056" s="5" t="s">
        <v>6147</v>
      </c>
      <c r="G3056" s="5" t="s">
        <v>6179</v>
      </c>
      <c r="H3056" s="12" t="s">
        <v>6142</v>
      </c>
      <c r="I3056" s="12">
        <f t="shared" si="95"/>
        <v>1</v>
      </c>
      <c r="J3056" s="12">
        <v>5</v>
      </c>
      <c r="K3056" s="12">
        <v>2</v>
      </c>
      <c r="L3056" s="12">
        <f t="shared" si="94"/>
        <v>5</v>
      </c>
      <c r="M3056" s="2" t="s">
        <v>6862</v>
      </c>
      <c r="N3056" s="16" t="s">
        <v>6143</v>
      </c>
      <c r="O3056" s="13" t="e">
        <v>#N/A</v>
      </c>
      <c r="P3056" s="13" t="e">
        <v>#N/A</v>
      </c>
      <c r="Q3056" s="11" t="e">
        <v>#N/A</v>
      </c>
      <c r="R3056" s="11" t="e">
        <v>#N/A</v>
      </c>
    </row>
    <row r="3057" spans="1:18" x14ac:dyDescent="0.15">
      <c r="A3057" s="11">
        <v>3056</v>
      </c>
      <c r="B3057" s="2">
        <v>42991</v>
      </c>
      <c r="C3057" s="3" t="s">
        <v>7111</v>
      </c>
      <c r="D3057" s="7">
        <f>VLOOKUP(C3057,[1]圆通全网结算明细!$A:$B,2,0)</f>
        <v>0</v>
      </c>
      <c r="E3057" s="4">
        <v>101</v>
      </c>
      <c r="F3057" s="5" t="s">
        <v>149</v>
      </c>
      <c r="G3057" s="5" t="s">
        <v>7112</v>
      </c>
      <c r="H3057" s="12" t="s">
        <v>6142</v>
      </c>
      <c r="I3057" s="12">
        <f t="shared" si="95"/>
        <v>1</v>
      </c>
      <c r="J3057" s="12">
        <v>5</v>
      </c>
      <c r="K3057" s="12">
        <v>2</v>
      </c>
      <c r="L3057" s="12">
        <f t="shared" si="94"/>
        <v>5</v>
      </c>
      <c r="M3057" s="2" t="s">
        <v>6862</v>
      </c>
      <c r="N3057" s="16" t="s">
        <v>6143</v>
      </c>
      <c r="O3057" s="13" t="e">
        <v>#N/A</v>
      </c>
      <c r="P3057" s="13" t="e">
        <v>#N/A</v>
      </c>
      <c r="Q3057" s="11" t="e">
        <v>#N/A</v>
      </c>
      <c r="R3057" s="11" t="e">
        <v>#N/A</v>
      </c>
    </row>
    <row r="3058" spans="1:18" x14ac:dyDescent="0.15">
      <c r="A3058" s="11">
        <v>3057</v>
      </c>
      <c r="B3058" s="2">
        <v>42995</v>
      </c>
      <c r="C3058" s="3" t="s">
        <v>7113</v>
      </c>
      <c r="D3058" s="7">
        <f>VLOOKUP(C3058,[1]圆通全网结算明细!$A:$B,2,0)</f>
        <v>0</v>
      </c>
      <c r="E3058" s="4">
        <v>101</v>
      </c>
      <c r="F3058" s="5" t="s">
        <v>39</v>
      </c>
      <c r="G3058" s="5" t="s">
        <v>7114</v>
      </c>
      <c r="H3058" s="12" t="s">
        <v>163</v>
      </c>
      <c r="I3058" s="12">
        <f t="shared" si="95"/>
        <v>1</v>
      </c>
      <c r="J3058" s="12">
        <v>5</v>
      </c>
      <c r="K3058" s="12">
        <v>2</v>
      </c>
      <c r="L3058" s="12">
        <f t="shared" si="94"/>
        <v>5</v>
      </c>
      <c r="M3058" s="2" t="s">
        <v>4800</v>
      </c>
      <c r="N3058" s="16" t="s">
        <v>6143</v>
      </c>
      <c r="O3058" s="13" t="e">
        <v>#N/A</v>
      </c>
      <c r="P3058" s="13" t="e">
        <v>#N/A</v>
      </c>
      <c r="Q3058" s="11" t="e">
        <v>#N/A</v>
      </c>
      <c r="R3058" s="11" t="e">
        <v>#N/A</v>
      </c>
    </row>
    <row r="3059" spans="1:18" x14ac:dyDescent="0.15">
      <c r="A3059" s="11">
        <v>3058</v>
      </c>
      <c r="B3059" s="2">
        <v>42996</v>
      </c>
      <c r="C3059" s="3" t="s">
        <v>7115</v>
      </c>
      <c r="D3059" s="7">
        <f>VLOOKUP(C3059,[1]圆通全网结算明细!$A:$B,2,0)</f>
        <v>0</v>
      </c>
      <c r="E3059" s="4">
        <v>101</v>
      </c>
      <c r="F3059" s="5" t="s">
        <v>153</v>
      </c>
      <c r="G3059" s="5" t="s">
        <v>7116</v>
      </c>
      <c r="H3059" s="12" t="s">
        <v>6142</v>
      </c>
      <c r="I3059" s="12">
        <f t="shared" si="95"/>
        <v>1</v>
      </c>
      <c r="J3059" s="12">
        <v>5</v>
      </c>
      <c r="K3059" s="12">
        <v>2</v>
      </c>
      <c r="L3059" s="12">
        <f t="shared" si="94"/>
        <v>5</v>
      </c>
      <c r="M3059" s="2" t="s">
        <v>5362</v>
      </c>
      <c r="N3059" s="16" t="s">
        <v>6143</v>
      </c>
      <c r="O3059" s="13" t="e">
        <v>#N/A</v>
      </c>
      <c r="P3059" s="13" t="e">
        <v>#N/A</v>
      </c>
      <c r="Q3059" s="11" t="e">
        <v>#N/A</v>
      </c>
      <c r="R3059" s="11" t="e">
        <v>#N/A</v>
      </c>
    </row>
    <row r="3060" spans="1:18" x14ac:dyDescent="0.15">
      <c r="A3060" s="11">
        <v>3059</v>
      </c>
      <c r="B3060" s="2">
        <v>42996</v>
      </c>
      <c r="C3060" s="3" t="s">
        <v>7117</v>
      </c>
      <c r="D3060" s="7">
        <f>VLOOKUP(C3060,[1]圆通全网结算明细!$A:$B,2,0)</f>
        <v>0</v>
      </c>
      <c r="E3060" s="4">
        <v>101</v>
      </c>
      <c r="F3060" s="5" t="s">
        <v>6147</v>
      </c>
      <c r="G3060" s="5" t="s">
        <v>6754</v>
      </c>
      <c r="H3060" s="12" t="s">
        <v>552</v>
      </c>
      <c r="I3060" s="12">
        <f t="shared" si="95"/>
        <v>1</v>
      </c>
      <c r="J3060" s="12">
        <v>5</v>
      </c>
      <c r="K3060" s="12">
        <v>2</v>
      </c>
      <c r="L3060" s="12">
        <f t="shared" si="94"/>
        <v>5</v>
      </c>
      <c r="M3060" s="2" t="s">
        <v>7118</v>
      </c>
      <c r="N3060" s="16" t="s">
        <v>6143</v>
      </c>
      <c r="O3060" s="13" t="e">
        <v>#N/A</v>
      </c>
      <c r="P3060" s="13" t="e">
        <v>#N/A</v>
      </c>
      <c r="Q3060" s="11" t="e">
        <v>#N/A</v>
      </c>
      <c r="R3060" s="11" t="e">
        <v>#N/A</v>
      </c>
    </row>
    <row r="3061" spans="1:18" x14ac:dyDescent="0.15">
      <c r="A3061" s="11">
        <v>3060</v>
      </c>
      <c r="B3061" s="2">
        <v>42996</v>
      </c>
      <c r="C3061" s="3" t="s">
        <v>7119</v>
      </c>
      <c r="D3061" s="7">
        <f>VLOOKUP(C3061,[1]圆通全网结算明细!$A:$B,2,0)</f>
        <v>0</v>
      </c>
      <c r="E3061" s="4">
        <v>101</v>
      </c>
      <c r="F3061" s="5" t="s">
        <v>294</v>
      </c>
      <c r="G3061" s="5" t="s">
        <v>7120</v>
      </c>
      <c r="H3061" s="12" t="s">
        <v>6142</v>
      </c>
      <c r="I3061" s="12">
        <f t="shared" si="95"/>
        <v>1</v>
      </c>
      <c r="J3061" s="12">
        <v>5</v>
      </c>
      <c r="K3061" s="12">
        <v>2</v>
      </c>
      <c r="L3061" s="12">
        <f t="shared" si="94"/>
        <v>5</v>
      </c>
      <c r="M3061" s="2" t="s">
        <v>7118</v>
      </c>
      <c r="N3061" s="16" t="s">
        <v>6143</v>
      </c>
      <c r="O3061" s="13" t="e">
        <v>#N/A</v>
      </c>
      <c r="P3061" s="13" t="e">
        <v>#N/A</v>
      </c>
      <c r="Q3061" s="11" t="e">
        <v>#N/A</v>
      </c>
      <c r="R3061" s="11" t="e">
        <v>#N/A</v>
      </c>
    </row>
    <row r="3062" spans="1:18" x14ac:dyDescent="0.15">
      <c r="A3062" s="11">
        <v>3061</v>
      </c>
      <c r="B3062" s="2">
        <v>42996</v>
      </c>
      <c r="C3062" s="3" t="s">
        <v>7121</v>
      </c>
      <c r="D3062" s="7">
        <f>VLOOKUP(C3062,[1]圆通全网结算明细!$A:$B,2,0)</f>
        <v>0</v>
      </c>
      <c r="E3062" s="4">
        <v>101</v>
      </c>
      <c r="F3062" s="5" t="s">
        <v>6147</v>
      </c>
      <c r="G3062" s="5" t="s">
        <v>7122</v>
      </c>
      <c r="H3062" s="12" t="s">
        <v>552</v>
      </c>
      <c r="I3062" s="12">
        <f t="shared" si="95"/>
        <v>1</v>
      </c>
      <c r="J3062" s="12">
        <v>5</v>
      </c>
      <c r="K3062" s="12">
        <v>2</v>
      </c>
      <c r="L3062" s="12">
        <f t="shared" si="94"/>
        <v>5</v>
      </c>
      <c r="M3062" s="2" t="s">
        <v>7118</v>
      </c>
      <c r="N3062" s="16" t="s">
        <v>6143</v>
      </c>
      <c r="O3062" s="13" t="e">
        <v>#N/A</v>
      </c>
      <c r="P3062" s="13" t="e">
        <v>#N/A</v>
      </c>
      <c r="Q3062" s="11" t="e">
        <v>#N/A</v>
      </c>
      <c r="R3062" s="11" t="e">
        <v>#N/A</v>
      </c>
    </row>
    <row r="3063" spans="1:18" x14ac:dyDescent="0.15">
      <c r="A3063" s="11">
        <v>3062</v>
      </c>
      <c r="B3063" s="2">
        <v>42998</v>
      </c>
      <c r="C3063" s="3" t="s">
        <v>7123</v>
      </c>
      <c r="D3063" s="7">
        <f>VLOOKUP(C3063,[1]圆通全网结算明细!$A:$B,2,0)</f>
        <v>0</v>
      </c>
      <c r="E3063" s="4">
        <v>101</v>
      </c>
      <c r="F3063" s="5" t="s">
        <v>294</v>
      </c>
      <c r="G3063" s="5" t="s">
        <v>7124</v>
      </c>
      <c r="H3063" s="12" t="s">
        <v>7081</v>
      </c>
      <c r="I3063" s="12">
        <f t="shared" si="95"/>
        <v>1</v>
      </c>
      <c r="J3063" s="12">
        <v>5</v>
      </c>
      <c r="K3063" s="12">
        <v>2</v>
      </c>
      <c r="L3063" s="12">
        <v>0</v>
      </c>
      <c r="M3063" s="2" t="e">
        <f>VLOOKUP(C3063,'[2]8月发票明细'!$D:$E,2,0)</f>
        <v>#N/A</v>
      </c>
      <c r="N3063" s="19" t="s">
        <v>6405</v>
      </c>
      <c r="O3063" s="13" t="e">
        <v>#N/A</v>
      </c>
      <c r="P3063" s="13" t="e">
        <v>#N/A</v>
      </c>
      <c r="Q3063" s="11" t="e">
        <v>#N/A</v>
      </c>
      <c r="R3063" s="11" t="e">
        <v>#N/A</v>
      </c>
    </row>
    <row r="3064" spans="1:18" x14ac:dyDescent="0.15">
      <c r="A3064" s="11">
        <v>3063</v>
      </c>
      <c r="B3064" s="2">
        <v>42997</v>
      </c>
      <c r="C3064" s="3" t="s">
        <v>7125</v>
      </c>
      <c r="D3064" s="7">
        <f>VLOOKUP(C3064,[1]圆通全网结算明细!$A:$B,2,0)</f>
        <v>0</v>
      </c>
      <c r="E3064" s="4">
        <v>101</v>
      </c>
      <c r="F3064" s="5" t="s">
        <v>6147</v>
      </c>
      <c r="G3064" s="5" t="s">
        <v>6225</v>
      </c>
      <c r="H3064" s="12" t="s">
        <v>6142</v>
      </c>
      <c r="I3064" s="12">
        <f t="shared" si="95"/>
        <v>1</v>
      </c>
      <c r="J3064" s="12">
        <v>5</v>
      </c>
      <c r="K3064" s="12">
        <v>2</v>
      </c>
      <c r="L3064" s="12">
        <f t="shared" si="94"/>
        <v>5</v>
      </c>
      <c r="M3064" s="2" t="s">
        <v>7118</v>
      </c>
      <c r="N3064" s="16" t="s">
        <v>6143</v>
      </c>
      <c r="O3064" s="13" t="e">
        <v>#N/A</v>
      </c>
      <c r="P3064" s="13" t="e">
        <v>#N/A</v>
      </c>
      <c r="Q3064" s="11" t="e">
        <v>#N/A</v>
      </c>
      <c r="R3064" s="11" t="e">
        <v>#N/A</v>
      </c>
    </row>
    <row r="3065" spans="1:18" x14ac:dyDescent="0.15">
      <c r="A3065" s="11">
        <v>3064</v>
      </c>
      <c r="B3065" s="2">
        <v>42997</v>
      </c>
      <c r="C3065" s="3" t="s">
        <v>7126</v>
      </c>
      <c r="D3065" s="7">
        <f>VLOOKUP(C3065,[1]圆通全网结算明细!$A:$B,2,0)</f>
        <v>0</v>
      </c>
      <c r="E3065" s="4">
        <v>101</v>
      </c>
      <c r="F3065" s="5" t="s">
        <v>6147</v>
      </c>
      <c r="G3065" s="5" t="s">
        <v>6467</v>
      </c>
      <c r="H3065" s="12" t="s">
        <v>6142</v>
      </c>
      <c r="I3065" s="12">
        <f t="shared" si="95"/>
        <v>1</v>
      </c>
      <c r="J3065" s="12">
        <v>5</v>
      </c>
      <c r="K3065" s="12">
        <v>2</v>
      </c>
      <c r="L3065" s="12">
        <f t="shared" si="94"/>
        <v>5</v>
      </c>
      <c r="M3065" s="2" t="s">
        <v>7118</v>
      </c>
      <c r="N3065" s="16" t="s">
        <v>6143</v>
      </c>
      <c r="O3065" s="13" t="e">
        <v>#N/A</v>
      </c>
      <c r="P3065" s="13" t="e">
        <v>#N/A</v>
      </c>
      <c r="Q3065" s="11" t="e">
        <v>#N/A</v>
      </c>
      <c r="R3065" s="11" t="e">
        <v>#N/A</v>
      </c>
    </row>
    <row r="3066" spans="1:18" x14ac:dyDescent="0.15">
      <c r="A3066" s="11">
        <v>3065</v>
      </c>
      <c r="B3066" s="2">
        <v>43000</v>
      </c>
      <c r="C3066" s="3" t="s">
        <v>7127</v>
      </c>
      <c r="D3066" s="7">
        <f>VLOOKUP(C3066,[1]圆通全网结算明细!$A:$B,2,0)</f>
        <v>0</v>
      </c>
      <c r="E3066" s="4">
        <v>101</v>
      </c>
      <c r="F3066" s="5" t="s">
        <v>6521</v>
      </c>
      <c r="G3066" s="5" t="s">
        <v>6522</v>
      </c>
      <c r="H3066" s="12" t="s">
        <v>6142</v>
      </c>
      <c r="I3066" s="12">
        <f t="shared" si="95"/>
        <v>1</v>
      </c>
      <c r="J3066" s="12">
        <v>5</v>
      </c>
      <c r="K3066" s="12">
        <v>2</v>
      </c>
      <c r="L3066" s="12">
        <f t="shared" si="94"/>
        <v>5</v>
      </c>
      <c r="M3066" s="2" t="s">
        <v>6856</v>
      </c>
      <c r="N3066" s="16" t="s">
        <v>6143</v>
      </c>
      <c r="O3066" s="13" t="e">
        <v>#N/A</v>
      </c>
      <c r="P3066" s="13" t="e">
        <v>#N/A</v>
      </c>
      <c r="Q3066" s="11" t="e">
        <v>#N/A</v>
      </c>
      <c r="R3066" s="11" t="e">
        <v>#N/A</v>
      </c>
    </row>
    <row r="3067" spans="1:18" x14ac:dyDescent="0.15">
      <c r="A3067" s="11">
        <v>3066</v>
      </c>
      <c r="B3067" s="2">
        <v>43001</v>
      </c>
      <c r="C3067" s="3" t="s">
        <v>7128</v>
      </c>
      <c r="D3067" s="7">
        <f>VLOOKUP(C3067,[1]圆通全网结算明细!$A:$B,2,0)</f>
        <v>0</v>
      </c>
      <c r="E3067" s="4">
        <v>101</v>
      </c>
      <c r="F3067" s="5" t="s">
        <v>432</v>
      </c>
      <c r="G3067" s="5" t="s">
        <v>7129</v>
      </c>
      <c r="H3067" s="12" t="s">
        <v>6142</v>
      </c>
      <c r="I3067" s="12">
        <f t="shared" si="95"/>
        <v>1</v>
      </c>
      <c r="J3067" s="12">
        <v>5</v>
      </c>
      <c r="K3067" s="12">
        <v>2</v>
      </c>
      <c r="L3067" s="12">
        <f t="shared" si="94"/>
        <v>5</v>
      </c>
      <c r="M3067" s="2" t="s">
        <v>6809</v>
      </c>
      <c r="N3067" s="16" t="s">
        <v>6143</v>
      </c>
      <c r="O3067" s="13" t="e">
        <v>#N/A</v>
      </c>
      <c r="P3067" s="13" t="e">
        <v>#N/A</v>
      </c>
      <c r="Q3067" s="11" t="e">
        <v>#N/A</v>
      </c>
      <c r="R3067" s="11" t="e">
        <v>#N/A</v>
      </c>
    </row>
    <row r="3068" spans="1:18" x14ac:dyDescent="0.15">
      <c r="A3068" s="11">
        <v>3067</v>
      </c>
      <c r="B3068" s="2">
        <v>43001</v>
      </c>
      <c r="C3068" s="3" t="s">
        <v>7130</v>
      </c>
      <c r="D3068" s="7">
        <f>VLOOKUP(C3068,[1]圆通全网结算明细!$A:$B,2,0)</f>
        <v>0</v>
      </c>
      <c r="E3068" s="4">
        <v>101</v>
      </c>
      <c r="F3068" s="5" t="s">
        <v>723</v>
      </c>
      <c r="G3068" s="5" t="s">
        <v>6891</v>
      </c>
      <c r="H3068" s="12" t="s">
        <v>6142</v>
      </c>
      <c r="I3068" s="12">
        <f t="shared" si="95"/>
        <v>1</v>
      </c>
      <c r="J3068" s="12">
        <v>5</v>
      </c>
      <c r="K3068" s="12">
        <v>2</v>
      </c>
      <c r="L3068" s="12">
        <f t="shared" si="94"/>
        <v>5</v>
      </c>
      <c r="M3068" s="2" t="s">
        <v>6809</v>
      </c>
      <c r="N3068" s="16" t="s">
        <v>6143</v>
      </c>
      <c r="O3068" s="13" t="e">
        <v>#N/A</v>
      </c>
      <c r="P3068" s="13" t="e">
        <v>#N/A</v>
      </c>
      <c r="Q3068" s="11" t="e">
        <v>#N/A</v>
      </c>
      <c r="R3068" s="11" t="e">
        <v>#N/A</v>
      </c>
    </row>
    <row r="3069" spans="1:18" x14ac:dyDescent="0.15">
      <c r="A3069" s="11">
        <v>3068</v>
      </c>
      <c r="B3069" s="2">
        <v>43001</v>
      </c>
      <c r="C3069" s="3" t="s">
        <v>7131</v>
      </c>
      <c r="D3069" s="7">
        <f>VLOOKUP(C3069,[1]圆通全网结算明细!$A:$B,2,0)</f>
        <v>0</v>
      </c>
      <c r="E3069" s="4">
        <v>101</v>
      </c>
      <c r="F3069" s="5" t="s">
        <v>6521</v>
      </c>
      <c r="G3069" s="5" t="s">
        <v>6522</v>
      </c>
      <c r="H3069" s="12" t="s">
        <v>6142</v>
      </c>
      <c r="I3069" s="12">
        <f t="shared" si="95"/>
        <v>1</v>
      </c>
      <c r="J3069" s="12">
        <v>5</v>
      </c>
      <c r="K3069" s="12">
        <v>2</v>
      </c>
      <c r="L3069" s="12">
        <f t="shared" si="94"/>
        <v>5</v>
      </c>
      <c r="M3069" s="2" t="s">
        <v>6809</v>
      </c>
      <c r="N3069" s="16" t="s">
        <v>6143</v>
      </c>
      <c r="O3069" s="13" t="e">
        <v>#N/A</v>
      </c>
      <c r="P3069" s="13" t="e">
        <v>#N/A</v>
      </c>
      <c r="Q3069" s="11" t="e">
        <v>#N/A</v>
      </c>
      <c r="R3069" s="11" t="e">
        <v>#N/A</v>
      </c>
    </row>
    <row r="3070" spans="1:18" x14ac:dyDescent="0.15">
      <c r="A3070" s="11">
        <v>3069</v>
      </c>
      <c r="B3070" s="2">
        <v>43001</v>
      </c>
      <c r="C3070" s="3" t="s">
        <v>7132</v>
      </c>
      <c r="D3070" s="7">
        <f>VLOOKUP(C3070,[1]圆通全网结算明细!$A:$B,2,0)</f>
        <v>0</v>
      </c>
      <c r="E3070" s="4">
        <v>101</v>
      </c>
      <c r="F3070" s="5" t="s">
        <v>6521</v>
      </c>
      <c r="G3070" s="5" t="s">
        <v>6522</v>
      </c>
      <c r="H3070" s="12" t="s">
        <v>552</v>
      </c>
      <c r="I3070" s="12">
        <f t="shared" si="95"/>
        <v>1</v>
      </c>
      <c r="J3070" s="12">
        <v>5</v>
      </c>
      <c r="K3070" s="12">
        <v>2</v>
      </c>
      <c r="L3070" s="12">
        <f t="shared" si="94"/>
        <v>5</v>
      </c>
      <c r="M3070" s="2" t="s">
        <v>6809</v>
      </c>
      <c r="N3070" s="16" t="s">
        <v>6143</v>
      </c>
      <c r="O3070" s="13" t="e">
        <v>#N/A</v>
      </c>
      <c r="P3070" s="13" t="e">
        <v>#N/A</v>
      </c>
      <c r="Q3070" s="11" t="e">
        <v>#N/A</v>
      </c>
      <c r="R3070" s="11" t="e">
        <v>#N/A</v>
      </c>
    </row>
    <row r="3071" spans="1:18" x14ac:dyDescent="0.15">
      <c r="A3071" s="11">
        <v>3070</v>
      </c>
      <c r="B3071" s="2">
        <v>43006</v>
      </c>
      <c r="C3071" s="3" t="s">
        <v>7133</v>
      </c>
      <c r="D3071" s="7">
        <f>VLOOKUP(C3071,[1]圆通全网结算明细!$A:$B,2,0)</f>
        <v>0</v>
      </c>
      <c r="E3071" s="4">
        <v>101</v>
      </c>
      <c r="F3071" s="5" t="s">
        <v>153</v>
      </c>
      <c r="G3071" s="5" t="s">
        <v>7134</v>
      </c>
      <c r="H3071" s="12" t="s">
        <v>6057</v>
      </c>
      <c r="I3071" s="12">
        <f t="shared" si="95"/>
        <v>4</v>
      </c>
      <c r="J3071" s="12">
        <v>5</v>
      </c>
      <c r="K3071" s="12">
        <v>2</v>
      </c>
      <c r="L3071" s="12">
        <v>0</v>
      </c>
      <c r="M3071" s="2">
        <v>42740</v>
      </c>
      <c r="N3071" s="17" t="s">
        <v>7135</v>
      </c>
      <c r="O3071" s="5" t="s">
        <v>7135</v>
      </c>
      <c r="P3071" s="5" t="s">
        <v>7135</v>
      </c>
      <c r="Q3071" s="5" t="s">
        <v>7135</v>
      </c>
      <c r="R3071" s="5" t="s">
        <v>7135</v>
      </c>
    </row>
    <row r="3072" spans="1:18" x14ac:dyDescent="0.15">
      <c r="A3072" s="11">
        <v>3071</v>
      </c>
      <c r="B3072" s="2">
        <v>43006</v>
      </c>
      <c r="C3072" s="3" t="s">
        <v>7136</v>
      </c>
      <c r="D3072" s="7">
        <f>VLOOKUP(C3072,[1]圆通全网结算明细!$A:$B,2,0)</f>
        <v>0</v>
      </c>
      <c r="E3072" s="4">
        <v>101</v>
      </c>
      <c r="F3072" s="5" t="s">
        <v>153</v>
      </c>
      <c r="G3072" s="5" t="s">
        <v>7134</v>
      </c>
      <c r="H3072" s="12">
        <v>0.56000000000000005</v>
      </c>
      <c r="I3072" s="12">
        <f t="shared" si="95"/>
        <v>1</v>
      </c>
      <c r="J3072" s="12">
        <v>5</v>
      </c>
      <c r="K3072" s="12">
        <v>2</v>
      </c>
      <c r="L3072" s="12">
        <v>0</v>
      </c>
      <c r="M3072" s="2" t="e">
        <f>VLOOKUP(C3072,'[2]8月发票明细'!$D:$E,2,0)</f>
        <v>#N/A</v>
      </c>
      <c r="N3072" s="19" t="s">
        <v>6405</v>
      </c>
      <c r="O3072" s="13" t="e">
        <v>#N/A</v>
      </c>
      <c r="P3072" s="13" t="e">
        <v>#N/A</v>
      </c>
      <c r="Q3072" s="11" t="e">
        <v>#N/A</v>
      </c>
      <c r="R3072" s="11" t="e">
        <v>#N/A</v>
      </c>
    </row>
    <row r="3073" spans="1:18" x14ac:dyDescent="0.15">
      <c r="A3073" s="11">
        <v>3072</v>
      </c>
      <c r="B3073" s="2">
        <v>43007</v>
      </c>
      <c r="C3073" s="3" t="s">
        <v>7137</v>
      </c>
      <c r="D3073" s="7">
        <f>VLOOKUP(C3073,[1]圆通全网结算明细!$A:$B,2,0)</f>
        <v>0</v>
      </c>
      <c r="E3073" s="4">
        <v>101</v>
      </c>
      <c r="F3073" s="5" t="s">
        <v>153</v>
      </c>
      <c r="G3073" s="5" t="s">
        <v>7134</v>
      </c>
      <c r="H3073" s="12">
        <v>0.56000000000000005</v>
      </c>
      <c r="I3073" s="12">
        <f t="shared" si="95"/>
        <v>1</v>
      </c>
      <c r="J3073" s="12">
        <v>5</v>
      </c>
      <c r="K3073" s="12">
        <v>2</v>
      </c>
      <c r="L3073" s="12">
        <v>0</v>
      </c>
      <c r="M3073" s="2" t="e">
        <f>VLOOKUP(C3073,'[2]8月发票明细'!$D:$E,2,0)</f>
        <v>#N/A</v>
      </c>
      <c r="N3073" s="19" t="s">
        <v>6405</v>
      </c>
      <c r="O3073" s="13" t="e">
        <v>#N/A</v>
      </c>
      <c r="P3073" s="13" t="e">
        <v>#N/A</v>
      </c>
      <c r="Q3073" s="11" t="e">
        <v>#N/A</v>
      </c>
      <c r="R3073" s="11" t="e">
        <v>#N/A</v>
      </c>
    </row>
    <row r="3074" spans="1:18" x14ac:dyDescent="0.15">
      <c r="A3074" s="11">
        <v>3073</v>
      </c>
      <c r="B3074" s="2">
        <v>43007</v>
      </c>
      <c r="C3074" s="3" t="s">
        <v>7138</v>
      </c>
      <c r="D3074" s="7">
        <f>VLOOKUP(C3074,[1]圆通全网结算明细!$A:$B,2,0)</f>
        <v>0</v>
      </c>
      <c r="E3074" s="4">
        <v>101</v>
      </c>
      <c r="F3074" s="5" t="s">
        <v>136</v>
      </c>
      <c r="G3074" s="5" t="s">
        <v>7139</v>
      </c>
      <c r="H3074" s="12" t="s">
        <v>7140</v>
      </c>
      <c r="I3074" s="12">
        <f t="shared" si="95"/>
        <v>1</v>
      </c>
      <c r="J3074" s="12">
        <v>5</v>
      </c>
      <c r="K3074" s="12">
        <v>2</v>
      </c>
      <c r="L3074" s="12">
        <v>0</v>
      </c>
      <c r="M3074" s="14" t="s">
        <v>7141</v>
      </c>
      <c r="N3074" s="19" t="s">
        <v>7141</v>
      </c>
      <c r="O3074" s="13" t="e">
        <v>#N/A</v>
      </c>
      <c r="P3074" s="13" t="e">
        <v>#N/A</v>
      </c>
      <c r="Q3074" s="11" t="e">
        <v>#N/A</v>
      </c>
      <c r="R3074" s="11" t="e">
        <v>#N/A</v>
      </c>
    </row>
    <row r="3075" spans="1:18" x14ac:dyDescent="0.15">
      <c r="A3075" s="11">
        <v>3074</v>
      </c>
      <c r="B3075" s="2">
        <v>43012</v>
      </c>
      <c r="C3075" s="3" t="s">
        <v>7142</v>
      </c>
      <c r="D3075" s="7">
        <f>VLOOKUP(C3075,[1]圆通全网结算明细!$A:$B,2,0)</f>
        <v>0</v>
      </c>
      <c r="E3075" s="4">
        <v>101</v>
      </c>
      <c r="F3075" s="5" t="s">
        <v>136</v>
      </c>
      <c r="G3075" s="5" t="s">
        <v>7139</v>
      </c>
      <c r="H3075" s="12" t="s">
        <v>6230</v>
      </c>
      <c r="I3075" s="12">
        <f t="shared" ref="I3075:I3076" si="96">CEILING(H3075,1)</f>
        <v>1</v>
      </c>
      <c r="J3075" s="12">
        <v>5</v>
      </c>
      <c r="K3075" s="12">
        <v>2</v>
      </c>
      <c r="L3075" s="12">
        <v>0</v>
      </c>
      <c r="M3075" s="14" t="s">
        <v>7141</v>
      </c>
      <c r="N3075" s="19" t="s">
        <v>7141</v>
      </c>
      <c r="O3075" s="13" t="e">
        <v>#N/A</v>
      </c>
      <c r="P3075" s="13" t="e">
        <v>#N/A</v>
      </c>
      <c r="Q3075" s="11" t="e">
        <v>#N/A</v>
      </c>
      <c r="R3075" s="11" t="e">
        <v>#N/A</v>
      </c>
    </row>
    <row r="3076" spans="1:18" x14ac:dyDescent="0.15">
      <c r="A3076" s="11">
        <v>3075</v>
      </c>
      <c r="B3076" s="2">
        <v>43008</v>
      </c>
      <c r="C3076" s="3" t="s">
        <v>7143</v>
      </c>
      <c r="D3076" s="7">
        <f>VLOOKUP(C3076,[1]圆通全网结算明细!$A:$B,2,0)</f>
        <v>0</v>
      </c>
      <c r="E3076" s="4">
        <v>101</v>
      </c>
      <c r="F3076" s="5" t="s">
        <v>432</v>
      </c>
      <c r="G3076" s="5" t="s">
        <v>6700</v>
      </c>
      <c r="H3076" s="12" t="s">
        <v>655</v>
      </c>
      <c r="I3076" s="12">
        <f t="shared" si="96"/>
        <v>1</v>
      </c>
      <c r="J3076" s="12">
        <v>5</v>
      </c>
      <c r="K3076" s="12">
        <v>2</v>
      </c>
      <c r="L3076" s="12">
        <v>0</v>
      </c>
      <c r="M3076" s="14" t="s">
        <v>7141</v>
      </c>
      <c r="N3076" s="19" t="s">
        <v>7141</v>
      </c>
      <c r="O3076" s="13" t="e">
        <v>#N/A</v>
      </c>
      <c r="P3076" s="13" t="e">
        <v>#N/A</v>
      </c>
      <c r="Q3076" s="11" t="e">
        <v>#N/A</v>
      </c>
      <c r="R3076" s="11" t="e">
        <v>#N/A</v>
      </c>
    </row>
    <row r="3077" spans="1:18" x14ac:dyDescent="0.15">
      <c r="L3077">
        <f>SUM(L1:L3076)</f>
        <v>22199</v>
      </c>
    </row>
  </sheetData>
  <phoneticPr fontId="1" type="noConversion"/>
  <conditionalFormatting sqref="C1:D30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圆通全网结算明细</vt:lpstr>
    </vt:vector>
  </TitlesOfParts>
  <Company>微软中国</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微软用户</dc:creator>
  <cp:lastModifiedBy>Win10</cp:lastModifiedBy>
  <dcterms:created xsi:type="dcterms:W3CDTF">2017-10-12T06:07:34Z</dcterms:created>
  <dcterms:modified xsi:type="dcterms:W3CDTF">2018-03-23T02:54:14Z</dcterms:modified>
</cp:coreProperties>
</file>