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gopereira/Desktop/Stat/"/>
    </mc:Choice>
  </mc:AlternateContent>
  <xr:revisionPtr revIDLastSave="0" documentId="13_ncr:1_{E6243D75-BE72-2C40-B3AE-A1A7D87D51B6}" xr6:coauthVersionLast="47" xr6:coauthVersionMax="47" xr10:uidLastSave="{00000000-0000-0000-0000-000000000000}"/>
  <bookViews>
    <workbookView xWindow="0" yWindow="500" windowWidth="28800" windowHeight="17500" tabRatio="783" activeTab="6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  <sheet name="Cacluls" sheetId="7" r:id="rId7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  <definedName name="_xlchart.v1.0" hidden="1">Ville!$D$1</definedName>
    <definedName name="_xlchart.v1.1" hidden="1">Ville!$D$2:$D$15</definedName>
    <definedName name="_xlchart.v1.2" hidden="1">CarteFidelite!$H$1</definedName>
    <definedName name="_xlchart.v1.3" hidden="1">CarteFidelite!$H$2:$H$193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8" i="7" l="1"/>
  <c r="S9" i="7"/>
  <c r="B3" i="7"/>
  <c r="N3" i="7" a="1"/>
  <c r="N4" i="7" s="1"/>
  <c r="B10" i="7" a="1"/>
  <c r="B10" i="7" s="1"/>
  <c r="B8" i="7"/>
  <c r="B7" i="7"/>
  <c r="B6" i="7"/>
  <c r="B5" i="7"/>
  <c r="B4" i="7"/>
  <c r="B2" i="7"/>
  <c r="B1" i="7"/>
  <c r="N3" i="7" l="1"/>
  <c r="N16" i="7"/>
  <c r="N15" i="7"/>
  <c r="N14" i="7"/>
  <c r="N13" i="7"/>
  <c r="N12" i="7"/>
  <c r="N11" i="7"/>
  <c r="N10" i="7"/>
  <c r="N9" i="7"/>
  <c r="N8" i="7"/>
  <c r="N7" i="7"/>
  <c r="N6" i="7"/>
  <c r="N5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<sst xmlns="http://schemas.openxmlformats.org/spreadsheetml/2006/main" count="15558" uniqueCount="4208">
  <si>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</si>
  <si>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</si>
  <si>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</si>
  <si>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</si>
  <si>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</si>
  <si>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</si>
  <si>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</si>
  <si>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</si>
  <si>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</si>
  <si>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</si>
  <si>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</si>
  <si>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</si>
  <si>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</si>
  <si>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</si>
  <si>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</si>
  <si>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</si>
  <si>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</si>
  <si>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</si>
  <si>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</si>
  <si>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</si>
  <si>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</si>
  <si>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</si>
  <si>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</si>
  <si>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</si>
  <si>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</si>
  <si>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</si>
  <si>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</si>
  <si>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</si>
  <si>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</si>
  <si>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</si>
  <si>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</si>
  <si>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</si>
  <si>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</si>
  <si>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</si>
  <si>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</si>
  <si>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</si>
  <si>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</si>
  <si>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</si>
  <si>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</si>
  <si>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</si>
  <si>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</si>
  <si>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</si>
  <si>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</si>
  <si>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</si>
  <si>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</si>
  <si>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</si>
  <si>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</si>
  <si>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</si>
  <si>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</si>
  <si>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</si>
  <si>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</si>
  <si>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</si>
  <si>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</si>
  <si>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</si>
  <si>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</si>
  <si>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</si>
  <si>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</si>
  <si>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</si>
  <si>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</si>
  <si>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</si>
  <si>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</si>
  <si>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</si>
  <si>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</si>
  <si>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</si>
  <si>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</si>
  <si>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</si>
  <si>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</si>
  <si>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</si>
  <si>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</si>
  <si>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</si>
  <si>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</si>
  <si>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</si>
  <si>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</si>
  <si>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</si>
  <si>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</si>
  <si>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</si>
  <si>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</si>
  <si>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</si>
  <si>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</si>
  <si>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</si>
  <si>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</si>
  <si>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</si>
  <si>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</si>
  <si>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</si>
  <si>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</si>
  <si>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</si>
  <si>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</si>
  <si>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</si>
  <si>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</si>
  <si>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</si>
  <si>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</si>
  <si>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</si>
  <si>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</si>
  <si>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</si>
  <si>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</si>
  <si>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</si>
  <si>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</si>
  <si>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</si>
  <si>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</si>
  <si>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</si>
  <si>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</si>
  <si>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</si>
  <si>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</si>
  <si>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</si>
  <si>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</si>
  <si>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</si>
  <si>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</si>
  <si>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</si>
  <si>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</si>
  <si>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</si>
  <si>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</si>
  <si>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</si>
  <si>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</si>
  <si>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</si>
  <si>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</si>
  <si>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</si>
  <si>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</si>
  <si>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</si>
  <si>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</si>
  <si>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</si>
  <si>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</si>
  <si>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</si>
  <si>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</si>
  <si>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</si>
  <si>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</si>
  <si>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</si>
  <si>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</si>
  <si>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</si>
  <si>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</si>
  <si>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</si>
  <si>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</si>
  <si>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</si>
  <si>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</si>
  <si>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</si>
  <si>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</si>
  <si>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</si>
  <si>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</si>
  <si>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</si>
  <si>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</si>
  <si>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</si>
  <si>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</si>
  <si>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</si>
  <si>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</si>
  <si>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</si>
  <si>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</si>
  <si>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</si>
  <si>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</si>
  <si>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</si>
  <si>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</si>
  <si>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</si>
  <si>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</si>
  <si>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</si>
  <si>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</si>
  <si>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</si>
  <si>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</si>
  <si>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</si>
  <si>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</si>
  <si>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</si>
  <si>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</si>
  <si>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</si>
  <si>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</si>
  <si>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</si>
  <si>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</si>
  <si>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</si>
  <si>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</si>
  <si>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</si>
  <si>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</si>
  <si>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</si>
  <si>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</si>
  <si>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</si>
  <si>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</si>
  <si>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</si>
  <si>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</si>
  <si>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</si>
  <si>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</si>
  <si>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</si>
  <si>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</si>
  <si>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</si>
  <si>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</si>
  <si>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</si>
  <si>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</si>
  <si>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</si>
  <si>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</si>
  <si>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</si>
  <si>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</si>
  <si>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</si>
  <si>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</si>
  <si>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</si>
  <si>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</si>
  <si>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</si>
  <si>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</si>
  <si>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</si>
  <si>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</si>
  <si>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</si>
  <si>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</si>
  <si>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</si>
  <si>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</si>
  <si>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</si>
  <si>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</si>
  <si>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</si>
  <si>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</si>
  <si>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</si>
  <si>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</si>
  <si>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</si>
  <si>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</si>
  <si>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</si>
  <si>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</si>
  <si>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</si>
  <si>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</si>
  <si>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</si>
  <si>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</si>
  <si>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</si>
  <si>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</si>
  <si>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</si>
  <si>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</si>
  <si>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</si>
  <si>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</si>
  <si>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</si>
  <si>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</si>
  <si>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</si>
  <si>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</si>
  <si>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</si>
  <si>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</si>
  <si>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</si>
  <si>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</si>
  <si>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</si>
  <si>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</si>
  <si>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</si>
  <si>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</si>
  <si>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</si>
  <si>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</si>
  <si>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</si>
  <si>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</si>
  <si>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</si>
  <si>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</si>
  <si>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</si>
  <si>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</si>
  <si>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</si>
  <si>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</si>
  <si>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</si>
  <si>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</si>
  <si>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</si>
  <si>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</si>
  <si>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</si>
  <si>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</si>
  <si>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</si>
  <si>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</si>
  <si>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</si>
  <si>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</si>
  <si>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</si>
  <si>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</si>
  <si>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</si>
  <si>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</si>
  <si>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</si>
  <si>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</si>
  <si>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</si>
  <si>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</si>
  <si>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</si>
  <si>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</si>
  <si>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</si>
  <si>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</si>
  <si>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</si>
  <si>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</si>
  <si>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</si>
  <si>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</si>
  <si>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</si>
  <si>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</si>
  <si>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</si>
  <si>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</si>
  <si>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</si>
  <si>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</si>
  <si>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</si>
  <si>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</si>
  <si>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</si>
  <si>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</si>
  <si>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</si>
  <si>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</si>
  <si>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</si>
  <si>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</si>
  <si>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</si>
  <si>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</si>
  <si>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</si>
  <si>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</si>
  <si>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</si>
  <si>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</si>
  <si>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</si>
  <si>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</si>
  <si>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</si>
  <si>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</si>
  <si>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</si>
  <si>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</si>
  <si>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</si>
  <si>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</si>
  <si>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</si>
  <si>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</si>
  <si>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</si>
  <si>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</si>
  <si>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</si>
  <si>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</si>
  <si>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</si>
  <si>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</si>
  <si>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</si>
  <si>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</si>
  <si>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</si>
  <si>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</si>
  <si>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</si>
  <si>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</si>
  <si>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</si>
  <si>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</si>
  <si>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</si>
  <si>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</si>
  <si>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</si>
  <si>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</si>
  <si>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</si>
  <si>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</si>
  <si>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</si>
  <si>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</si>
  <si>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</si>
  <si>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</si>
  <si>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</si>
  <si>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</si>
  <si>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</si>
  <si>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</si>
  <si>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</si>
  <si>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</si>
  <si>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</si>
  <si>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</si>
  <si>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</si>
  <si>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</si>
  <si>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</si>
  <si>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</si>
  <si>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</si>
  <si>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</si>
  <si>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</si>
  <si>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</si>
  <si>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</si>
  <si>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</si>
  <si>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</si>
  <si>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</si>
  <si>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</si>
  <si>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</si>
  <si>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</si>
  <si>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</si>
  <si>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</si>
  <si>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</si>
  <si>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</si>
  <si>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</si>
  <si>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</si>
  <si>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</si>
  <si>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</si>
  <si>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</si>
  <si>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</si>
  <si>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</si>
  <si>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</si>
  <si>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</si>
  <si>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</si>
  <si>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</si>
  <si>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</si>
  <si>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</si>
  <si>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</si>
  <si>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</si>
  <si>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</si>
  <si>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</si>
  <si>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</si>
  <si>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</si>
  <si>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</si>
  <si>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</si>
  <si>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</si>
  <si>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</si>
  <si>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</si>
  <si>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</si>
  <si>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</si>
  <si>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</si>
  <si>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</si>
  <si>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</si>
  <si>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</si>
  <si>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</si>
  <si>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</si>
  <si>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</si>
  <si>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</si>
  <si>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</si>
  <si>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</si>
  <si>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</si>
  <si>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</si>
  <si>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</si>
  <si>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</si>
  <si>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</si>
  <si>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</si>
  <si>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</si>
  <si>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</si>
  <si>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</si>
  <si>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</si>
  <si>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</si>
  <si>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</si>
  <si>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</si>
  <si>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</si>
  <si>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</si>
  <si>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</si>
  <si>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</si>
  <si>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</si>
  <si>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</si>
  <si>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</si>
  <si>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</si>
  <si>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</si>
  <si>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</si>
  <si>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</si>
  <si>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</si>
  <si>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</si>
  <si>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</si>
  <si>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</si>
  <si>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</si>
  <si>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</si>
  <si>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</si>
  <si>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</si>
  <si>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</si>
  <si>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</si>
  <si>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</si>
  <si>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</si>
  <si>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</si>
  <si>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</si>
  <si>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</si>
  <si>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</si>
  <si>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</si>
  <si>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</si>
  <si>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</si>
  <si>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</si>
  <si>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</si>
  <si>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</si>
  <si>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</si>
  <si>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</si>
  <si>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</si>
  <si>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</si>
  <si>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</si>
  <si>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</si>
  <si>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</si>
  <si>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</si>
  <si>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</si>
  <si>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</si>
  <si>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</si>
  <si>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</si>
  <si>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</si>
  <si>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</si>
  <si>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</si>
  <si>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</si>
  <si>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</si>
  <si>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</si>
  <si>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</si>
  <si>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</si>
  <si>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</si>
  <si>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</si>
  <si>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</si>
  <si>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</si>
  <si>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</si>
  <si>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</si>
  <si>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</si>
  <si>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</si>
  <si>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</si>
  <si>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</si>
  <si>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</si>
  <si>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</si>
  <si>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</si>
  <si>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</si>
  <si>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</si>
  <si>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</si>
  <si>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</si>
  <si>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</si>
  <si>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</si>
  <si>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</si>
  <si>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</si>
  <si>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</si>
  <si>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</si>
  <si>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</si>
  <si>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</si>
  <si>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</si>
  <si>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</si>
  <si>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</si>
  <si>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</si>
  <si>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</si>
  <si>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</si>
  <si>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</si>
  <si>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</si>
  <si>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</si>
  <si>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</si>
  <si>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</si>
  <si>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</si>
  <si>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</si>
  <si>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</si>
  <si>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</si>
  <si>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</si>
  <si>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</si>
  <si>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</si>
  <si>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</si>
  <si>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</si>
  <si>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</si>
  <si>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</si>
  <si>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</si>
  <si>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</si>
  <si>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</si>
  <si>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</si>
  <si>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</si>
  <si>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</si>
  <si>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</si>
  <si>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</si>
  <si>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</si>
  <si>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</si>
  <si>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</si>
  <si>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</si>
  <si>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</si>
  <si>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</si>
  <si>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</si>
  <si>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</si>
  <si>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</si>
  <si>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</si>
  <si>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</si>
  <si>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</si>
  <si>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</si>
  <si>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</si>
  <si>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</si>
  <si>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</si>
  <si>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</si>
  <si>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</si>
  <si>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</si>
  <si>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</si>
  <si>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</si>
  <si>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</si>
  <si>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</si>
  <si>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</si>
  <si>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</si>
  <si>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</si>
  <si>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</si>
  <si>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</si>
  <si>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</si>
  <si>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</si>
  <si>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</si>
  <si>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</si>
  <si>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</si>
  <si>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</si>
  <si>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</si>
  <si>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</si>
  <si>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</si>
  <si>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</si>
  <si>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</si>
  <si>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</si>
  <si>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</si>
  <si>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</si>
  <si>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</si>
  <si>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</si>
  <si>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</si>
  <si>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</si>
  <si>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</si>
  <si>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</si>
  <si>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</si>
  <si>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</si>
  <si>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</si>
  <si>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</si>
  <si>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</si>
  <si>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</si>
  <si>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</si>
  <si>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</si>
  <si>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</si>
  <si>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</si>
  <si>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</si>
  <si>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</si>
  <si>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</si>
  <si>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</si>
  <si>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</si>
  <si>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</si>
  <si>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</si>
  <si>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</si>
  <si>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</si>
  <si>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</si>
  <si>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</si>
  <si>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</si>
  <si>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</si>
  <si>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</si>
  <si>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</si>
  <si>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</si>
  <si>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</si>
  <si>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</si>
  <si>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</si>
  <si>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</si>
  <si>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</si>
  <si>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</si>
  <si>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</si>
  <si>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</si>
  <si>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</si>
  <si>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</si>
  <si>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</si>
  <si>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</si>
  <si>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</si>
  <si>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</si>
  <si>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</si>
  <si>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</si>
  <si>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</si>
  <si>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</si>
  <si>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</si>
  <si>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</si>
  <si>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</si>
  <si>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</si>
  <si>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</si>
  <si>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</si>
  <si>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</si>
  <si>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</si>
  <si>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</si>
  <si>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</si>
  <si>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</si>
  <si>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</si>
  <si>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</si>
  <si>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</si>
  <si>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</si>
  <si>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</si>
  <si>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</si>
  <si>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</si>
  <si>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</si>
  <si>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</si>
  <si>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</si>
  <si>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</si>
  <si>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</si>
  <si>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</si>
  <si>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</si>
  <si>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</si>
  <si>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</si>
  <si>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</si>
  <si>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</si>
  <si>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</si>
  <si>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</si>
  <si>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</si>
  <si>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</si>
  <si>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</si>
  <si>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</si>
  <si>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</si>
  <si>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</si>
  <si>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</si>
  <si>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</si>
  <si>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</si>
  <si>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</si>
  <si>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</si>
  <si>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</si>
  <si>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</si>
  <si>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</si>
  <si>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</si>
  <si>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</si>
  <si>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</si>
  <si>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</si>
  <si>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</si>
  <si>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</si>
  <si>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</si>
  <si>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</si>
  <si>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</si>
  <si>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</si>
  <si>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</si>
  <si>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</si>
  <si>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</si>
  <si>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</si>
  <si>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</si>
  <si>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</si>
  <si>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</si>
  <si>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</si>
  <si>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</si>
  <si>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</si>
  <si>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</si>
  <si>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</si>
  <si>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</si>
  <si>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</si>
  <si>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</si>
  <si>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</si>
  <si>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</si>
  <si>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</si>
  <si>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</si>
  <si>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</si>
  <si>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</si>
  <si>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</si>
  <si>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</si>
  <si>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</si>
  <si>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</si>
  <si>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</si>
  <si>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</si>
  <si>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</si>
  <si>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</si>
  <si>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</si>
  <si>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</si>
  <si>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</si>
  <si>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</si>
  <si>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</si>
  <si>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</si>
  <si>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</si>
  <si>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</si>
  <si>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</si>
  <si>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</si>
  <si>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</si>
  <si>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</si>
  <si>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</si>
  <si>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</si>
  <si>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</si>
  <si>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</si>
  <si>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</si>
  <si>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</si>
  <si>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</si>
  <si>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</si>
  <si>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</si>
  <si>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</si>
  <si>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</si>
  <si>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</si>
  <si>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</si>
  <si>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</si>
  <si>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</si>
  <si>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</si>
  <si>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</si>
  <si>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</si>
  <si>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</si>
  <si>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</si>
  <si>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</si>
  <si>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</si>
  <si>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</si>
  <si>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</si>
  <si>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</si>
  <si>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</si>
  <si>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</si>
  <si>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</si>
  <si>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</si>
  <si>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</si>
  <si>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</si>
  <si>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</si>
  <si>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</si>
  <si>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</si>
  <si>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</si>
  <si>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</si>
  <si>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</si>
  <si>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</si>
  <si>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</si>
  <si>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</si>
  <si>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</si>
  <si>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</si>
  <si>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</si>
  <si>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</si>
  <si>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</si>
  <si>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</si>
  <si>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</si>
  <si>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</si>
  <si>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</si>
  <si>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</si>
  <si>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</si>
  <si>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</si>
  <si>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</si>
  <si>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</si>
  <si>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</si>
  <si>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</si>
  <si>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</si>
  <si>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</si>
  <si>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</si>
  <si>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</si>
  <si>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</si>
  <si>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</si>
  <si>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</si>
  <si>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</si>
  <si>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</si>
  <si>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</si>
  <si>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</si>
  <si>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</si>
  <si>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</si>
  <si>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</si>
  <si>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</si>
  <si>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</si>
  <si>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</si>
  <si>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</si>
  <si>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</si>
  <si>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</si>
  <si>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</si>
  <si>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</si>
  <si>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</si>
  <si>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</si>
  <si>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</si>
  <si>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</si>
  <si>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</si>
  <si>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</si>
  <si>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</si>
  <si>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</si>
  <si>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</si>
  <si>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</si>
  <si>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</si>
  <si>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</si>
  <si>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</si>
  <si>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</si>
  <si>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</si>
  <si>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</si>
  <si>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</si>
  <si>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</si>
  <si>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</si>
  <si>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</si>
  <si>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</si>
  <si>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</si>
  <si>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</si>
  <si>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</si>
  <si>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</si>
  <si>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</si>
  <si>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</si>
  <si>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</si>
  <si>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</si>
  <si>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</si>
  <si>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</si>
  <si>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</si>
  <si>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</si>
  <si>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</si>
  <si>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</si>
  <si>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</si>
  <si>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</si>
  <si>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</si>
  <si>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</si>
  <si>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</si>
  <si>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</si>
  <si>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</si>
  <si>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</si>
  <si>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</si>
  <si>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</si>
  <si>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</si>
  <si>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</si>
  <si>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</si>
  <si>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</si>
  <si>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</si>
  <si>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</si>
  <si>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</si>
  <si>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</si>
  <si>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</si>
  <si>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</si>
  <si>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</si>
  <si>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</si>
  <si>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</si>
  <si>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</si>
  <si>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</si>
  <si>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</si>
  <si>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</si>
  <si>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</si>
  <si>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</si>
  <si>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</si>
  <si>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</si>
  <si>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</si>
  <si>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</si>
  <si>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</si>
  <si>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</si>
  <si>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</si>
  <si>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</si>
  <si>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</si>
  <si>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</si>
  <si>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</si>
  <si>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</si>
  <si>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</si>
  <si>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</si>
  <si>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</si>
  <si>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</si>
  <si>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</si>
  <si>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</si>
  <si>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</si>
  <si>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</si>
  <si>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</si>
  <si>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</si>
  <si>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</si>
  <si>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</si>
  <si>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</si>
  <si>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</si>
  <si>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</si>
  <si>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</si>
  <si>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</si>
  <si>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</si>
  <si>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</si>
  <si>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</si>
  <si>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</si>
  <si>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</si>
  <si>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</si>
  <si>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</si>
  <si>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</si>
  <si>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</si>
  <si>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</si>
  <si>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</si>
  <si>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</si>
  <si>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</si>
  <si>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</si>
  <si>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</si>
  <si>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</si>
  <si>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</si>
  <si>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</si>
  <si>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</si>
  <si>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</si>
  <si>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</si>
  <si>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</si>
  <si>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</si>
  <si>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</si>
  <si>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</si>
  <si>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</si>
  <si>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</si>
  <si>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</si>
  <si>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</si>
  <si>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</si>
  <si>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</si>
  <si>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</si>
  <si>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</si>
  <si>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</si>
  <si>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</si>
  <si>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</si>
  <si>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</si>
  <si>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</si>
  <si>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</si>
  <si>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</si>
  <si>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</si>
  <si>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</si>
  <si>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</si>
  <si>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</si>
  <si>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</si>
  <si>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</si>
  <si>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</si>
  <si>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</si>
  <si>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</si>
  <si>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</si>
  <si>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</si>
  <si>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</si>
  <si>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</si>
  <si>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</si>
  <si>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</si>
  <si>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</si>
  <si>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</si>
  <si>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</si>
  <si>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</si>
  <si>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</si>
  <si>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</si>
  <si>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</si>
  <si>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</si>
  <si>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</si>
  <si>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</si>
  <si>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</si>
  <si>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</si>
  <si>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</si>
  <si>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</si>
  <si>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</si>
  <si>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</si>
  <si>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</si>
  <si>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</si>
  <si>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</si>
  <si>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</si>
  <si>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</si>
  <si>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</si>
  <si>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</si>
  <si>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</si>
  <si>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</si>
  <si>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</si>
  <si>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</si>
  <si>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</si>
  <si>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</si>
  <si>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</si>
  <si>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</si>
  <si>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</si>
  <si>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</si>
  <si>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</si>
  <si>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</si>
  <si>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</si>
  <si>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</si>
  <si>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</si>
  <si>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</si>
  <si>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</si>
  <si>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</si>
  <si>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</si>
  <si>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</si>
  <si>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</si>
  <si>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</si>
  <si>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</si>
  <si>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</si>
  <si>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</si>
  <si>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</si>
  <si>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</si>
  <si>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</si>
  <si>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</si>
  <si>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</si>
  <si>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</si>
  <si>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</si>
  <si>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</si>
  <si>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</si>
  <si>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</si>
  <si>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</si>
  <si>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</si>
  <si>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</si>
  <si>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</si>
  <si>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</si>
  <si>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</si>
  <si>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</si>
  <si>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</si>
  <si>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</si>
  <si>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</si>
  <si>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</si>
  <si>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</si>
  <si>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</si>
  <si>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</si>
  <si>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</si>
  <si>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</si>
  <si>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</si>
  <si>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</si>
  <si>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</si>
  <si>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</si>
  <si>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</si>
  <si>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</si>
  <si>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</si>
  <si>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</si>
  <si>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</si>
  <si>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</si>
  <si>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</si>
  <si>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</si>
  <si>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</si>
  <si>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</si>
  <si>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</si>
  <si>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</si>
  <si>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</si>
  <si>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</si>
  <si>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</si>
  <si>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</si>
  <si>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</si>
  <si>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</si>
  <si>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</si>
  <si>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</si>
  <si>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</si>
  <si>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</si>
  <si>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</si>
  <si>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</si>
  <si>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</si>
  <si>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</si>
  <si>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</si>
  <si>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</si>
  <si>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</si>
  <si>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</si>
  <si>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</si>
  <si>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</si>
  <si>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</si>
  <si>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</si>
  <si>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</si>
  <si>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</si>
  <si>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</si>
  <si>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</si>
  <si>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</si>
  <si>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</si>
  <si>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</si>
  <si>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</si>
  <si>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</si>
  <si>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</si>
  <si>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</si>
  <si>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</si>
  <si>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</si>
  <si>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</si>
  <si>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</si>
  <si>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</si>
  <si>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</si>
  <si>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</si>
  <si>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</si>
  <si>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</si>
  <si>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</si>
  <si>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</si>
  <si>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</si>
  <si>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</si>
  <si>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</si>
  <si>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</si>
  <si>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</si>
  <si>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</si>
  <si>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</si>
  <si>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</si>
  <si>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</si>
  <si>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</si>
  <si>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</si>
  <si>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</si>
  <si>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</si>
  <si>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</si>
  <si>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</si>
  <si>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</si>
  <si>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</si>
  <si>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</si>
  <si>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</si>
  <si>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</si>
  <si>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</si>
  <si>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</si>
  <si>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</si>
  <si>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</si>
  <si>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</si>
  <si>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</si>
  <si>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</si>
  <si>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</si>
  <si>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</si>
  <si>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</si>
  <si>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</si>
  <si>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</si>
  <si>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</si>
  <si>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</si>
  <si>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</si>
  <si>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</si>
  <si>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</si>
  <si>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</si>
  <si>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</si>
  <si>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</si>
  <si>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</si>
  <si>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</si>
  <si>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</si>
  <si>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</si>
  <si>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</si>
  <si>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</si>
  <si>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</si>
  <si>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</si>
  <si>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</si>
  <si>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</si>
  <si>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</si>
  <si>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</si>
  <si>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</si>
  <si>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</si>
  <si>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</si>
  <si>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</si>
  <si>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</si>
  <si>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</si>
  <si>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</si>
  <si>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</si>
  <si>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</si>
  <si>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</si>
  <si>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</si>
  <si>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</si>
  <si>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</si>
  <si>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</si>
  <si>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</si>
  <si>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</si>
  <si>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</si>
  <si>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</si>
  <si>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</si>
  <si>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</si>
  <si>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</si>
  <si>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</si>
  <si>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</si>
  <si>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</si>
  <si>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</si>
  <si>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</si>
  <si>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</si>
  <si>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</si>
  <si>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</si>
  <si>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</si>
  <si>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</si>
  <si>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</si>
  <si>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</si>
  <si>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</si>
  <si>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</si>
  <si>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</si>
  <si>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</si>
  <si>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</si>
  <si>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</si>
  <si>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</si>
  <si>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</si>
  <si>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</si>
  <si>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</si>
  <si>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</si>
  <si>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</si>
  <si>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</si>
  <si>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</si>
  <si>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</si>
  <si>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</si>
  <si>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</si>
  <si>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</si>
  <si>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</si>
  <si>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</si>
  <si>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</si>
  <si>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</si>
  <si>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</si>
  <si>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</si>
  <si>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</si>
  <si>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</si>
  <si>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</si>
  <si>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</si>
  <si>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</si>
  <si>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</si>
  <si>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</si>
  <si>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</si>
  <si>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</si>
  <si>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</si>
  <si>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</si>
  <si>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</si>
  <si>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</si>
  <si>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</si>
  <si>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</si>
  <si>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</si>
  <si>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</si>
  <si>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</si>
  <si>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</si>
  <si>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</si>
  <si>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</si>
  <si>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</si>
  <si>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</si>
  <si>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</si>
  <si>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</si>
  <si>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</si>
  <si>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</si>
  <si>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</si>
  <si>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</si>
  <si>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</si>
  <si>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</si>
  <si>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</si>
  <si>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</si>
  <si>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</si>
  <si>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</si>
  <si>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</si>
  <si>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</si>
  <si>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</si>
  <si>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</si>
  <si>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</si>
  <si>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</si>
  <si>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</si>
  <si>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</si>
  <si>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</si>
  <si>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</si>
  <si>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</si>
  <si>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</si>
  <si>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</si>
  <si>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</si>
  <si>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</si>
  <si>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</si>
  <si>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</si>
  <si>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</si>
  <si>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</si>
  <si>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</si>
  <si>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</si>
  <si>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</si>
  <si>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</si>
  <si>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</si>
  <si>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</si>
  <si>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</si>
  <si>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</si>
  <si>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</si>
  <si>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</si>
  <si>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</si>
  <si>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</si>
  <si>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</si>
  <si>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</si>
  <si>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</si>
  <si>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</si>
  <si>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</si>
  <si>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</si>
  <si>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</si>
  <si>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</si>
  <si>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</si>
  <si>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</si>
  <si>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</si>
  <si>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</si>
  <si>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</si>
  <si>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</si>
  <si>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</si>
  <si>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</si>
  <si>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</si>
  <si>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</si>
  <si>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</si>
  <si>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</si>
  <si>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</si>
  <si>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</si>
  <si>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</si>
  <si>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</si>
  <si>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</si>
  <si>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</si>
  <si>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</si>
  <si>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</si>
  <si>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</si>
  <si>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</si>
  <si>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</si>
  <si>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</si>
  <si>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</si>
  <si>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</si>
  <si>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</si>
  <si>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</si>
  <si>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</si>
  <si>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</si>
  <si>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</si>
  <si>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</si>
  <si>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</si>
  <si>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</si>
  <si>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</si>
  <si>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</si>
  <si>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</si>
  <si>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</si>
  <si>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</si>
  <si>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</si>
  <si>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</si>
  <si>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</si>
  <si>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</si>
  <si>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</si>
  <si>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</si>
  <si>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</si>
  <si>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</si>
  <si>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</si>
  <si>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</si>
  <si>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</si>
  <si>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</si>
  <si>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</si>
  <si>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</si>
  <si>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</si>
  <si>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</si>
  <si>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</si>
  <si>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</si>
  <si>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</si>
  <si>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</si>
  <si>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</si>
  <si>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</si>
  <si>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</si>
  <si>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</si>
  <si>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</si>
  <si>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</si>
  <si>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</si>
  <si>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</si>
  <si>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</si>
  <si>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</si>
  <si>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</si>
  <si>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</si>
  <si>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</si>
  <si>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</si>
  <si>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</si>
  <si>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</si>
  <si>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</si>
  <si>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</si>
  <si>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</si>
  <si>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</si>
  <si>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</si>
  <si>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</si>
  <si>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</si>
  <si>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</si>
  <si>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</si>
  <si>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</si>
  <si>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</si>
  <si>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</si>
  <si>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</si>
  <si>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</si>
  <si>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</si>
  <si>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</si>
  <si>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</si>
  <si>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</si>
  <si>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</si>
  <si>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</si>
  <si>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</si>
  <si>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</si>
  <si>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</si>
  <si>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</si>
  <si>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</si>
  <si>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</si>
  <si>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</si>
  <si>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</si>
  <si>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</si>
  <si>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</si>
  <si>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</si>
  <si>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</si>
  <si>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</si>
  <si>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</si>
  <si>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</si>
  <si>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</si>
  <si>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</si>
  <si>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</si>
  <si>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</si>
  <si>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</si>
  <si>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</si>
  <si>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</si>
  <si>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</si>
  <si>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</si>
  <si>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</si>
  <si>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</si>
  <si>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</si>
  <si>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</si>
  <si>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</si>
  <si>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</si>
  <si>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</si>
  <si>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</si>
  <si>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</si>
  <si>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</si>
  <si>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</si>
  <si>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</si>
  <si>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</si>
  <si>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</si>
  <si>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</si>
  <si>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</si>
  <si>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</si>
  <si>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</si>
  <si>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</si>
  <si>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</si>
  <si>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</si>
  <si>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</si>
  <si>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</si>
  <si>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</si>
  <si>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</si>
  <si>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</si>
  <si>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</si>
  <si>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</si>
  <si>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</si>
  <si>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</si>
  <si>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</si>
  <si>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</si>
  <si>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</si>
  <si>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</si>
  <si>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</si>
  <si>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</si>
  <si>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</si>
  <si>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</si>
  <si>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</si>
  <si>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</si>
  <si>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</si>
  <si>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</si>
  <si>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</si>
  <si>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</si>
  <si>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</si>
  <si>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</si>
  <si>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</si>
  <si>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</si>
  <si>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</si>
  <si>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</si>
  <si>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</si>
  <si>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</si>
  <si>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</si>
  <si>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</si>
  <si>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</si>
  <si>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</si>
  <si>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</si>
  <si>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</si>
  <si>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</si>
  <si>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</si>
  <si>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</si>
  <si>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</si>
  <si>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</si>
  <si>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</si>
  <si>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</si>
  <si>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</si>
  <si>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</si>
  <si>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</si>
  <si>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</si>
  <si>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</si>
  <si>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</si>
  <si>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</si>
  <si>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</si>
  <si>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</si>
  <si>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</si>
  <si>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</si>
  <si>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</si>
  <si>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</si>
  <si>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</si>
  <si>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</si>
  <si>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</si>
  <si>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</si>
  <si>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</si>
  <si>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</si>
  <si>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</si>
  <si>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</si>
  <si>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</si>
  <si>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</si>
  <si>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</si>
  <si>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</si>
  <si>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</si>
  <si>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</si>
  <si>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</si>
  <si>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</si>
  <si>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</si>
  <si>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</si>
  <si>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</si>
  <si>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</si>
  <si>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</si>
  <si>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</si>
  <si>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</si>
  <si>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</si>
  <si>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</si>
  <si>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</si>
  <si>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</si>
  <si>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</si>
  <si>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</si>
  <si>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</si>
  <si>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</si>
  <si>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</si>
  <si>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</si>
  <si>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</si>
  <si>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</si>
  <si>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</si>
  <si>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</si>
  <si>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</si>
  <si>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</si>
  <si>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</si>
  <si>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</si>
  <si>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</si>
  <si>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</si>
  <si>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</si>
  <si>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</si>
  <si>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</si>
  <si>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</si>
  <si>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</si>
  <si>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</si>
  <si>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</si>
  <si>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</si>
  <si>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</si>
  <si>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</si>
  <si>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</si>
  <si>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</si>
  <si>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</si>
  <si>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</si>
  <si>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</si>
  <si>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</si>
  <si>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</si>
  <si>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</si>
  <si>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</si>
  <si>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</si>
  <si>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</si>
  <si>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</si>
  <si>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</si>
  <si>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</si>
  <si>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</si>
  <si>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</si>
  <si>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</si>
  <si>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</si>
  <si>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</si>
  <si>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</si>
  <si>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</si>
  <si>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</si>
  <si>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</si>
  <si>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</si>
  <si>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</si>
  <si>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</si>
  <si>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</si>
  <si>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</si>
  <si>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</si>
  <si>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</si>
  <si>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</si>
  <si>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</si>
  <si>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</si>
  <si>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</si>
  <si>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</si>
  <si>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</si>
  <si>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</si>
  <si>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</si>
  <si>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</si>
  <si>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</si>
  <si>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</si>
  <si>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</si>
  <si>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</si>
  <si>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</si>
  <si>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</si>
  <si>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</si>
  <si>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</si>
  <si>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</si>
  <si>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</si>
  <si>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</si>
  <si>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</si>
  <si>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</si>
  <si>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</si>
  <si>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</si>
  <si>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</si>
  <si>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</si>
  <si>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</si>
  <si>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</si>
  <si>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</si>
  <si>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</si>
  <si>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</si>
  <si>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</si>
  <si>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</si>
  <si>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</si>
  <si>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</si>
  <si>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</si>
  <si>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</si>
  <si>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</si>
  <si>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</si>
  <si>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</si>
  <si>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</si>
  <si>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</si>
  <si>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</si>
  <si>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</si>
  <si>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</si>
  <si>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</si>
  <si>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</si>
  <si>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</si>
  <si>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</si>
  <si>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</si>
  <si>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</si>
  <si>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</si>
  <si>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</si>
  <si>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</si>
  <si>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</si>
  <si>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</si>
  <si>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</si>
  <si>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</si>
  <si>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</si>
  <si>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</si>
  <si>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</si>
  <si>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</si>
  <si>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</si>
  <si>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</si>
  <si>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</si>
  <si>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</si>
  <si>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</si>
  <si>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</si>
  <si>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</si>
  <si>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</si>
  <si>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</si>
  <si>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</si>
  <si>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</si>
  <si>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</si>
  <si>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</si>
  <si>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</si>
  <si>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</si>
  <si>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</si>
  <si>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</si>
  <si>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</si>
  <si>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</si>
  <si>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</si>
  <si>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</si>
  <si>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</si>
  <si>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</si>
  <si>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</si>
  <si>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</si>
  <si>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</si>
  <si>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</si>
  <si>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</si>
  <si>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</si>
  <si>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</si>
  <si>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</si>
  <si>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</si>
  <si>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</si>
  <si>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</si>
  <si>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</si>
  <si>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</si>
  <si>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</si>
  <si>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</si>
  <si>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</si>
  <si>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</si>
  <si>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</si>
  <si>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</si>
  <si>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</si>
  <si>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</si>
  <si>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</si>
  <si>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</si>
  <si>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</si>
  <si>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</si>
  <si>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</si>
  <si>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</si>
  <si>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</si>
  <si>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</si>
  <si>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</si>
  <si>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</si>
  <si>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</si>
  <si>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</si>
  <si>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</si>
  <si>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</si>
  <si>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</si>
  <si>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</si>
  <si>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</si>
  <si>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</si>
  <si>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</si>
  <si>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</si>
  <si>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</si>
  <si>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</si>
  <si>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</si>
  <si>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</si>
  <si>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</si>
  <si>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</si>
  <si>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</si>
  <si>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</si>
  <si>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</si>
  <si>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</si>
  <si>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</si>
  <si>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</si>
  <si>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</si>
  <si>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</si>
  <si>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</si>
  <si>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</si>
  <si>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</si>
  <si>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</si>
  <si>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</si>
  <si>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</si>
  <si>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</si>
  <si>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</si>
  <si>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</si>
  <si>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</si>
  <si>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</si>
  <si>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</si>
  <si>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</si>
  <si>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</si>
  <si>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</si>
  <si>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</si>
  <si>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</si>
  <si>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</si>
  <si>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</si>
  <si>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</si>
  <si>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</si>
  <si>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</si>
  <si>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</si>
  <si>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</si>
  <si>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</si>
  <si>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</si>
  <si>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</si>
  <si>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</si>
  <si>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</si>
  <si>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</si>
  <si>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</si>
  <si>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</si>
  <si>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</si>
  <si>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</si>
  <si>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</si>
  <si>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</si>
  <si>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</si>
  <si>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</si>
  <si>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</si>
  <si>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</si>
  <si>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</si>
  <si>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</si>
  <si>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</si>
  <si>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</si>
  <si>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</si>
  <si>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</si>
  <si>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</si>
  <si>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</si>
  <si>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</si>
  <si>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</si>
  <si>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</si>
  <si>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</si>
  <si>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</si>
  <si>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</si>
  <si>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</si>
  <si>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</si>
  <si>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</si>
  <si>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</si>
  <si>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</si>
  <si>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</si>
  <si>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</si>
  <si>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</si>
  <si>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</si>
  <si>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</si>
  <si>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</si>
  <si>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</si>
  <si>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</si>
  <si>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</si>
  <si>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</si>
  <si>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</si>
  <si>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</si>
  <si>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</si>
  <si>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</si>
  <si>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</si>
  <si>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</si>
  <si>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</si>
  <si>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</si>
  <si>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</si>
  <si>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</si>
  <si>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</si>
  <si>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</si>
  <si>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</si>
  <si>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</si>
  <si>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</si>
  <si>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</si>
  <si>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</si>
  <si>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</si>
  <si>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</si>
  <si>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</si>
  <si>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</si>
  <si>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</si>
  <si>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</si>
  <si>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</si>
  <si>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</si>
  <si>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</si>
  <si>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</si>
  <si>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</si>
  <si>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</si>
  <si>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</si>
  <si>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</si>
  <si>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</si>
  <si>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</si>
  <si>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</si>
  <si>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</si>
  <si>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</si>
  <si>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</si>
  <si>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</si>
  <si>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</si>
  <si>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</si>
  <si>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</si>
  <si>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</si>
  <si>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</si>
  <si>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</si>
  <si>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</si>
  <si>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</si>
  <si>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</si>
  <si>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</si>
  <si>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</si>
  <si>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</si>
  <si>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</si>
  <si>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</si>
  <si>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</si>
  <si>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</si>
  <si>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</si>
  <si>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</si>
  <si>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</si>
  <si>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</si>
  <si>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</si>
  <si>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</si>
  <si>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</si>
  <si>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</si>
  <si>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</si>
  <si>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</si>
  <si>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</si>
  <si>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</si>
  <si>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</si>
  <si>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</si>
  <si>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</si>
  <si>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</si>
  <si>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</si>
  <si>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</si>
  <si>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</si>
  <si>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</si>
  <si>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</si>
  <si>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</si>
  <si>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</si>
  <si>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</si>
  <si>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</si>
  <si>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</si>
  <si>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</si>
  <si>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</si>
  <si>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</si>
  <si>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</si>
  <si>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</si>
  <si>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</si>
  <si>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</si>
  <si>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</si>
  <si>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</si>
  <si>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</si>
  <si>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</si>
  <si>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</si>
  <si>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</si>
  <si>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</si>
  <si>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</si>
  <si>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</si>
  <si>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</si>
  <si>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</si>
  <si>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</si>
  <si>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</si>
  <si>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</si>
  <si>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</si>
  <si>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</si>
  <si>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</si>
  <si>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</si>
  <si>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</si>
  <si>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</si>
  <si>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</si>
  <si>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</si>
  <si>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</si>
  <si>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</si>
  <si>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</si>
  <si>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</si>
  <si>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</si>
  <si>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</si>
  <si>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</si>
  <si>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</si>
  <si>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</si>
  <si>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</si>
  <si>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</si>
  <si>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</si>
  <si>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</si>
  <si>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</si>
  <si>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</si>
  <si>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</si>
  <si>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</si>
  <si>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</si>
  <si>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</si>
  <si>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</si>
  <si>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</si>
  <si>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</si>
  <si>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</si>
  <si>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</si>
  <si>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</si>
  <si>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</si>
  <si>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</si>
  <si>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</si>
  <si>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</si>
  <si>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</si>
  <si>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</si>
  <si>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</si>
  <si>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</si>
  <si>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</si>
  <si>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</si>
  <si>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</si>
  <si>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</si>
  <si>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</si>
  <si>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</si>
  <si>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</si>
  <si>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</si>
  <si>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</si>
  <si>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</si>
  <si>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</si>
  <si>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</si>
  <si>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</si>
  <si>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</si>
  <si>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</si>
  <si>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</si>
  <si>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</si>
  <si>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</si>
  <si>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</si>
  <si>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</si>
  <si>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</si>
  <si>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</si>
  <si>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</si>
  <si>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</si>
  <si>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</si>
  <si>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</si>
  <si>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</si>
  <si>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</si>
  <si>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</si>
  <si>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</si>
  <si>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</si>
  <si>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</si>
  <si>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</si>
  <si>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</si>
  <si>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</si>
  <si>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</si>
  <si>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</si>
  <si>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</si>
  <si>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</si>
  <si>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</si>
  <si>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</si>
  <si>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</si>
  <si>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</si>
  <si>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</si>
  <si>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</si>
  <si>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</si>
  <si>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</si>
  <si>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</si>
  <si>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</si>
  <si>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</si>
  <si>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</si>
  <si>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</si>
  <si>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</si>
  <si>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</si>
  <si>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</si>
  <si>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</si>
  <si>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</si>
  <si>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</si>
  <si>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</si>
  <si>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</si>
  <si>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</si>
  <si>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</si>
  <si>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</si>
  <si>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</si>
  <si>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</si>
  <si>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</si>
  <si>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</si>
  <si>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</si>
  <si>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</si>
  <si>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</si>
  <si>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</si>
  <si>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</si>
  <si>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</si>
  <si>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</si>
  <si>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</si>
  <si>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</si>
  <si>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</si>
  <si>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</si>
  <si>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</si>
  <si>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</si>
  <si>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</si>
  <si>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</si>
  <si>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</si>
  <si>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</si>
  <si>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</si>
  <si>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</si>
  <si>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</si>
  <si>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</si>
  <si>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</si>
  <si>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</si>
  <si>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</si>
  <si>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</si>
  <si>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</si>
  <si>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</si>
  <si>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</si>
  <si>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</si>
  <si>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</si>
  <si>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</si>
  <si>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</si>
  <si>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</si>
  <si>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</si>
  <si>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</si>
  <si>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</si>
  <si>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</si>
  <si>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</si>
  <si>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</si>
  <si>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</si>
  <si>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</si>
  <si>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</si>
  <si>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</si>
  <si>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</si>
  <si>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</si>
  <si>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</si>
  <si>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</si>
  <si>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</si>
  <si>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</si>
  <si>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</si>
  <si>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</si>
  <si>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</si>
  <si>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</si>
  <si>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</si>
  <si>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</si>
  <si>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</si>
  <si>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</si>
  <si>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</si>
  <si>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</si>
  <si>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</si>
  <si>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</si>
  <si>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</si>
  <si>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</si>
  <si>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</si>
  <si>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</si>
  <si>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</si>
  <si>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</si>
  <si>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</si>
  <si>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</si>
  <si>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</si>
  <si>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</si>
  <si>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</si>
  <si>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</si>
  <si>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</si>
  <si>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</si>
  <si>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</si>
  <si>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</si>
  <si>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</si>
  <si>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</si>
  <si>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</si>
  <si>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</si>
  <si>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</si>
  <si>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</si>
  <si>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</si>
  <si>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</si>
  <si>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</si>
  <si>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</si>
  <si>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</si>
  <si>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</si>
  <si>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</si>
  <si>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</si>
  <si>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</si>
  <si>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</si>
  <si>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</si>
  <si>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</si>
  <si>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</si>
  <si>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</si>
  <si>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</si>
  <si>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</si>
  <si>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</si>
  <si>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</si>
  <si>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</si>
  <si>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</si>
  <si>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</si>
  <si>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</si>
  <si>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</si>
  <si>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</si>
  <si>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</si>
  <si>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</si>
  <si>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</si>
  <si>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</si>
  <si>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</si>
  <si>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</si>
  <si>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</si>
  <si>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</si>
  <si>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</si>
  <si>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</si>
  <si>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</si>
  <si>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</si>
  <si>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</si>
  <si>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</si>
  <si>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</si>
  <si>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</si>
  <si>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</si>
  <si>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</si>
  <si>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</si>
  <si>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</si>
  <si>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</si>
  <si>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</si>
  <si>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</si>
  <si>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</si>
  <si>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</si>
  <si>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</si>
  <si>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</si>
  <si>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</si>
  <si>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</si>
  <si>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</si>
  <si>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</si>
  <si>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</si>
  <si>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</si>
  <si>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</si>
  <si>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</si>
  <si>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</si>
  <si>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</si>
  <si>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</si>
  <si>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</si>
  <si>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</si>
  <si>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</si>
  <si>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</si>
  <si>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</si>
  <si>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</si>
  <si>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</si>
  <si>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</si>
  <si>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</si>
  <si>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</si>
  <si>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</si>
  <si>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</si>
  <si>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</si>
  <si>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</si>
  <si>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</si>
  <si>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</si>
  <si>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</si>
  <si>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</si>
  <si>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</si>
  <si>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</si>
  <si>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</si>
  <si>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</si>
  <si>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</si>
  <si>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</si>
  <si>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</si>
  <si>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</si>
  <si>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</si>
  <si>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</si>
  <si>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</si>
  <si>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</si>
  <si>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</si>
  <si>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</si>
  <si>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</si>
  <si>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</si>
  <si>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</si>
  <si>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</si>
  <si>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</si>
  <si>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</si>
  <si>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</si>
  <si>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</si>
  <si>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</si>
  <si>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</si>
  <si>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</si>
  <si>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</si>
  <si>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</si>
  <si>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</si>
  <si>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</si>
  <si>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</si>
  <si>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</si>
  <si>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</si>
  <si>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</si>
  <si>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</si>
  <si>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</si>
  <si>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</si>
  <si>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</si>
  <si>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</si>
  <si>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</si>
  <si>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</si>
  <si>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</si>
  <si>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</si>
  <si>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</si>
  <si>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</si>
  <si>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</si>
  <si>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</si>
  <si>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</si>
  <si>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</si>
  <si>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</si>
  <si>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</si>
  <si>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</si>
  <si>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</si>
  <si>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</si>
  <si>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</si>
  <si>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</si>
  <si>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</si>
  <si>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</si>
  <si>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</si>
  <si>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</si>
  <si>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</si>
  <si>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</si>
  <si>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</si>
  <si>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</si>
  <si>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</si>
  <si>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</si>
  <si>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</si>
  <si>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</si>
  <si>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</si>
  <si>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</si>
  <si>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</si>
  <si>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</si>
  <si>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</si>
  <si>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</si>
  <si>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</si>
  <si>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</si>
  <si>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</si>
  <si>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</si>
  <si>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</si>
  <si>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</si>
  <si>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</si>
  <si>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</si>
  <si>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</si>
  <si>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</si>
  <si>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</si>
  <si>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</si>
  <si>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</si>
  <si>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</si>
  <si>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</si>
  <si>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</si>
  <si>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</si>
  <si>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</si>
  <si>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</si>
  <si>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</si>
  <si>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</si>
  <si>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</si>
  <si>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</si>
  <si>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</si>
  <si>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</si>
  <si>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</si>
  <si>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</si>
  <si>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</si>
  <si>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</si>
  <si>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</si>
  <si>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</si>
  <si>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</si>
  <si>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</si>
  <si>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</si>
  <si>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</si>
  <si>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</si>
  <si>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</si>
  <si>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</si>
  <si>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</si>
  <si>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</si>
  <si>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</si>
  <si>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</si>
  <si>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</si>
  <si>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</si>
  <si>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</si>
  <si>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</si>
  <si>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</si>
  <si>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</si>
  <si>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</si>
  <si>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</si>
  <si>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</si>
  <si>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</si>
  <si>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</si>
  <si>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</si>
  <si>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</si>
  <si>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</si>
  <si>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</si>
  <si>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</si>
  <si>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</si>
  <si>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</si>
  <si>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</si>
  <si>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</si>
  <si>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</si>
  <si>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</si>
  <si>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</si>
  <si>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</si>
  <si>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</si>
  <si>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</si>
  <si>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</si>
  <si>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</si>
  <si>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</si>
  <si>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</si>
  <si>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</si>
  <si>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</si>
  <si>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</si>
  <si>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</si>
  <si>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</si>
  <si>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</si>
  <si>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</si>
  <si>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</si>
  <si>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</si>
  <si>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</si>
  <si>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</si>
  <si>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</si>
  <si>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</si>
  <si>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</si>
  <si>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</si>
  <si>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</si>
  <si>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</si>
  <si>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</si>
  <si>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</si>
  <si>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</si>
  <si>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</si>
  <si>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</si>
  <si>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</si>
  <si>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</si>
  <si>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</si>
  <si>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</si>
  <si>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</si>
  <si>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</si>
  <si>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</si>
  <si>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</si>
  <si>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</si>
  <si>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</si>
  <si>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</si>
  <si>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</si>
  <si>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</si>
  <si>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</si>
  <si>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</si>
  <si>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</si>
  <si>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</si>
  <si>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</si>
  <si>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</si>
  <si>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</si>
  <si>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</si>
  <si>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</si>
  <si>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</si>
  <si>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</si>
  <si>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</si>
  <si>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</si>
  <si>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</si>
  <si>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</si>
  <si>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</si>
  <si>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</si>
  <si>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</si>
  <si>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</si>
  <si>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</si>
  <si>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</si>
  <si>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</si>
  <si>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</si>
  <si>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</si>
  <si>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</si>
  <si>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</si>
  <si>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</si>
  <si>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</si>
  <si>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</si>
  <si>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</si>
  <si>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</si>
  <si>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</si>
  <si>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</si>
  <si>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</si>
  <si>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</si>
  <si>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</si>
  <si>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</si>
  <si>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</si>
  <si>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</si>
  <si>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</si>
  <si>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</si>
  <si>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</si>
  <si>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</si>
  <si>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</si>
  <si>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</si>
  <si>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</si>
  <si>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</si>
  <si>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</si>
  <si>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</si>
  <si>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</si>
  <si>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</si>
  <si>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</si>
  <si>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</si>
  <si>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</si>
  <si>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</si>
  <si>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</si>
  <si>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</si>
  <si>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</si>
  <si>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</si>
  <si>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</si>
  <si>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</si>
  <si>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</si>
  <si>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</si>
  <si>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</si>
  <si>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</si>
  <si>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</si>
  <si>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</si>
  <si>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</si>
  <si>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</si>
  <si>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</si>
  <si>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</si>
  <si>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</si>
  <si>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</si>
  <si>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</si>
  <si>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</si>
  <si>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</si>
  <si>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</si>
  <si>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</si>
  <si>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</si>
  <si>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</si>
  <si>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</si>
  <si>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</si>
  <si>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</si>
  <si>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</si>
  <si>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</si>
  <si>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</si>
  <si>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</si>
  <si>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</si>
  <si>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</si>
  <si>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</si>
  <si>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</si>
  <si>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</si>
  <si>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</si>
  <si>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</si>
  <si>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</si>
  <si>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</si>
  <si>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</si>
  <si>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</si>
  <si>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</si>
  <si>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</si>
  <si>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</si>
  <si>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</si>
  <si>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</si>
  <si>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</si>
  <si>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</si>
  <si>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</si>
  <si>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</si>
  <si>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</si>
  <si>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</si>
  <si>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</si>
  <si>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</si>
  <si>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</si>
  <si>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</si>
  <si>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</si>
  <si>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</si>
  <si>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</si>
  <si>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</si>
  <si>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</si>
  <si>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</si>
  <si>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</si>
  <si>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</si>
  <si>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</si>
  <si>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</si>
  <si>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</si>
  <si>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</si>
  <si>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</si>
  <si>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</si>
  <si>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</si>
  <si>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</si>
  <si>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</si>
  <si>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</si>
  <si>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</si>
  <si>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</si>
  <si>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</si>
  <si>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</si>
  <si>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</si>
  <si>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</si>
  <si>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</si>
  <si>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</si>
  <si>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</si>
  <si>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</si>
  <si>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</si>
  <si>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</si>
  <si>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</si>
  <si>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</si>
  <si>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</si>
  <si>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</si>
  <si>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</si>
  <si>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</si>
  <si>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</si>
  <si>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</si>
  <si>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</si>
  <si>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</si>
  <si>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</si>
  <si>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</si>
  <si>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</si>
  <si>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</si>
  <si>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</si>
  <si>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</si>
  <si>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</si>
  <si>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</si>
  <si>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</si>
  <si>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</si>
  <si>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</si>
  <si>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</si>
  <si>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</si>
  <si>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</si>
  <si>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</si>
  <si>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</si>
  <si>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</si>
  <si>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</si>
  <si>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</si>
  <si>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</si>
  <si>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</si>
  <si>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</si>
  <si>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</si>
  <si>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</si>
  <si>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</si>
  <si>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</si>
  <si>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</si>
  <si>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</si>
  <si>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</si>
  <si>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</si>
  <si>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</si>
  <si>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</si>
  <si>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</si>
  <si>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</si>
  <si>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</si>
  <si>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</si>
  <si>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</si>
  <si>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</si>
  <si>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</si>
  <si>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</si>
  <si>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</si>
  <si>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</si>
  <si>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</si>
  <si>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</si>
  <si>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</si>
  <si>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</si>
  <si>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</si>
  <si>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</si>
  <si>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</si>
  <si>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</si>
  <si>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</si>
  <si>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</si>
  <si>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</si>
  <si>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</si>
  <si>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</si>
  <si>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</si>
  <si>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</si>
  <si>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</si>
  <si>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</si>
  <si>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</si>
  <si>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</si>
  <si>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</si>
  <si>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</si>
  <si>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</si>
  <si>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</si>
  <si>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</si>
  <si>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</si>
  <si>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</si>
  <si>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</si>
  <si>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</si>
  <si>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</si>
  <si>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</si>
  <si>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</si>
  <si>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</si>
  <si>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</si>
  <si>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</si>
  <si>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</si>
  <si>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</si>
  <si>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</si>
  <si>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</si>
  <si>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</si>
  <si>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</si>
  <si>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</si>
  <si>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</si>
  <si>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</si>
  <si>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</si>
  <si>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</si>
  <si>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</si>
  <si>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</si>
  <si>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</si>
  <si>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</si>
  <si>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</si>
  <si>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</si>
  <si>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</si>
  <si>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</si>
  <si>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</si>
  <si>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</si>
  <si>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</si>
  <si>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</si>
  <si>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</si>
  <si>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</si>
  <si>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</si>
  <si>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</si>
  <si>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</si>
  <si>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</si>
  <si>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</si>
  <si>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</si>
  <si>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</si>
  <si>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</si>
  <si>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</si>
  <si>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</si>
  <si>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</si>
  <si>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</si>
  <si>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</si>
  <si>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</si>
  <si>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</si>
  <si>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</si>
  <si>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</si>
  <si>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</si>
  <si>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</si>
  <si>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</si>
  <si>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</si>
  <si>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</si>
  <si>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</si>
  <si>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</si>
  <si>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</si>
  <si>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</si>
  <si>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</si>
  <si>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</si>
  <si>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</si>
  <si>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</si>
  <si>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</si>
  <si>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</si>
  <si>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</si>
  <si>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</si>
  <si>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</si>
  <si>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</si>
  <si>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</si>
  <si>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</si>
  <si>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</si>
  <si>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</si>
  <si>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</si>
  <si>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</si>
  <si>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</si>
  <si>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</si>
  <si>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</si>
  <si>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</si>
  <si>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</si>
  <si>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</si>
  <si>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</si>
  <si>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</si>
  <si>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</si>
  <si>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</si>
  <si>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</si>
  <si>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</si>
  <si>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</si>
  <si>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</si>
  <si>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</si>
  <si>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</si>
  <si>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</si>
  <si>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</si>
  <si>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</si>
  <si>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</si>
  <si>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</si>
  <si>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</si>
  <si>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</si>
  <si>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</si>
  <si>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</si>
  <si>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</si>
  <si>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</si>
  <si>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</si>
  <si>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</si>
  <si>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</si>
  <si>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</si>
  <si>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</si>
  <si>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</si>
  <si>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</si>
  <si>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</si>
  <si>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</si>
  <si>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</si>
  <si>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</si>
  <si>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</si>
  <si>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</si>
  <si>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</si>
  <si>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</si>
  <si>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</si>
  <si>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</si>
  <si>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</si>
  <si>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</si>
  <si>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</si>
  <si>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</si>
  <si>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</si>
  <si>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</si>
  <si>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</si>
  <si>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</si>
  <si>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</si>
  <si>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</si>
  <si>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</si>
  <si>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</si>
  <si>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</si>
  <si>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</si>
  <si>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</si>
  <si>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</si>
  <si>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</si>
  <si>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</si>
  <si>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</si>
  <si>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</si>
  <si>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</si>
  <si>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</si>
  <si>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</si>
  <si>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</si>
  <si>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</si>
  <si>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</si>
  <si>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</si>
  <si>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</si>
  <si>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</si>
  <si>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</si>
  <si>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</si>
  <si>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</si>
  <si>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</si>
  <si>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</si>
  <si>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</si>
  <si>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</si>
  <si>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</si>
  <si>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</si>
  <si>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</si>
  <si>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</si>
  <si>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</si>
  <si>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</si>
  <si>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</si>
  <si>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</si>
  <si>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</si>
  <si>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</si>
  <si>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</si>
  <si>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</si>
  <si>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</si>
  <si>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</si>
  <si>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</si>
  <si>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</si>
  <si>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</si>
  <si>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</si>
  <si>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</si>
  <si>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</si>
  <si>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</si>
  <si>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</si>
  <si>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</si>
  <si>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</si>
  <si>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</si>
  <si>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</si>
  <si>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</si>
  <si>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</si>
  <si>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</si>
  <si>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</si>
  <si>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</si>
  <si>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</si>
  <si>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</si>
  <si>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</si>
  <si>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</si>
  <si>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</si>
  <si>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</si>
  <si>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</si>
  <si>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</si>
  <si>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</si>
  <si>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</si>
  <si>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</si>
  <si>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</si>
  <si>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</si>
  <si>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</si>
  <si>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</si>
  <si>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</si>
  <si>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</si>
  <si>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</si>
  <si>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</si>
  <si>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</si>
  <si>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</si>
  <si>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</si>
  <si>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</si>
  <si>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</si>
  <si>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</si>
  <si>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</si>
  <si>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</si>
  <si>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</si>
  <si>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</si>
  <si>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</si>
  <si>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</si>
  <si>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</si>
  <si>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</si>
  <si>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</si>
  <si>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</si>
  <si>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</si>
  <si>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</si>
  <si>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</si>
  <si>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</si>
  <si>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</si>
  <si>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</si>
  <si>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</si>
  <si>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</si>
  <si>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</si>
  <si>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</si>
  <si>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</si>
  <si>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</si>
  <si>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</si>
  <si>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</si>
  <si>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</si>
  <si>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</si>
  <si>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</si>
  <si>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</si>
  <si>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</si>
  <si>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</si>
  <si>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</si>
  <si>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</si>
  <si>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</si>
  <si>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</si>
  <si>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</si>
  <si>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</si>
  <si>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</si>
  <si>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</si>
  <si>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</si>
  <si>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</si>
  <si>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</si>
  <si>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</si>
  <si>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</si>
  <si>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</si>
  <si>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</si>
  <si>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</si>
  <si>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</si>
  <si>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</si>
  <si>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</si>
  <si>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</si>
  <si>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</si>
  <si>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</si>
  <si>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</si>
  <si>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</si>
  <si>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</si>
  <si>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</si>
  <si>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</si>
  <si>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</si>
  <si>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</si>
  <si>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</si>
  <si>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</si>
  <si>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</si>
  <si>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</si>
  <si>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</si>
  <si>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</si>
  <si>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</si>
  <si>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</si>
  <si>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</si>
  <si>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</si>
  <si>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</si>
  <si>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</si>
  <si>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</si>
  <si>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</si>
  <si>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</si>
  <si>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</si>
  <si>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</si>
  <si>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</si>
  <si>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</si>
  <si>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</si>
  <si>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</si>
  <si>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</si>
  <si>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</si>
  <si>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</si>
  <si>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</si>
  <si>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</si>
  <si>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</si>
  <si>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</si>
  <si>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</si>
  <si>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</si>
  <si>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</si>
  <si>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</si>
  <si>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</si>
  <si>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</si>
  <si>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</si>
  <si>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</si>
  <si>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</si>
  <si>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</si>
  <si>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</si>
  <si>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</si>
  <si>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</si>
  <si>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</si>
  <si>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</si>
  <si>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</si>
  <si>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</si>
  <si>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</si>
  <si>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</si>
  <si>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</si>
  <si>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</si>
  <si>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</si>
  <si>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</si>
  <si>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</si>
  <si>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</si>
  <si>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</si>
  <si>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</si>
  <si>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</si>
  <si>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</si>
  <si>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</si>
  <si>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</si>
  <si>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</si>
  <si>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</si>
  <si>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</si>
  <si>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</si>
  <si>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</si>
  <si>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</si>
  <si>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</si>
  <si>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</si>
  <si>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</si>
  <si>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</si>
  <si>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</si>
  <si>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</si>
  <si>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</si>
  <si>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</si>
  <si>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</si>
  <si>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</si>
  <si>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</si>
  <si>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</si>
  <si>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</si>
  <si>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</si>
  <si>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</si>
  <si>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</si>
  <si>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</si>
  <si>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</si>
  <si>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</si>
  <si>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</si>
  <si>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</si>
  <si>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</si>
  <si>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</si>
  <si>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</si>
  <si>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</si>
  <si>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</si>
  <si>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</si>
  <si>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</si>
  <si>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</si>
  <si>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</si>
  <si>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</si>
  <si>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</si>
  <si>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</si>
  <si>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</si>
  <si>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</si>
  <si>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</si>
  <si>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</si>
  <si>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</si>
  <si>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</si>
  <si>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</si>
  <si>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</si>
  <si>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</si>
  <si>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</si>
  <si>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</si>
  <si>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</si>
  <si>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</si>
  <si>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</si>
  <si>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</si>
  <si>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</si>
  <si>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</si>
  <si>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</si>
  <si>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</si>
  <si>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</si>
  <si>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</si>
  <si>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</si>
  <si>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</si>
  <si>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</si>
  <si>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</si>
  <si>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</si>
  <si>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</si>
  <si>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</si>
  <si>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</si>
  <si>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</si>
  <si>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</si>
  <si>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</si>
  <si>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</si>
  <si>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</si>
  <si>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</si>
  <si>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</si>
  <si>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</si>
  <si>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</si>
  <si>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</si>
  <si>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</si>
  <si>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</si>
  <si>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</si>
  <si>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</si>
  <si>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</si>
  <si>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</si>
  <si>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</si>
  <si>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</si>
  <si>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</si>
  <si>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</si>
  <si>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</si>
  <si>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</si>
  <si>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</si>
  <si>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</si>
  <si>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</si>
  <si>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</si>
  <si>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</si>
  <si>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</si>
  <si>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</si>
  <si>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</si>
  <si>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</si>
  <si>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</si>
  <si>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</si>
  <si>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</si>
  <si>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</si>
  <si>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</si>
  <si>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</si>
  <si>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</si>
  <si>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</si>
  <si>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</si>
  <si>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</si>
  <si>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</si>
  <si>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</si>
  <si>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</si>
  <si>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</si>
  <si>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</si>
  <si>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</si>
  <si>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</si>
  <si>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</si>
  <si>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</si>
  <si>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</si>
  <si>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</si>
  <si>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</si>
  <si>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</si>
  <si>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</si>
  <si>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</si>
  <si>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</si>
  <si>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</si>
  <si>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</si>
  <si>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</si>
  <si>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</si>
  <si>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</si>
  <si>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</si>
  <si>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</si>
  <si>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</si>
  <si>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</si>
  <si>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</si>
  <si>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</si>
  <si>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</si>
  <si>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</si>
  <si>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</si>
  <si>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</si>
  <si>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</si>
  <si>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</si>
  <si>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</si>
  <si>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</si>
  <si>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</si>
  <si>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</si>
  <si>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</si>
  <si>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</si>
  <si>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</si>
  <si>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</si>
  <si>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</si>
  <si>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</si>
  <si>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</si>
  <si>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</si>
  <si>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</si>
  <si>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</si>
  <si>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</si>
  <si>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</si>
  <si>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</si>
  <si>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</si>
  <si>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</si>
  <si>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</si>
  <si>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</si>
  <si>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</si>
  <si>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</si>
  <si>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</si>
  <si>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</si>
  <si>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</si>
  <si>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</si>
  <si>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</si>
  <si>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</si>
  <si>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</si>
  <si>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</si>
  <si>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</si>
  <si>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</si>
  <si>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</si>
  <si>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</si>
  <si>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</si>
  <si>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</si>
  <si>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</si>
  <si>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</si>
  <si>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</si>
  <si>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</si>
  <si>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</si>
  <si>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</si>
  <si>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</si>
  <si>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</si>
  <si>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</si>
  <si>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</si>
  <si>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</si>
  <si>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</si>
  <si>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</si>
  <si>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</si>
  <si>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</si>
  <si>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</si>
  <si>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</si>
  <si>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</si>
  <si>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</si>
  <si>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</si>
  <si>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</si>
  <si>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</si>
  <si>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</si>
  <si>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</si>
  <si>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</si>
  <si>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</si>
  <si>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</si>
  <si>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</si>
  <si>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</si>
  <si>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</si>
  <si>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</si>
  <si>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</si>
  <si>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</si>
  <si>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</si>
  <si>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</si>
  <si>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</si>
  <si>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</si>
  <si>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</si>
  <si>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</si>
  <si>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</si>
  <si>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</si>
  <si>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</si>
  <si>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</si>
  <si>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</si>
  <si>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</si>
  <si>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</si>
  <si>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</si>
  <si>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</si>
  <si>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</si>
  <si>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</si>
  <si>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</si>
  <si>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</si>
  <si>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</si>
  <si>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</si>
  <si>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</si>
  <si>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</si>
  <si>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</si>
  <si>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</si>
  <si>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</si>
  <si>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</si>
  <si>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</si>
  <si>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</si>
  <si>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</si>
  <si>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</si>
  <si>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</si>
  <si>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</si>
  <si>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</si>
  <si>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</si>
  <si>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</si>
  <si>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</si>
  <si>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</si>
  <si>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</si>
  <si>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</si>
  <si>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</si>
  <si>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</si>
  <si>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</si>
  <si>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</si>
  <si>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</si>
  <si>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</si>
  <si>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</si>
  <si>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</si>
  <si>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</si>
  <si>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</si>
  <si>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</si>
  <si>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</si>
  <si>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</si>
  <si>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</si>
  <si>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</si>
  <si>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</si>
  <si>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</si>
  <si>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</si>
  <si>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</si>
  <si>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</si>
  <si>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</si>
  <si>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</si>
  <si>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</si>
  <si>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</si>
  <si>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</si>
  <si>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</si>
  <si>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</si>
  <si>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</si>
  <si>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</si>
  <si>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</si>
  <si>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</si>
  <si>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</si>
  <si>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</si>
  <si>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</si>
  <si>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</si>
  <si>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</si>
  <si>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</si>
  <si>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</si>
  <si>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</si>
  <si>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</si>
  <si>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</si>
  <si>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</si>
  <si>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</si>
  <si>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</si>
  <si>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</si>
  <si>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</si>
  <si>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</si>
  <si>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</si>
  <si>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</si>
  <si>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</si>
  <si>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</si>
  <si>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</si>
  <si>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</si>
  <si>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</si>
  <si>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</si>
  <si>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</si>
  <si>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</si>
  <si>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</si>
  <si>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</si>
  <si>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</si>
  <si>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</si>
  <si>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</si>
  <si>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</si>
  <si>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</si>
  <si>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</si>
  <si>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</si>
  <si>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</si>
  <si>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</si>
  <si>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</si>
  <si>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</si>
  <si>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</si>
  <si>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</si>
  <si>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</si>
  <si>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</si>
  <si>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</si>
  <si>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</si>
  <si>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</si>
  <si>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</si>
  <si>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</si>
  <si>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</si>
  <si>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</si>
  <si>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</si>
  <si>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</si>
  <si>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</si>
  <si>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</si>
  <si>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</si>
  <si>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</si>
  <si>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</si>
  <si>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</si>
  <si>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</si>
  <si>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</si>
  <si>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</si>
  <si>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</si>
  <si>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</si>
  <si>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</si>
  <si>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</si>
  <si>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</si>
  <si>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</si>
  <si>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</si>
  <si>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</si>
  <si>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</si>
  <si>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</si>
  <si>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</si>
  <si>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</si>
  <si>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</si>
  <si>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</si>
  <si>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</si>
  <si>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</si>
  <si>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</si>
  <si>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</si>
  <si>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</si>
  <si>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</si>
  <si>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</si>
  <si>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</si>
  <si>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</si>
  <si>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</si>
  <si>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</si>
  <si>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</si>
  <si>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</si>
  <si>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</si>
  <si>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</si>
  <si>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</si>
  <si>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</si>
  <si>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</si>
  <si>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</si>
  <si>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</si>
  <si>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</si>
  <si>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</si>
  <si>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</si>
  <si>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</si>
  <si>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</si>
  <si>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</si>
  <si>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</si>
  <si>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</si>
  <si>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</si>
  <si>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</si>
  <si>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</si>
  <si>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</si>
  <si>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</si>
  <si>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</si>
  <si>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</si>
  <si>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</si>
  <si>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</si>
  <si>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</si>
  <si>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</si>
  <si>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</si>
  <si>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</si>
  <si>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</si>
  <si>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</si>
  <si>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</si>
  <si>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</si>
  <si>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</si>
  <si>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</si>
  <si>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</si>
  <si>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</si>
  <si>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</si>
  <si>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</si>
  <si>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</si>
  <si>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</si>
  <si>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</si>
  <si>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</si>
  <si>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</si>
  <si>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</si>
  <si>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</si>
  <si>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</si>
  <si>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</si>
  <si>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</si>
  <si>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</si>
  <si>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</si>
  <si>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</si>
  <si>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</si>
  <si>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</si>
  <si>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</si>
  <si>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</si>
  <si>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</si>
  <si>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</si>
  <si>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</si>
  <si>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</si>
  <si>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</si>
  <si>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</si>
  <si>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</si>
  <si>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</si>
  <si>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</si>
  <si>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</si>
  <si>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</si>
  <si>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</si>
  <si>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</si>
  <si>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</si>
  <si>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</si>
  <si>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</si>
  <si>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</si>
  <si>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</si>
  <si>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</si>
  <si>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</si>
  <si>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</si>
  <si>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</si>
  <si>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</si>
  <si>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</si>
  <si>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</si>
  <si>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</si>
  <si>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</si>
  <si>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</si>
  <si>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</si>
  <si>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</si>
  <si>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</si>
  <si>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</si>
  <si>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</si>
  <si>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</si>
  <si>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</si>
  <si>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</si>
  <si>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</si>
  <si>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</si>
  <si>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</si>
  <si>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</si>
  <si>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</si>
  <si>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</si>
  <si>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</si>
  <si>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</si>
  <si>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</si>
  <si>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</si>
  <si>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</si>
  <si>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</si>
  <si>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</si>
  <si>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</si>
  <si>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</si>
  <si>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</si>
  <si>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</si>
  <si>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</si>
  <si>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</si>
  <si>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</si>
  <si>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</si>
  <si>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</si>
  <si>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</si>
  <si>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</si>
  <si>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</si>
  <si>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</si>
  <si>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</si>
  <si>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</si>
  <si>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</si>
  <si>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</si>
  <si>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</si>
  <si>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</si>
  <si>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</si>
  <si>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</si>
  <si>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</si>
  <si>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</si>
  <si>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</si>
  <si>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</si>
  <si>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</si>
  <si>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</si>
  <si>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</si>
  <si>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</si>
  <si>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</si>
  <si>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</si>
  <si>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</si>
  <si>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</si>
  <si>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</si>
  <si>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</si>
  <si>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</si>
  <si>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</si>
  <si>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</si>
  <si>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</si>
  <si>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</si>
  <si>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</si>
  <si>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</si>
  <si>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</si>
  <si>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</si>
  <si>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</si>
  <si>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</si>
  <si>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</si>
  <si>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</si>
  <si>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</si>
  <si>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</si>
  <si>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</si>
  <si>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</si>
  <si>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</si>
  <si>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</si>
  <si>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</si>
  <si>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</si>
  <si>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</si>
  <si>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</si>
  <si>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</si>
  <si>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</si>
  <si>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</si>
  <si>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</si>
  <si>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</si>
  <si>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</si>
  <si>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</si>
  <si>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</si>
  <si>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</si>
  <si>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</si>
  <si>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</si>
  <si>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</si>
  <si>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</si>
  <si>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</si>
  <si>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</si>
  <si>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</si>
  <si>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</si>
  <si>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</si>
  <si>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</si>
  <si>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</si>
  <si>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</si>
  <si>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</si>
  <si>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</si>
  <si>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</si>
  <si>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</si>
  <si>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</si>
  <si>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</si>
  <si>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</si>
  <si>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</si>
  <si>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</si>
  <si>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</si>
  <si>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</si>
  <si>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</si>
  <si>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</si>
  <si>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</si>
  <si>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</si>
  <si>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</si>
  <si>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</si>
  <si>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</si>
  <si>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</si>
  <si>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</si>
  <si>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</si>
  <si>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</si>
  <si>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</si>
  <si>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</si>
  <si>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</si>
  <si>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</si>
  <si>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</si>
  <si>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</si>
  <si>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</si>
  <si>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</si>
  <si>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</si>
  <si>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</si>
  <si>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</si>
  <si>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</si>
  <si>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</si>
  <si>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</si>
  <si>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</si>
  <si>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</si>
  <si>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</si>
  <si>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</si>
  <si>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</si>
  <si>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</si>
  <si>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</si>
  <si>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</si>
  <si>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</si>
  <si>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</si>
  <si>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</si>
  <si>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</si>
  <si>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</si>
  <si>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</si>
  <si>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</si>
  <si>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</si>
  <si>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</si>
  <si>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</si>
  <si>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</si>
  <si>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</si>
  <si>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</si>
  <si>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</si>
  <si>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</si>
  <si>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</si>
  <si>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</si>
  <si>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</si>
  <si>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</si>
  <si>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</si>
  <si>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</si>
  <si>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</si>
  <si>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</si>
  <si>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</si>
  <si>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</si>
  <si>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</si>
  <si>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</si>
  <si>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</si>
  <si>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</si>
  <si>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</si>
  <si>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</si>
  <si>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</si>
  <si>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</si>
  <si>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</si>
  <si>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</si>
  <si>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</si>
  <si>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</si>
  <si>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</si>
  <si>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</si>
  <si>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</si>
  <si>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</si>
  <si>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</si>
  <si>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</si>
  <si>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</si>
  <si>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</si>
  <si>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</si>
  <si>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</si>
  <si>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</si>
  <si>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</si>
  <si>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</si>
  <si>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</si>
  <si>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</si>
  <si>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</si>
  <si>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</si>
  <si>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</si>
  <si>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</si>
  <si>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</si>
  <si>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</si>
  <si>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</si>
  <si>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</si>
  <si>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</si>
  <si>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</si>
  <si>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</si>
  <si>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</si>
  <si>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</si>
  <si>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</si>
  <si>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</si>
  <si>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</si>
  <si>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</si>
  <si>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</si>
  <si>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</si>
  <si>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</si>
  <si>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</si>
  <si>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</si>
  <si>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</si>
  <si>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</si>
  <si>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</si>
  <si>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</si>
  <si>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</si>
  <si>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</si>
  <si>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</si>
  <si>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</si>
  <si>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</si>
  <si>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</si>
  <si>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</si>
  <si>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</si>
  <si>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</si>
  <si>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</si>
  <si>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</si>
  <si>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</si>
  <si>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</si>
  <si>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</si>
  <si>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</si>
  <si>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</si>
  <si>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</si>
  <si>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</si>
  <si>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</si>
  <si>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</si>
  <si>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</si>
  <si>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</si>
  <si>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</si>
  <si>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</si>
  <si>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</si>
  <si>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</si>
  <si>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</si>
  <si>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</si>
  <si>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</si>
  <si>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</si>
  <si>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</si>
  <si>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</si>
  <si>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</si>
  <si>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</si>
  <si>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</si>
  <si>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</si>
  <si>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</si>
  <si>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</si>
  <si>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</si>
  <si>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</si>
  <si>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</si>
  <si>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</si>
  <si>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</si>
  <si>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</si>
  <si>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</si>
  <si>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</si>
  <si>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</si>
  <si>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</si>
  <si>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</si>
  <si>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</si>
  <si>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</si>
  <si>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</si>
  <si>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</si>
  <si>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</si>
  <si>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</si>
  <si>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</si>
  <si>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</si>
  <si>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</si>
  <si>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</si>
  <si>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</si>
  <si>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</si>
  <si>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</si>
  <si>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</si>
  <si>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</si>
  <si>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</si>
  <si>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</si>
  <si>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</si>
  <si>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</si>
  <si>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</si>
  <si>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</si>
  <si>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</si>
  <si>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</si>
  <si>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</si>
  <si>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</si>
  <si>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</si>
  <si>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</si>
  <si>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</si>
  <si>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</si>
  <si>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</si>
  <si>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</si>
  <si>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</si>
  <si>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</si>
  <si>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</si>
  <si>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</si>
  <si>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</si>
  <si>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</si>
  <si>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</si>
  <si>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</si>
  <si>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</si>
  <si>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</si>
  <si>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</si>
  <si>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</si>
  <si>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</si>
  <si>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</si>
  <si>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</si>
  <si>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</si>
  <si>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</si>
  <si>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</si>
  <si>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</si>
  <si>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</si>
  <si>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</si>
  <si>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</si>
  <si>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</si>
  <si>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</si>
  <si>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</si>
  <si>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</si>
  <si>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</si>
  <si>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</si>
  <si>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</si>
  <si>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</si>
  <si>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</si>
  <si>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</si>
  <si>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</si>
  <si>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</si>
  <si>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</si>
  <si>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</si>
  <si>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</si>
  <si>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</si>
  <si>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</si>
  <si>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</si>
  <si>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</si>
  <si>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</si>
  <si>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</si>
  <si>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</si>
  <si>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</si>
  <si>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</si>
  <si>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</si>
  <si>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</si>
  <si>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</si>
  <si>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</si>
  <si>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</si>
  <si>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</si>
  <si>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</si>
  <si>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</si>
  <si>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</si>
  <si>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</si>
  <si>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</si>
  <si>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</si>
  <si>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</si>
  <si>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</si>
  <si>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</si>
  <si>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</si>
  <si>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</si>
  <si>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</si>
  <si>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</si>
  <si>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</si>
  <si>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</si>
  <si>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</si>
  <si>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</si>
  <si>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</si>
  <si>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</si>
  <si>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</si>
  <si>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</si>
  <si>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</si>
  <si>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</si>
  <si>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</si>
  <si>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</si>
  <si>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</si>
  <si>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</si>
  <si>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</si>
  <si>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</si>
  <si>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</si>
  <si>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</si>
  <si>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</si>
  <si>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</si>
  <si>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</si>
  <si>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</si>
  <si>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</si>
  <si>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</si>
  <si>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</si>
  <si>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</si>
  <si>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</si>
  <si>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</si>
  <si>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</si>
  <si>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</si>
  <si>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</si>
  <si>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</si>
  <si>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</si>
  <si>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</si>
  <si>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</si>
  <si>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</si>
  <si>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</si>
  <si>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</si>
  <si>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</si>
  <si>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</si>
  <si>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</si>
  <si>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</si>
  <si>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</si>
  <si>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</si>
  <si>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</si>
  <si>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</si>
  <si>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</si>
  <si>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</si>
  <si>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</si>
  <si>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</si>
  <si>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</si>
  <si>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</si>
  <si>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</si>
  <si>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</si>
  <si>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</si>
  <si>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</si>
  <si>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</si>
  <si>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</si>
  <si>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</si>
  <si>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</si>
  <si>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</si>
  <si>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</si>
  <si>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</si>
  <si>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</si>
  <si>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</si>
  <si>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</si>
  <si>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</si>
  <si>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</si>
  <si>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</si>
  <si>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</si>
  <si>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</si>
  <si>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</si>
  <si>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</si>
  <si>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</si>
  <si>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</si>
  <si>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</si>
  <si>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</si>
  <si>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</si>
  <si>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</si>
  <si>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</si>
  <si>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</si>
  <si>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</si>
  <si>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</si>
  <si>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</si>
  <si>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</si>
  <si>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</si>
  <si>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</si>
  <si>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</si>
  <si>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</si>
  <si>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</si>
  <si>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</si>
  <si>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</si>
  <si>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</si>
  <si>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</si>
  <si>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</si>
  <si>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</si>
  <si>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</si>
  <si>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</si>
  <si>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</si>
  <si>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</si>
  <si>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</si>
  <si>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</si>
  <si>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</si>
  <si>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</si>
  <si>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</si>
  <si>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</si>
  <si>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</si>
  <si>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</si>
  <si>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</si>
  <si>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</si>
  <si>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</si>
  <si>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</si>
  <si>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</si>
  <si>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</si>
  <si>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</si>
  <si>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</si>
  <si>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</si>
  <si>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</si>
  <si>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</si>
  <si>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</si>
  <si>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</si>
  <si>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</si>
  <si>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</si>
  <si>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</si>
  <si>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</si>
  <si>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</si>
  <si>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</si>
  <si>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</si>
  <si>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</si>
  <si>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</si>
  <si>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</si>
  <si>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</si>
  <si>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</si>
  <si>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</si>
  <si>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</si>
  <si>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</si>
  <si>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</si>
  <si>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</si>
  <si>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</si>
  <si>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</si>
  <si>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</si>
  <si>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</si>
  <si>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</si>
  <si>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</si>
  <si>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</si>
  <si>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</si>
  <si>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</si>
  <si>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</si>
  <si>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</si>
  <si>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</si>
  <si>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</si>
  <si>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</si>
  <si>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</si>
  <si>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</si>
  <si>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</si>
  <si>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</si>
  <si>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</si>
  <si>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</si>
  <si>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</si>
  <si>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</si>
  <si>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</si>
  <si>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</si>
  <si>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</si>
  <si>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</si>
  <si>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</si>
  <si>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</si>
  <si>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</si>
  <si>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</si>
  <si>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</si>
  <si>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</si>
  <si>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</si>
  <si>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</si>
  <si>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</si>
  <si>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</si>
  <si>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</si>
  <si>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</si>
  <si>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</si>
  <si>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</si>
  <si>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</si>
  <si>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</si>
  <si>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</si>
  <si>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</si>
  <si>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</si>
  <si>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</si>
  <si>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</si>
  <si>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</si>
  <si>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</si>
  <si>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</si>
  <si>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</si>
  <si>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</si>
  <si>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</si>
  <si>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</si>
  <si>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</si>
  <si>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</si>
  <si>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</si>
  <si>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</si>
  <si>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</si>
  <si>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</si>
  <si>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</si>
  <si>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</si>
  <si>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</si>
  <si>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</si>
  <si>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</si>
  <si>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</si>
  <si>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</si>
  <si>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</si>
  <si>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</si>
  <si>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</si>
  <si>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</si>
  <si>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</si>
  <si>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</si>
  <si>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</si>
  <si>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</si>
  <si>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</si>
  <si>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</si>
  <si>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</si>
  <si>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</si>
  <si>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</si>
  <si>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</si>
  <si>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</si>
  <si>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</si>
  <si>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</si>
  <si>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</si>
  <si>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</si>
  <si>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</si>
  <si>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</si>
  <si>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</si>
  <si>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</si>
  <si>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</si>
  <si>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</si>
  <si>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</si>
  <si>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</si>
  <si>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</si>
  <si>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</si>
  <si>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</si>
  <si>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</si>
  <si>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</si>
  <si>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</si>
  <si>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</si>
  <si>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</si>
  <si>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</si>
  <si>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</si>
  <si>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</si>
  <si>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</si>
  <si>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</si>
  <si>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</si>
  <si>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</si>
  <si>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</si>
  <si>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</si>
  <si>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</si>
  <si>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</si>
  <si>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</si>
  <si>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</si>
  <si>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</si>
  <si>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</si>
  <si>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</si>
  <si>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</si>
  <si>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</si>
  <si>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</si>
  <si>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</si>
  <si>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</si>
  <si>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</si>
  <si>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</si>
  <si>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</si>
  <si>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</si>
  <si>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</si>
  <si>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</si>
  <si>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</si>
  <si>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</si>
  <si>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</si>
  <si>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</si>
  <si>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</si>
  <si>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</si>
  <si>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</si>
  <si>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</si>
  <si>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</si>
  <si>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</si>
  <si>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</si>
  <si>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</si>
  <si>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</si>
  <si>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</si>
  <si>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</si>
  <si>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</si>
  <si>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</si>
  <si>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</si>
  <si>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</si>
  <si>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</si>
  <si>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</si>
  <si>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</si>
  <si>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</si>
  <si>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</si>
  <si>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</si>
  <si>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</si>
  <si>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</si>
  <si>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</si>
  <si>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</si>
  <si>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</si>
  <si>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</si>
  <si>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</si>
  <si>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</si>
  <si>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</si>
  <si>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</si>
  <si>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</si>
  <si>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</si>
  <si>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</si>
  <si>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</si>
  <si>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</si>
  <si>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</si>
  <si>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</si>
  <si>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</si>
  <si>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</si>
  <si>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</si>
  <si>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</si>
  <si>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</si>
  <si>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</si>
  <si>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</si>
  <si>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</si>
  <si>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</si>
  <si>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</si>
  <si>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</si>
  <si>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</si>
  <si>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</si>
  <si>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</si>
  <si>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</si>
  <si>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</si>
  <si>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</si>
  <si>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</si>
  <si>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</si>
  <si>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</si>
  <si>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</si>
  <si>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</si>
  <si>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</si>
  <si>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</si>
  <si>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</si>
  <si>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</si>
  <si>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</si>
  <si>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</si>
  <si>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</si>
  <si>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</si>
  <si>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</si>
  <si>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</si>
  <si>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</si>
  <si>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</si>
  <si>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</si>
  <si>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</si>
  <si>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</si>
  <si>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</si>
  <si>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</si>
  <si>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</si>
  <si>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</si>
  <si>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</si>
  <si>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</si>
  <si>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</si>
  <si>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</si>
  <si>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</si>
  <si>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</si>
  <si>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</si>
  <si>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</si>
  <si>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</si>
  <si>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</si>
  <si>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</si>
  <si>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</si>
  <si>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</si>
  <si>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</si>
  <si>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</si>
  <si>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</si>
  <si>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</si>
  <si>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</si>
  <si>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</si>
  <si>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</si>
  <si>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</si>
  <si>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</si>
  <si>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</si>
  <si>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</si>
  <si>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</si>
  <si>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</si>
  <si>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</si>
  <si>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</si>
  <si>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</si>
  <si>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</si>
  <si>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</si>
  <si>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</si>
  <si>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</si>
  <si>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</si>
  <si>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</si>
  <si>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</si>
  <si>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</si>
  <si>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</si>
  <si>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</si>
  <si>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</si>
  <si>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</si>
  <si>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</si>
  <si>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</si>
  <si>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</si>
  <si>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</si>
  <si>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</si>
  <si>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</si>
  <si>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</si>
  <si>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</si>
  <si>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</si>
  <si>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</si>
  <si>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</si>
  <si>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</si>
  <si>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</si>
  <si>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</si>
  <si>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</si>
  <si>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</si>
  <si>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</si>
  <si>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</si>
  <si>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</si>
  <si>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</si>
  <si>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</si>
  <si>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</si>
  <si>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</si>
  <si>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</si>
  <si>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</si>
  <si>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</si>
  <si>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</si>
  <si>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</si>
  <si>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</si>
  <si>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</si>
  <si>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</si>
  <si>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</si>
  <si>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</si>
  <si>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</si>
  <si>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</si>
  <si>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</si>
  <si>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</si>
  <si>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</si>
  <si>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</si>
  <si>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</si>
  <si>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</si>
  <si>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</si>
  <si>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</si>
  <si>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</si>
  <si>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</si>
  <si>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</si>
  <si>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</si>
  <si>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</si>
  <si>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</si>
  <si>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</si>
  <si>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</si>
  <si>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</si>
  <si>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</si>
  <si>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</si>
  <si>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</si>
  <si>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</si>
  <si>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</si>
  <si>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</si>
  <si>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</si>
  <si>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</si>
  <si>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</si>
  <si>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</si>
  <si>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</si>
  <si>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</si>
  <si>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</si>
  <si>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</si>
  <si>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</si>
  <si>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</si>
  <si>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</si>
  <si>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</si>
  <si>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</si>
  <si>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</si>
  <si>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</si>
  <si>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</si>
  <si>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</si>
  <si>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</si>
  <si>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</si>
  <si>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</si>
  <si>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</si>
  <si>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</si>
  <si>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</si>
  <si>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</si>
  <si>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</si>
  <si>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</si>
  <si>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</si>
  <si>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</si>
  <si>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</si>
  <si>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</si>
  <si>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</si>
  <si>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</si>
  <si>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</si>
  <si>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</si>
  <si>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</si>
  <si>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</si>
  <si>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</si>
  <si>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</si>
  <si>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</si>
  <si>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</si>
  <si>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</si>
  <si>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</si>
  <si>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</si>
  <si>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</si>
  <si>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</si>
  <si>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</si>
  <si>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</si>
  <si>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</si>
  <si>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</si>
  <si>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</si>
  <si>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</si>
  <si>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</si>
  <si>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</si>
  <si>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</si>
  <si>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</si>
  <si>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</si>
  <si>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</si>
  <si>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</si>
  <si>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</si>
  <si>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</si>
  <si>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</si>
  <si>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</si>
  <si>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</si>
  <si>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</si>
  <si>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</si>
  <si>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</si>
  <si>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</si>
  <si>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</si>
  <si>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</si>
  <si>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</si>
  <si>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</si>
  <si>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</si>
  <si>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</si>
  <si>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</si>
  <si>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</si>
  <si>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</si>
  <si>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</si>
  <si>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</si>
  <si>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</si>
  <si>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</si>
  <si>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</si>
  <si>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</si>
  <si>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</si>
  <si>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</si>
  <si>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</si>
  <si>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</si>
  <si>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</si>
  <si>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</si>
  <si>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</si>
  <si>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</si>
  <si>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</si>
  <si>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</si>
  <si>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</si>
  <si>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</si>
  <si>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</si>
  <si>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</si>
  <si>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</si>
  <si>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</si>
  <si>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</si>
  <si>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</si>
  <si>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</si>
  <si>
    <t>Moyenne des unités en stock pour les produits</t>
  </si>
  <si>
    <t>Variance des prix unitaires des produits</t>
  </si>
  <si>
    <t>Ecart type des prix unitaires des produits</t>
  </si>
  <si>
    <t>Médiane du nombre de personnes par foyer</t>
  </si>
  <si>
    <t>1er quartile du nombre de personnes par foyer</t>
  </si>
  <si>
    <t>10ème percentile du nombre de personnes par foyer</t>
  </si>
  <si>
    <t xml:space="preserve">Le coefficient de corrélation entre le nombre d'enfants en fonction du nombre de personnes dans le foyer </t>
  </si>
  <si>
    <t xml:space="preserve">La covariance entre le nombre d'enfants en fonction du nombre de personnes dans le foyer </t>
  </si>
  <si>
    <t>Tri à plat sur les distances des villes par rapport au magasin</t>
  </si>
  <si>
    <t>Frequence</t>
  </si>
  <si>
    <t>MAX :</t>
  </si>
  <si>
    <t>MIN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</si>
</sst>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4"/>
      <color rgb="FF000000"/>
      <name val="Calibri"/>
      <family val="2"/>
    </font>
    <font>
      <sz val="14"/>
      <color rgb="FF000000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  <xf numFmtId="2" fontId="0" fillId="0" borderId="0" xfId="0" applyNumberFormat="1"/>
    <xf numFmtId="0" fontId="6" fillId="0" borderId="1" xfId="0" applyFont="1" applyFill="1" applyBorder="1" applyAlignment="1">
      <alignment horizontal="center"/>
    </xf>
    <xf numFmtId="0" fontId="0" fillId="0" borderId="1" xfId="0" applyFill="1" applyBorder="1" applyAlignment="1"/>
    <xf numFmtId="0" fontId="0" fillId="5" borderId="1" xfId="0" applyFill="1" applyBorder="1" applyAlignment="1"/>
    <xf numFmtId="0" fontId="0" fillId="4" borderId="0" xfId="0" applyFill="1" applyBorder="1" applyAlignment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074704914969333E-2"/>
          <c:y val="3.4589251503577056E-2"/>
          <c:w val="0.89438857318844212"/>
          <c:h val="0.8927587946689883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CarteFidelite!$J$1</c:f>
              <c:strCache>
                <c:ptCount val="1"/>
                <c:pt idx="0">
                  <c:v>NbEnfant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22082882252869"/>
                  <c:y val="0.17466045937590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7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/>
                      <a:t>y = 0,3317x - 0,3793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FR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CarteFidelite!$H$2:$H$193</c:f>
              <c:numCache>
                <c:formatCode>General</c:formatCode>
                <c:ptCount val="192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7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7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1</c:v>
                </c:pt>
              </c:numCache>
            </c:numRef>
          </c:xVal>
          <c:yVal>
            <c:numRef>
              <c:f>CarteFidelite!$J$2:$J$193</c:f>
              <c:numCache>
                <c:formatCode>General</c:formatCode>
                <c:ptCount val="19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6-9E47-9832-4377EF9B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5840"/>
        <c:axId val="737527520"/>
      </c:scatterChart>
      <c:valAx>
        <c:axId val="73752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de personnes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7520"/>
        <c:crosses val="autoZero"/>
        <c:crossBetween val="midCat"/>
      </c:valAx>
      <c:valAx>
        <c:axId val="7375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Nombre d'enfants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Fréquence des villes des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Cacluls!$N$2</c:f>
              <c:strCache>
                <c:ptCount val="1"/>
                <c:pt idx="0">
                  <c:v>Frequence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621-48CD-A1A0-9415300C05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B9D6-3F40-B001-B1382B76D0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B9D6-3F40-B001-B1382B76D05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B9D6-3F40-B001-B1382B76D05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B9D6-3F40-B001-B1382B76D05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B9D6-3F40-B001-B1382B76D05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B9D6-3F40-B001-B1382B76D05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B9D6-3F40-B001-B1382B76D05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B9D6-3F40-B001-B1382B76D05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B9D6-3F40-B001-B1382B76D05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5-B9D6-3F40-B001-B1382B76D05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7-B9D6-3F40-B001-B1382B76D05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9-B9D6-3F40-B001-B1382B76D05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B-B9D6-3F40-B001-B1382B76D055}"/>
              </c:ext>
            </c:extLst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Cacluls!$N$3:$N$16</c:f>
              <c:numCache>
                <c:formatCode>General</c:formatCode>
                <c:ptCount val="14"/>
                <c:pt idx="0">
                  <c:v>109</c:v>
                </c:pt>
                <c:pt idx="1">
                  <c:v>5</c:v>
                </c:pt>
                <c:pt idx="2">
                  <c:v>3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11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0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1-48CD-A1A0-9415300C0570}"/>
            </c:ext>
          </c:extLst>
        </c:ser>
        <c:ser>
          <c:idx val="1"/>
          <c:order val="1"/>
          <c:tx>
            <c:strRef>
              <c:f>Cacluls!$O$2</c:f>
              <c:strCache>
                <c:ptCount val="1"/>
                <c:pt idx="0">
                  <c:v>Ville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D-B9D6-3F40-B001-B1382B76D05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F-B9D6-3F40-B001-B1382B76D05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1-B9D6-3F40-B001-B1382B76D05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3-B9D6-3F40-B001-B1382B76D05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5-B9D6-3F40-B001-B1382B76D05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7-B9D6-3F40-B001-B1382B76D05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9-B9D6-3F40-B001-B1382B76D05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B-B9D6-3F40-B001-B1382B76D05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D-B9D6-3F40-B001-B1382B76D05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2F-B9D6-3F40-B001-B1382B76D05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1-B9D6-3F40-B001-B1382B76D05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3-B9D6-3F40-B001-B1382B76D05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5-B9D6-3F40-B001-B1382B76D05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7-B9D6-3F40-B001-B1382B76D055}"/>
              </c:ext>
            </c:extLst>
          </c:dPt>
          <c:cat>
            <c:strRef>
              <c:f>Ville!$C$2:$C$15</c:f>
              <c:strCache>
                <c:ptCount val="14"/>
                <c:pt idx="0">
                  <c:v>CAEN</c:v>
                </c:pt>
                <c:pt idx="1">
                  <c:v>CONDE SUR NOIREAU</c:v>
                </c:pt>
                <c:pt idx="2">
                  <c:v>CORMELLES LE ROYAL</c:v>
                </c:pt>
                <c:pt idx="3">
                  <c:v>TOURNEBU</c:v>
                </c:pt>
                <c:pt idx="4">
                  <c:v>TROUVILLE</c:v>
                </c:pt>
                <c:pt idx="5">
                  <c:v>BELLENGREVILLE</c:v>
                </c:pt>
                <c:pt idx="6">
                  <c:v>BAYEUX</c:v>
                </c:pt>
                <c:pt idx="7">
                  <c:v>CONDE SUR SEULLES</c:v>
                </c:pt>
                <c:pt idx="8">
                  <c:v>RYES</c:v>
                </c:pt>
                <c:pt idx="9">
                  <c:v>LITTEAU</c:v>
                </c:pt>
                <c:pt idx="10">
                  <c:v>GRENTHEVILLE</c:v>
                </c:pt>
                <c:pt idx="11">
                  <c:v>BLONVILLE SUR MER</c:v>
                </c:pt>
                <c:pt idx="12">
                  <c:v>HEROUVLLE SAINT CLAIR</c:v>
                </c:pt>
                <c:pt idx="13">
                  <c:v>MONDEVILLE</c:v>
                </c:pt>
              </c:strCache>
            </c:strRef>
          </c:cat>
          <c:val>
            <c:numRef>
              <c:f>Cacluls!$O$3:$O$16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21-48CD-A1A0-9415300C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Variable NbPerFoyer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Variable NbPerFoyer</a:t>
          </a:r>
        </a:p>
      </cx:txPr>
    </cx:title>
    <cx:plotArea>
      <cx:plotAreaRegion>
        <cx:series layoutId="boxWhisker" uniqueId="{4677F4EA-B4BF-D942-8264-98CA1819F991}">
          <cx:tx>
            <cx:txData>
              <cx:f>_xlchart.v1.2</cx:f>
              <cx:v>NbPerFoyer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Histogramme des distances des villes par rapport au magasin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GB" sz="1400" b="0" i="0" u="none" strike="noStrike" baseline="0">
              <a:solidFill>
                <a:schemeClr val="bg1"/>
              </a:solidFill>
              <a:latin typeface="Calibri" panose="020F0502020204030204"/>
            </a:rPr>
            <a:t>Histogramme des distances des villes par rapport au magasin</a:t>
          </a:r>
        </a:p>
      </cx:txPr>
    </cx:title>
    <cx:plotArea>
      <cx:plotAreaRegion>
        <cx:series layoutId="clusteredColumn" uniqueId="{17C88AFE-AD3C-5146-AFC0-4D148C50C9CC}">
          <cx:tx>
            <cx:txData>
              <cx:f>_xlchart.v1.0</cx:f>
              <cx:v>DistanceKM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</xdr:row>
      <xdr:rowOff>12700</xdr:rowOff>
    </xdr:from>
    <xdr:to>
      <xdr:col>11</xdr:col>
      <xdr:colOff>254000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0277C-615A-4F49-BB03-F06A3398A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24</xdr:row>
      <xdr:rowOff>177800</xdr:rowOff>
    </xdr:from>
    <xdr:to>
      <xdr:col>5</xdr:col>
      <xdr:colOff>656166</xdr:colOff>
      <xdr:row>40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B22A8D-5E05-974B-8A4E-B0887418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12000" y="4749800"/>
              <a:ext cx="2853266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30238</xdr:colOff>
      <xdr:row>25</xdr:row>
      <xdr:rowOff>120953</xdr:rowOff>
    </xdr:from>
    <xdr:to>
      <xdr:col>12</xdr:col>
      <xdr:colOff>785586</xdr:colOff>
      <xdr:row>40</xdr:row>
      <xdr:rowOff>33531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E71421-15E2-944D-85AF-4386F1064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64838" y="4883453"/>
              <a:ext cx="5708348" cy="27700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509133</xdr:colOff>
      <xdr:row>17</xdr:row>
      <xdr:rowOff>74157</xdr:rowOff>
    </xdr:from>
    <xdr:to>
      <xdr:col>21</xdr:col>
      <xdr:colOff>600983</xdr:colOff>
      <xdr:row>40</xdr:row>
      <xdr:rowOff>56697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D89ECFF-055E-4D0B-9B88-235D503A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6640625" defaultRowHeight="15" x14ac:dyDescent="0.2"/>
  <cols>
    <col min="1" max="1" width="14.33203125" bestFit="1" customWidth="1"/>
    <col min="2" max="2" width="45.1640625" bestFit="1" customWidth="1"/>
    <col min="3" max="3" width="57.5" customWidth="1"/>
  </cols>
  <sheetData>
    <row r="1" spans="1:3" ht="19" x14ac:dyDescent="0.2">
      <c r="A1" s="1" t="s">
        <v>0</v>
      </c>
      <c r="B1" s="1" t="s">
        <v>1</v>
      </c>
      <c r="C1" s="1" t="s">
        <v>2</v>
      </c>
    </row>
    <row r="2" spans="1:3" ht="20" x14ac:dyDescent="0.2">
      <c r="A2" s="2">
        <v>1</v>
      </c>
      <c r="B2" s="3" t="s">
        <v>3</v>
      </c>
      <c r="C2" s="3" t="s">
        <v>3</v>
      </c>
    </row>
    <row r="3" spans="1:3" ht="20" x14ac:dyDescent="0.2">
      <c r="A3" s="2">
        <v>2</v>
      </c>
      <c r="B3" s="3" t="s">
        <v>4</v>
      </c>
      <c r="C3" s="3" t="s">
        <v>4</v>
      </c>
    </row>
    <row r="4" spans="1:3" ht="20" x14ac:dyDescent="0.2">
      <c r="A4" s="2">
        <v>3</v>
      </c>
      <c r="B4" s="3" t="s">
        <v>5</v>
      </c>
      <c r="C4" s="3" t="s">
        <v>5</v>
      </c>
    </row>
    <row r="5" spans="1:3" ht="20" x14ac:dyDescent="0.2">
      <c r="A5" s="2">
        <v>4</v>
      </c>
      <c r="B5" s="3" t="s">
        <v>6</v>
      </c>
      <c r="C5" s="3" t="s">
        <v>6</v>
      </c>
    </row>
    <row r="6" spans="1:3" ht="20" x14ac:dyDescent="0.2">
      <c r="A6" s="2">
        <v>5</v>
      </c>
      <c r="B6" s="3" t="s">
        <v>7</v>
      </c>
      <c r="C6" s="3" t="s">
        <v>7</v>
      </c>
    </row>
    <row r="7" spans="1:3" ht="20" x14ac:dyDescent="0.2">
      <c r="A7" s="2">
        <v>6</v>
      </c>
      <c r="B7" s="3" t="s">
        <v>8</v>
      </c>
      <c r="C7" s="3" t="s">
        <v>9</v>
      </c>
    </row>
    <row r="8" spans="1:3" ht="20" x14ac:dyDescent="0.2">
      <c r="A8" s="2">
        <v>7</v>
      </c>
      <c r="B8" s="3" t="s">
        <v>10</v>
      </c>
      <c r="C8" s="3" t="s">
        <v>10</v>
      </c>
    </row>
    <row r="9" spans="1:3" ht="20" x14ac:dyDescent="0.2">
      <c r="A9" s="2">
        <v>8</v>
      </c>
      <c r="B9" s="3" t="s">
        <v>11</v>
      </c>
      <c r="C9" s="3" t="s">
        <v>11</v>
      </c>
    </row>
    <row r="10" spans="1:3" ht="20" x14ac:dyDescent="0.2">
      <c r="A10" s="2">
        <v>9</v>
      </c>
      <c r="B10" s="3" t="s">
        <v>12</v>
      </c>
      <c r="C10" s="3" t="s">
        <v>12</v>
      </c>
    </row>
    <row r="11" spans="1:3" ht="20" x14ac:dyDescent="0.2">
      <c r="A11" s="2">
        <v>10</v>
      </c>
      <c r="B11" s="3" t="s">
        <v>13</v>
      </c>
      <c r="C11" s="3" t="s">
        <v>13</v>
      </c>
    </row>
    <row r="12" spans="1:3" ht="20" x14ac:dyDescent="0.2">
      <c r="A12" s="2">
        <v>11</v>
      </c>
      <c r="B12" s="3" t="s">
        <v>14</v>
      </c>
      <c r="C12" s="3" t="s">
        <v>15</v>
      </c>
    </row>
    <row r="13" spans="1:3" ht="20" x14ac:dyDescent="0.2">
      <c r="A13" s="2">
        <v>12</v>
      </c>
      <c r="B13" s="3" t="s">
        <v>16</v>
      </c>
      <c r="C13" s="3" t="s">
        <v>16</v>
      </c>
    </row>
    <row r="14" spans="1:3" ht="20" x14ac:dyDescent="0.2">
      <c r="A14" s="2">
        <v>13</v>
      </c>
      <c r="B14" s="3" t="s">
        <v>17</v>
      </c>
      <c r="C14" s="3" t="s">
        <v>17</v>
      </c>
    </row>
    <row r="15" spans="1:3" ht="20" x14ac:dyDescent="0.2">
      <c r="A15" s="2">
        <v>14</v>
      </c>
      <c r="B15" s="3" t="s">
        <v>18</v>
      </c>
      <c r="C15" s="3" t="s">
        <v>18</v>
      </c>
    </row>
    <row r="16" spans="1:3" ht="20" x14ac:dyDescent="0.2">
      <c r="A16" s="2">
        <v>15</v>
      </c>
      <c r="B16" s="3" t="s">
        <v>19</v>
      </c>
      <c r="C16" s="3" t="s">
        <v>19</v>
      </c>
    </row>
    <row r="17" spans="1:3" ht="20" x14ac:dyDescent="0.2">
      <c r="A17" s="2">
        <v>16</v>
      </c>
      <c r="B17" s="3" t="s">
        <v>20</v>
      </c>
      <c r="C17" s="3" t="s">
        <v>21</v>
      </c>
    </row>
    <row r="18" spans="1:3" ht="20" x14ac:dyDescent="0.2">
      <c r="A18" s="2">
        <v>17</v>
      </c>
      <c r="B18" s="3" t="s">
        <v>22</v>
      </c>
      <c r="C18" s="3" t="s">
        <v>22</v>
      </c>
    </row>
    <row r="19" spans="1:3" ht="20" x14ac:dyDescent="0.2">
      <c r="A19" s="2">
        <v>18</v>
      </c>
      <c r="B19" s="3" t="s">
        <v>23</v>
      </c>
      <c r="C19" s="3" t="s">
        <v>23</v>
      </c>
    </row>
    <row r="20" spans="1:3" ht="20" x14ac:dyDescent="0.2">
      <c r="A20" s="2">
        <v>19</v>
      </c>
      <c r="B20" s="3" t="s">
        <v>24</v>
      </c>
      <c r="C20" s="3" t="s">
        <v>24</v>
      </c>
    </row>
    <row r="21" spans="1:3" ht="20" x14ac:dyDescent="0.2">
      <c r="A21" s="2">
        <v>20</v>
      </c>
      <c r="B21" s="3" t="s">
        <v>25</v>
      </c>
      <c r="C21" s="3" t="s">
        <v>25</v>
      </c>
    </row>
    <row r="22" spans="1:3" ht="20" x14ac:dyDescent="0.2">
      <c r="A22" s="2">
        <v>21</v>
      </c>
      <c r="B22" s="3" t="s">
        <v>26</v>
      </c>
      <c r="C22" s="3" t="s">
        <v>26</v>
      </c>
    </row>
    <row r="23" spans="1:3" ht="20" x14ac:dyDescent="0.2">
      <c r="A23" s="2">
        <v>22</v>
      </c>
      <c r="B23" s="3" t="s">
        <v>27</v>
      </c>
      <c r="C23" s="3" t="s">
        <v>27</v>
      </c>
    </row>
    <row r="24" spans="1:3" ht="20" x14ac:dyDescent="0.2">
      <c r="A24" s="2">
        <v>23</v>
      </c>
      <c r="B24" s="3" t="s">
        <v>28</v>
      </c>
      <c r="C24" s="3" t="s">
        <v>28</v>
      </c>
    </row>
    <row r="25" spans="1:3" ht="20" x14ac:dyDescent="0.2">
      <c r="A25" s="2">
        <v>24</v>
      </c>
      <c r="B25" s="3" t="s">
        <v>29</v>
      </c>
      <c r="C25" s="3" t="s">
        <v>29</v>
      </c>
    </row>
    <row r="26" spans="1:3" ht="20" x14ac:dyDescent="0.2">
      <c r="A26" s="2">
        <v>25</v>
      </c>
      <c r="B26" s="3" t="s">
        <v>30</v>
      </c>
      <c r="C26" s="3" t="s">
        <v>30</v>
      </c>
    </row>
    <row r="27" spans="1:3" ht="20" x14ac:dyDescent="0.2">
      <c r="A27" s="2">
        <v>26</v>
      </c>
      <c r="B27" s="3" t="s">
        <v>31</v>
      </c>
      <c r="C27" s="3" t="s">
        <v>31</v>
      </c>
    </row>
    <row r="28" spans="1:3" ht="20" x14ac:dyDescent="0.2">
      <c r="A28" s="2">
        <v>27</v>
      </c>
      <c r="B28" s="3" t="s">
        <v>32</v>
      </c>
      <c r="C28" s="3" t="s">
        <v>32</v>
      </c>
    </row>
    <row r="29" spans="1:3" ht="20" x14ac:dyDescent="0.2">
      <c r="A29" s="2">
        <v>28</v>
      </c>
      <c r="B29" s="3" t="s">
        <v>33</v>
      </c>
      <c r="C29" s="3" t="s">
        <v>33</v>
      </c>
    </row>
    <row r="30" spans="1:3" ht="20" x14ac:dyDescent="0.2">
      <c r="A30" s="2">
        <v>29</v>
      </c>
      <c r="B30" s="3" t="s">
        <v>34</v>
      </c>
      <c r="C30" s="3" t="s">
        <v>34</v>
      </c>
    </row>
    <row r="31" spans="1:3" ht="20" x14ac:dyDescent="0.2">
      <c r="A31" s="2">
        <v>30</v>
      </c>
      <c r="B31" s="3" t="s">
        <v>35</v>
      </c>
      <c r="C31" s="3" t="s">
        <v>35</v>
      </c>
    </row>
    <row r="32" spans="1:3" ht="20" x14ac:dyDescent="0.2">
      <c r="A32" s="2">
        <v>31</v>
      </c>
      <c r="B32" s="3" t="s">
        <v>36</v>
      </c>
      <c r="C32" s="3" t="s">
        <v>36</v>
      </c>
    </row>
    <row r="33" spans="1:3" ht="20" x14ac:dyDescent="0.2">
      <c r="A33" s="2">
        <v>32</v>
      </c>
      <c r="B33" s="3" t="s">
        <v>37</v>
      </c>
      <c r="C33" s="3" t="s">
        <v>38</v>
      </c>
    </row>
    <row r="34" spans="1:3" ht="20" x14ac:dyDescent="0.2">
      <c r="A34" s="2">
        <v>33</v>
      </c>
      <c r="B34" s="3" t="s">
        <v>39</v>
      </c>
      <c r="C34" s="3" t="s">
        <v>39</v>
      </c>
    </row>
    <row r="35" spans="1:3" ht="20" x14ac:dyDescent="0.2">
      <c r="A35" s="2">
        <v>34</v>
      </c>
      <c r="B35" s="3" t="s">
        <v>40</v>
      </c>
      <c r="C35" s="3" t="s">
        <v>40</v>
      </c>
    </row>
    <row r="36" spans="1:3" ht="20" x14ac:dyDescent="0.2">
      <c r="A36" s="2">
        <v>35</v>
      </c>
      <c r="B36" s="3" t="s">
        <v>41</v>
      </c>
      <c r="C36" s="3" t="s">
        <v>41</v>
      </c>
    </row>
    <row r="37" spans="1:3" ht="20" x14ac:dyDescent="0.2">
      <c r="A37" s="2">
        <v>36</v>
      </c>
      <c r="B37" s="3" t="s">
        <v>42</v>
      </c>
      <c r="C37" s="3" t="s">
        <v>43</v>
      </c>
    </row>
    <row r="38" spans="1:3" ht="20" x14ac:dyDescent="0.2">
      <c r="A38" s="2">
        <v>37</v>
      </c>
      <c r="B38" s="3" t="s">
        <v>44</v>
      </c>
      <c r="C38" s="3" t="s">
        <v>44</v>
      </c>
    </row>
    <row r="39" spans="1:3" ht="20" x14ac:dyDescent="0.2">
      <c r="A39" s="2">
        <v>38</v>
      </c>
      <c r="B39" s="3" t="s">
        <v>45</v>
      </c>
      <c r="C39" s="3" t="s">
        <v>45</v>
      </c>
    </row>
    <row r="40" spans="1:3" ht="20" x14ac:dyDescent="0.2">
      <c r="A40" s="2">
        <v>39</v>
      </c>
      <c r="B40" s="3" t="s">
        <v>46</v>
      </c>
      <c r="C40" s="3" t="s">
        <v>47</v>
      </c>
    </row>
    <row r="41" spans="1:3" ht="20" x14ac:dyDescent="0.2">
      <c r="A41" s="2">
        <v>40</v>
      </c>
      <c r="B41" s="3" t="s">
        <v>48</v>
      </c>
      <c r="C41" s="3" t="s">
        <v>48</v>
      </c>
    </row>
    <row r="42" spans="1:3" ht="20" x14ac:dyDescent="0.2">
      <c r="A42" s="2">
        <v>41</v>
      </c>
      <c r="B42" s="3" t="s">
        <v>49</v>
      </c>
      <c r="C42" s="3" t="s">
        <v>49</v>
      </c>
    </row>
    <row r="43" spans="1:3" ht="20" x14ac:dyDescent="0.2">
      <c r="A43" s="2">
        <v>42</v>
      </c>
      <c r="B43" s="3" t="s">
        <v>50</v>
      </c>
      <c r="C43" s="3" t="s">
        <v>50</v>
      </c>
    </row>
    <row r="44" spans="1:3" ht="20" x14ac:dyDescent="0.2">
      <c r="A44" s="2">
        <v>43</v>
      </c>
      <c r="B44" s="3" t="s">
        <v>51</v>
      </c>
      <c r="C44" s="3" t="s">
        <v>51</v>
      </c>
    </row>
    <row r="45" spans="1:3" ht="20" x14ac:dyDescent="0.2">
      <c r="A45" s="2">
        <v>44</v>
      </c>
      <c r="B45" s="3" t="s">
        <v>52</v>
      </c>
      <c r="C45" s="3" t="s">
        <v>52</v>
      </c>
    </row>
    <row r="46" spans="1:3" ht="40" x14ac:dyDescent="0.2">
      <c r="A46" s="2">
        <v>45</v>
      </c>
      <c r="B46" s="3" t="s">
        <v>53</v>
      </c>
      <c r="C46" s="3" t="s">
        <v>53</v>
      </c>
    </row>
    <row r="47" spans="1:3" ht="20" x14ac:dyDescent="0.2">
      <c r="A47" s="2">
        <v>46</v>
      </c>
      <c r="B47" s="3" t="s">
        <v>54</v>
      </c>
      <c r="C47" s="3" t="s">
        <v>55</v>
      </c>
    </row>
    <row r="48" spans="1:3" ht="20" x14ac:dyDescent="0.2">
      <c r="A48" s="2">
        <v>47</v>
      </c>
      <c r="B48" s="3" t="s">
        <v>56</v>
      </c>
      <c r="C48" s="3" t="s">
        <v>57</v>
      </c>
    </row>
    <row r="49" spans="1:3" ht="20" x14ac:dyDescent="0.2">
      <c r="A49" s="2">
        <v>48</v>
      </c>
      <c r="B49" s="3" t="s">
        <v>58</v>
      </c>
      <c r="C49" s="3" t="s">
        <v>59</v>
      </c>
    </row>
    <row r="50" spans="1:3" ht="20" x14ac:dyDescent="0.2">
      <c r="A50" s="2">
        <v>49</v>
      </c>
      <c r="B50" s="3" t="s">
        <v>60</v>
      </c>
      <c r="C50" s="3" t="s">
        <v>60</v>
      </c>
    </row>
    <row r="51" spans="1:3" ht="20" x14ac:dyDescent="0.2">
      <c r="A51" s="2">
        <v>50</v>
      </c>
      <c r="B51" s="3" t="s">
        <v>61</v>
      </c>
      <c r="C51" s="3" t="s">
        <v>62</v>
      </c>
    </row>
    <row r="52" spans="1:3" ht="20" x14ac:dyDescent="0.2">
      <c r="A52" s="2">
        <v>51</v>
      </c>
      <c r="B52" s="3" t="s">
        <v>63</v>
      </c>
      <c r="C52" s="3" t="s">
        <v>63</v>
      </c>
    </row>
    <row r="53" spans="1:3" ht="20" x14ac:dyDescent="0.2">
      <c r="A53" s="2">
        <v>52</v>
      </c>
      <c r="B53" s="3" t="s">
        <v>64</v>
      </c>
      <c r="C53" s="3" t="s">
        <v>64</v>
      </c>
    </row>
    <row r="54" spans="1:3" ht="20" x14ac:dyDescent="0.2">
      <c r="A54" s="2">
        <v>53</v>
      </c>
      <c r="B54" s="3" t="s">
        <v>65</v>
      </c>
      <c r="C54" s="3" t="s">
        <v>65</v>
      </c>
    </row>
    <row r="55" spans="1:3" ht="20" x14ac:dyDescent="0.2">
      <c r="A55" s="2">
        <v>54</v>
      </c>
      <c r="B55" s="3" t="s">
        <v>66</v>
      </c>
      <c r="C55" s="3" t="s">
        <v>66</v>
      </c>
    </row>
    <row r="56" spans="1:3" ht="20" x14ac:dyDescent="0.2">
      <c r="A56" s="2">
        <v>55</v>
      </c>
      <c r="B56" s="3" t="s">
        <v>67</v>
      </c>
      <c r="C56" s="3" t="s">
        <v>68</v>
      </c>
    </row>
    <row r="57" spans="1:3" ht="20" x14ac:dyDescent="0.2">
      <c r="A57" s="2">
        <v>56</v>
      </c>
      <c r="B57" s="3" t="s">
        <v>69</v>
      </c>
      <c r="C57" s="3" t="s">
        <v>70</v>
      </c>
    </row>
    <row r="58" spans="1:3" ht="20" x14ac:dyDescent="0.2">
      <c r="A58" s="2">
        <v>57</v>
      </c>
      <c r="B58" s="3" t="s">
        <v>71</v>
      </c>
      <c r="C58" s="3" t="s">
        <v>71</v>
      </c>
    </row>
    <row r="59" spans="1:3" ht="20" x14ac:dyDescent="0.2">
      <c r="A59" s="2">
        <v>58</v>
      </c>
      <c r="B59" s="3" t="s">
        <v>72</v>
      </c>
      <c r="C59" s="3" t="s">
        <v>72</v>
      </c>
    </row>
    <row r="60" spans="1:3" ht="20" x14ac:dyDescent="0.2">
      <c r="A60" s="2">
        <v>59</v>
      </c>
      <c r="B60" s="3" t="s">
        <v>73</v>
      </c>
      <c r="C60" s="3" t="s">
        <v>73</v>
      </c>
    </row>
    <row r="61" spans="1:3" ht="20" x14ac:dyDescent="0.2">
      <c r="A61" s="2">
        <v>60</v>
      </c>
      <c r="B61" s="3" t="s">
        <v>74</v>
      </c>
      <c r="C61" s="3" t="s">
        <v>74</v>
      </c>
    </row>
    <row r="62" spans="1:3" ht="20" x14ac:dyDescent="0.2">
      <c r="A62" s="2">
        <v>61</v>
      </c>
      <c r="B62" s="3" t="s">
        <v>75</v>
      </c>
      <c r="C62" s="3" t="s">
        <v>75</v>
      </c>
    </row>
    <row r="63" spans="1:3" ht="20" x14ac:dyDescent="0.2">
      <c r="A63" s="2">
        <v>62</v>
      </c>
      <c r="B63" s="3" t="s">
        <v>76</v>
      </c>
      <c r="C63" s="3" t="s">
        <v>77</v>
      </c>
    </row>
    <row r="64" spans="1:3" ht="20" x14ac:dyDescent="0.2">
      <c r="A64" s="2">
        <v>63</v>
      </c>
      <c r="B64" s="3" t="s">
        <v>78</v>
      </c>
      <c r="C64" s="3" t="s">
        <v>78</v>
      </c>
    </row>
    <row r="65" spans="1:3" ht="20" x14ac:dyDescent="0.2">
      <c r="A65" s="2">
        <v>64</v>
      </c>
      <c r="B65" s="3" t="s">
        <v>79</v>
      </c>
      <c r="C65" s="3" t="s">
        <v>80</v>
      </c>
    </row>
    <row r="66" spans="1:3" ht="20" x14ac:dyDescent="0.2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topLeftCell="B1" zoomScale="89" zoomScaleNormal="70" workbookViewId="0">
      <selection activeCell="J1" sqref="J1"/>
    </sheetView>
  </sheetViews>
  <sheetFormatPr baseColWidth="10" defaultColWidth="8.6640625" defaultRowHeight="15" x14ac:dyDescent="0.2"/>
  <cols>
    <col min="1" max="1" width="13.83203125" style="5" customWidth="1"/>
    <col min="2" max="2" width="33.83203125" style="5" customWidth="1"/>
    <col min="3" max="3" width="14.5" style="5" bestFit="1" customWidth="1"/>
    <col min="4" max="4" width="13.83203125" style="5" customWidth="1"/>
    <col min="5" max="5" width="10.1640625" style="5" customWidth="1"/>
    <col min="6" max="6" width="15" style="28" customWidth="1"/>
    <col min="7" max="7" width="13.83203125" style="10" customWidth="1"/>
    <col min="8" max="11" width="13.83203125" style="5" customWidth="1"/>
    <col min="12" max="16384" width="8.6640625" style="5"/>
  </cols>
  <sheetData>
    <row r="1" spans="1:11" ht="19" x14ac:dyDescent="0.2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40" x14ac:dyDescent="0.2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40" x14ac:dyDescent="0.2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40" x14ac:dyDescent="0.2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60" x14ac:dyDescent="0.2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40" x14ac:dyDescent="0.2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40" x14ac:dyDescent="0.2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60" x14ac:dyDescent="0.2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40" x14ac:dyDescent="0.2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20" x14ac:dyDescent="0.2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40" x14ac:dyDescent="0.2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40" x14ac:dyDescent="0.2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40" x14ac:dyDescent="0.2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40" x14ac:dyDescent="0.2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60" x14ac:dyDescent="0.2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40" x14ac:dyDescent="0.2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80" x14ac:dyDescent="0.2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80" x14ac:dyDescent="0.2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40" x14ac:dyDescent="0.2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20" x14ac:dyDescent="0.2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20" x14ac:dyDescent="0.2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40" x14ac:dyDescent="0.2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40" x14ac:dyDescent="0.2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20" x14ac:dyDescent="0.2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20" x14ac:dyDescent="0.2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60" x14ac:dyDescent="0.2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40" x14ac:dyDescent="0.2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40" x14ac:dyDescent="0.2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40" x14ac:dyDescent="0.2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60" x14ac:dyDescent="0.2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40" x14ac:dyDescent="0.2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40" x14ac:dyDescent="0.2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20" x14ac:dyDescent="0.2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40" x14ac:dyDescent="0.2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60" x14ac:dyDescent="0.2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20" x14ac:dyDescent="0.2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40" x14ac:dyDescent="0.2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40" x14ac:dyDescent="0.2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20" x14ac:dyDescent="0.2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40" x14ac:dyDescent="0.2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20" x14ac:dyDescent="0.2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40" x14ac:dyDescent="0.2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20" x14ac:dyDescent="0.2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20" x14ac:dyDescent="0.2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40" x14ac:dyDescent="0.2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20" x14ac:dyDescent="0.2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20" x14ac:dyDescent="0.2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20" x14ac:dyDescent="0.2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20" x14ac:dyDescent="0.2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40" x14ac:dyDescent="0.2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20" x14ac:dyDescent="0.2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20" x14ac:dyDescent="0.2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20" x14ac:dyDescent="0.2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40" x14ac:dyDescent="0.2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60" x14ac:dyDescent="0.2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20" x14ac:dyDescent="0.2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40" x14ac:dyDescent="0.2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20" x14ac:dyDescent="0.2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40" x14ac:dyDescent="0.2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20" x14ac:dyDescent="0.2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40" x14ac:dyDescent="0.2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20" x14ac:dyDescent="0.2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40" x14ac:dyDescent="0.2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20" x14ac:dyDescent="0.2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20" x14ac:dyDescent="0.2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20" x14ac:dyDescent="0.2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20" x14ac:dyDescent="0.2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20" x14ac:dyDescent="0.2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80" x14ac:dyDescent="0.2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20" x14ac:dyDescent="0.2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20" x14ac:dyDescent="0.2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20" x14ac:dyDescent="0.2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20" x14ac:dyDescent="0.2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60" x14ac:dyDescent="0.2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80" x14ac:dyDescent="0.2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40" x14ac:dyDescent="0.2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60" x14ac:dyDescent="0.2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40" x14ac:dyDescent="0.2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40" x14ac:dyDescent="0.2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60" x14ac:dyDescent="0.2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20" x14ac:dyDescent="0.2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20" x14ac:dyDescent="0.2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40" x14ac:dyDescent="0.2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40" x14ac:dyDescent="0.2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20" x14ac:dyDescent="0.2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20" x14ac:dyDescent="0.2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80" x14ac:dyDescent="0.2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20" x14ac:dyDescent="0.2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20" x14ac:dyDescent="0.2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60" x14ac:dyDescent="0.2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20" x14ac:dyDescent="0.2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20" x14ac:dyDescent="0.2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20" x14ac:dyDescent="0.2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20" x14ac:dyDescent="0.2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40" x14ac:dyDescent="0.2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20" x14ac:dyDescent="0.2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20" x14ac:dyDescent="0.2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20" x14ac:dyDescent="0.2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40" x14ac:dyDescent="0.2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20" x14ac:dyDescent="0.2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20" x14ac:dyDescent="0.2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20" x14ac:dyDescent="0.2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40" x14ac:dyDescent="0.2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20" x14ac:dyDescent="0.2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40" x14ac:dyDescent="0.2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40" x14ac:dyDescent="0.2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20" x14ac:dyDescent="0.2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20" x14ac:dyDescent="0.2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20" x14ac:dyDescent="0.2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40" x14ac:dyDescent="0.2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60" x14ac:dyDescent="0.2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20" x14ac:dyDescent="0.2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20" x14ac:dyDescent="0.2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60" x14ac:dyDescent="0.2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20" x14ac:dyDescent="0.2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20" x14ac:dyDescent="0.2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40" x14ac:dyDescent="0.2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40" x14ac:dyDescent="0.2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40" x14ac:dyDescent="0.2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60" x14ac:dyDescent="0.2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40" x14ac:dyDescent="0.2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20" x14ac:dyDescent="0.2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20" x14ac:dyDescent="0.2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20" x14ac:dyDescent="0.2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40" x14ac:dyDescent="0.2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20" x14ac:dyDescent="0.2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20" x14ac:dyDescent="0.2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40" x14ac:dyDescent="0.2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40" x14ac:dyDescent="0.2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40" x14ac:dyDescent="0.2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20" x14ac:dyDescent="0.2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40" x14ac:dyDescent="0.2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20" x14ac:dyDescent="0.2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40" x14ac:dyDescent="0.2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40" x14ac:dyDescent="0.2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20" x14ac:dyDescent="0.2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20" x14ac:dyDescent="0.2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20" x14ac:dyDescent="0.2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40" x14ac:dyDescent="0.2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20" x14ac:dyDescent="0.2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40" x14ac:dyDescent="0.2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40" x14ac:dyDescent="0.2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20" x14ac:dyDescent="0.2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20" x14ac:dyDescent="0.2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20" x14ac:dyDescent="0.2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40" x14ac:dyDescent="0.2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20" x14ac:dyDescent="0.2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20" x14ac:dyDescent="0.2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40" x14ac:dyDescent="0.2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20" x14ac:dyDescent="0.2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40" x14ac:dyDescent="0.2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20" x14ac:dyDescent="0.2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40" x14ac:dyDescent="0.2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20" x14ac:dyDescent="0.2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20" x14ac:dyDescent="0.2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40" x14ac:dyDescent="0.2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40" x14ac:dyDescent="0.2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20" x14ac:dyDescent="0.2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20" x14ac:dyDescent="0.2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20" x14ac:dyDescent="0.2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20" x14ac:dyDescent="0.2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20" x14ac:dyDescent="0.2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20" x14ac:dyDescent="0.2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60" x14ac:dyDescent="0.2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20" x14ac:dyDescent="0.2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20" x14ac:dyDescent="0.2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40" x14ac:dyDescent="0.2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40" x14ac:dyDescent="0.2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20" x14ac:dyDescent="0.2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40" x14ac:dyDescent="0.2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20" x14ac:dyDescent="0.2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20" x14ac:dyDescent="0.2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40" x14ac:dyDescent="0.2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40" x14ac:dyDescent="0.2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20" x14ac:dyDescent="0.2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20" x14ac:dyDescent="0.2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20" x14ac:dyDescent="0.2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20" x14ac:dyDescent="0.2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20" x14ac:dyDescent="0.2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20" x14ac:dyDescent="0.2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20" x14ac:dyDescent="0.2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40" x14ac:dyDescent="0.2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20" x14ac:dyDescent="0.2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20" x14ac:dyDescent="0.2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20" x14ac:dyDescent="0.2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20" x14ac:dyDescent="0.2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40" x14ac:dyDescent="0.2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40" x14ac:dyDescent="0.2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40" x14ac:dyDescent="0.2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20" x14ac:dyDescent="0.2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20" x14ac:dyDescent="0.2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20" x14ac:dyDescent="0.2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20" x14ac:dyDescent="0.2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20" x14ac:dyDescent="0.2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20" x14ac:dyDescent="0.2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20" x14ac:dyDescent="0.2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20" x14ac:dyDescent="0.2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80" x14ac:dyDescent="0.2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20" x14ac:dyDescent="0.2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20" x14ac:dyDescent="0.2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20" x14ac:dyDescent="0.2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20" x14ac:dyDescent="0.2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20" x14ac:dyDescent="0.2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40" x14ac:dyDescent="0.2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20" x14ac:dyDescent="0.2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20" x14ac:dyDescent="0.2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40" x14ac:dyDescent="0.2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60" x14ac:dyDescent="0.2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60" x14ac:dyDescent="0.2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20" x14ac:dyDescent="0.2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20" x14ac:dyDescent="0.2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20" x14ac:dyDescent="0.2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20" x14ac:dyDescent="0.2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20" x14ac:dyDescent="0.2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20" x14ac:dyDescent="0.2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20" x14ac:dyDescent="0.2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20" x14ac:dyDescent="0.2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40" x14ac:dyDescent="0.2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20" x14ac:dyDescent="0.2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20" x14ac:dyDescent="0.2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20" x14ac:dyDescent="0.2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20" x14ac:dyDescent="0.2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20" x14ac:dyDescent="0.2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20" x14ac:dyDescent="0.2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20" x14ac:dyDescent="0.2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40" x14ac:dyDescent="0.2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20" x14ac:dyDescent="0.2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20" x14ac:dyDescent="0.2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20" x14ac:dyDescent="0.2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20" x14ac:dyDescent="0.2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40" x14ac:dyDescent="0.2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40" x14ac:dyDescent="0.2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40" x14ac:dyDescent="0.2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80" x14ac:dyDescent="0.2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40" x14ac:dyDescent="0.2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40" x14ac:dyDescent="0.2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20" x14ac:dyDescent="0.2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20" x14ac:dyDescent="0.2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20" x14ac:dyDescent="0.2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20" x14ac:dyDescent="0.2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20" x14ac:dyDescent="0.2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20" x14ac:dyDescent="0.2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20" x14ac:dyDescent="0.2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20" x14ac:dyDescent="0.2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20" x14ac:dyDescent="0.2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20" x14ac:dyDescent="0.2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20" x14ac:dyDescent="0.2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60" x14ac:dyDescent="0.2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20" x14ac:dyDescent="0.2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20" x14ac:dyDescent="0.2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20" x14ac:dyDescent="0.2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20" x14ac:dyDescent="0.2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40" x14ac:dyDescent="0.2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40" x14ac:dyDescent="0.2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40" x14ac:dyDescent="0.2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20" x14ac:dyDescent="0.2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40" x14ac:dyDescent="0.2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20" x14ac:dyDescent="0.2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40" x14ac:dyDescent="0.2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40" x14ac:dyDescent="0.2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20" x14ac:dyDescent="0.2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60" x14ac:dyDescent="0.2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60" x14ac:dyDescent="0.2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20" x14ac:dyDescent="0.2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20" x14ac:dyDescent="0.2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20" x14ac:dyDescent="0.2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40" x14ac:dyDescent="0.2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20" x14ac:dyDescent="0.2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20" x14ac:dyDescent="0.2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20" x14ac:dyDescent="0.2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40" x14ac:dyDescent="0.2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40" x14ac:dyDescent="0.2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40" x14ac:dyDescent="0.2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20" x14ac:dyDescent="0.2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60" x14ac:dyDescent="0.2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20" x14ac:dyDescent="0.2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20" x14ac:dyDescent="0.2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20" x14ac:dyDescent="0.2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60" x14ac:dyDescent="0.2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40" x14ac:dyDescent="0.2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20" x14ac:dyDescent="0.2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40" x14ac:dyDescent="0.2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20" x14ac:dyDescent="0.2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20" x14ac:dyDescent="0.2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20" x14ac:dyDescent="0.2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40" x14ac:dyDescent="0.2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20" x14ac:dyDescent="0.2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20" x14ac:dyDescent="0.2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40" x14ac:dyDescent="0.2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20" x14ac:dyDescent="0.2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20" x14ac:dyDescent="0.2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20" x14ac:dyDescent="0.2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20" x14ac:dyDescent="0.2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20" x14ac:dyDescent="0.2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20" x14ac:dyDescent="0.2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60" x14ac:dyDescent="0.2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40" x14ac:dyDescent="0.2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20" x14ac:dyDescent="0.2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20" x14ac:dyDescent="0.2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20" x14ac:dyDescent="0.2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20" x14ac:dyDescent="0.2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40" x14ac:dyDescent="0.2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40" x14ac:dyDescent="0.2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20" x14ac:dyDescent="0.2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20" x14ac:dyDescent="0.2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20" x14ac:dyDescent="0.2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20" x14ac:dyDescent="0.2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20" x14ac:dyDescent="0.2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20" x14ac:dyDescent="0.2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60" x14ac:dyDescent="0.2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20" x14ac:dyDescent="0.2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60" x14ac:dyDescent="0.2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40" x14ac:dyDescent="0.2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20" x14ac:dyDescent="0.2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20" x14ac:dyDescent="0.2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20" x14ac:dyDescent="0.2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40" x14ac:dyDescent="0.2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60" x14ac:dyDescent="0.2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40" x14ac:dyDescent="0.2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20" x14ac:dyDescent="0.2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60" x14ac:dyDescent="0.2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40" x14ac:dyDescent="0.2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20" x14ac:dyDescent="0.2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20" x14ac:dyDescent="0.2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60" x14ac:dyDescent="0.2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40" x14ac:dyDescent="0.2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40" x14ac:dyDescent="0.2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20" x14ac:dyDescent="0.2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20" x14ac:dyDescent="0.2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20" x14ac:dyDescent="0.2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20" x14ac:dyDescent="0.2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20" x14ac:dyDescent="0.2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60" x14ac:dyDescent="0.2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20" x14ac:dyDescent="0.2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40" x14ac:dyDescent="0.2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20" x14ac:dyDescent="0.2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40" x14ac:dyDescent="0.2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40" x14ac:dyDescent="0.2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20" x14ac:dyDescent="0.2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40" x14ac:dyDescent="0.2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40" x14ac:dyDescent="0.2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20" x14ac:dyDescent="0.2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20" x14ac:dyDescent="0.2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20" x14ac:dyDescent="0.2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20" x14ac:dyDescent="0.2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60" x14ac:dyDescent="0.2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60" x14ac:dyDescent="0.2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20" x14ac:dyDescent="0.2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20" x14ac:dyDescent="0.2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20" x14ac:dyDescent="0.2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40" x14ac:dyDescent="0.2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40" x14ac:dyDescent="0.2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40" x14ac:dyDescent="0.2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60" x14ac:dyDescent="0.2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20" x14ac:dyDescent="0.2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20" x14ac:dyDescent="0.2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40" x14ac:dyDescent="0.2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60" x14ac:dyDescent="0.2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20" x14ac:dyDescent="0.2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60" x14ac:dyDescent="0.2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20" x14ac:dyDescent="0.2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40" x14ac:dyDescent="0.2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40" x14ac:dyDescent="0.2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40" x14ac:dyDescent="0.2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20" x14ac:dyDescent="0.2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20" x14ac:dyDescent="0.2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20" x14ac:dyDescent="0.2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40" x14ac:dyDescent="0.2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20" x14ac:dyDescent="0.2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20" x14ac:dyDescent="0.2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20" x14ac:dyDescent="0.2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20" x14ac:dyDescent="0.2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40" x14ac:dyDescent="0.2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20" x14ac:dyDescent="0.2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20" x14ac:dyDescent="0.2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20" x14ac:dyDescent="0.2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40" x14ac:dyDescent="0.2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20" x14ac:dyDescent="0.2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20" x14ac:dyDescent="0.2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20" x14ac:dyDescent="0.2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40" x14ac:dyDescent="0.2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60" x14ac:dyDescent="0.2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20" x14ac:dyDescent="0.2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20" x14ac:dyDescent="0.2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20" x14ac:dyDescent="0.2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60" x14ac:dyDescent="0.2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40" x14ac:dyDescent="0.2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40" x14ac:dyDescent="0.2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20" x14ac:dyDescent="0.2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20" x14ac:dyDescent="0.2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20" x14ac:dyDescent="0.2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20" x14ac:dyDescent="0.2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40" x14ac:dyDescent="0.2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40" x14ac:dyDescent="0.2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40" x14ac:dyDescent="0.2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20" x14ac:dyDescent="0.2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20" x14ac:dyDescent="0.2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20" x14ac:dyDescent="0.2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20" x14ac:dyDescent="0.2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40" x14ac:dyDescent="0.2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20" x14ac:dyDescent="0.2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20" x14ac:dyDescent="0.2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20" x14ac:dyDescent="0.2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40" x14ac:dyDescent="0.2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20" x14ac:dyDescent="0.2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40" x14ac:dyDescent="0.2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40" x14ac:dyDescent="0.2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20" x14ac:dyDescent="0.2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20" x14ac:dyDescent="0.2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40" x14ac:dyDescent="0.2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20" x14ac:dyDescent="0.2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20" x14ac:dyDescent="0.2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40" x14ac:dyDescent="0.2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40" x14ac:dyDescent="0.2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60" x14ac:dyDescent="0.2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80" x14ac:dyDescent="0.2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20" x14ac:dyDescent="0.2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20" x14ac:dyDescent="0.2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20" x14ac:dyDescent="0.2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20" x14ac:dyDescent="0.2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20" x14ac:dyDescent="0.2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60" x14ac:dyDescent="0.2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40" x14ac:dyDescent="0.2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20" x14ac:dyDescent="0.2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20" x14ac:dyDescent="0.2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20" x14ac:dyDescent="0.2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20" x14ac:dyDescent="0.2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20" x14ac:dyDescent="0.2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20" x14ac:dyDescent="0.2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40" x14ac:dyDescent="0.2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20" x14ac:dyDescent="0.2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40" x14ac:dyDescent="0.2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40" x14ac:dyDescent="0.2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20" x14ac:dyDescent="0.2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20" x14ac:dyDescent="0.2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40" x14ac:dyDescent="0.2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20" x14ac:dyDescent="0.2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20" x14ac:dyDescent="0.2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20" x14ac:dyDescent="0.2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20" x14ac:dyDescent="0.2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20" x14ac:dyDescent="0.2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20" x14ac:dyDescent="0.2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20" x14ac:dyDescent="0.2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20" x14ac:dyDescent="0.2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20" x14ac:dyDescent="0.2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40" x14ac:dyDescent="0.2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40" x14ac:dyDescent="0.2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20" x14ac:dyDescent="0.2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20" x14ac:dyDescent="0.2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20" x14ac:dyDescent="0.2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60" x14ac:dyDescent="0.2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20" x14ac:dyDescent="0.2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20" x14ac:dyDescent="0.2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20" x14ac:dyDescent="0.2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20" x14ac:dyDescent="0.2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20" x14ac:dyDescent="0.2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40" x14ac:dyDescent="0.2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20" x14ac:dyDescent="0.2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20" x14ac:dyDescent="0.2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20" x14ac:dyDescent="0.2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20" x14ac:dyDescent="0.2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20" x14ac:dyDescent="0.2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20" x14ac:dyDescent="0.2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20" x14ac:dyDescent="0.2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40" x14ac:dyDescent="0.2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40" x14ac:dyDescent="0.2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20" x14ac:dyDescent="0.2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40" x14ac:dyDescent="0.2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40" x14ac:dyDescent="0.2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40" x14ac:dyDescent="0.2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40" x14ac:dyDescent="0.2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40" x14ac:dyDescent="0.2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20" x14ac:dyDescent="0.2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40" x14ac:dyDescent="0.2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20" x14ac:dyDescent="0.2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20" x14ac:dyDescent="0.2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20" x14ac:dyDescent="0.2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60" x14ac:dyDescent="0.2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60" x14ac:dyDescent="0.2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40" x14ac:dyDescent="0.2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20" x14ac:dyDescent="0.2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40" x14ac:dyDescent="0.2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20" x14ac:dyDescent="0.2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20" x14ac:dyDescent="0.2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20" x14ac:dyDescent="0.2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20" x14ac:dyDescent="0.2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40" x14ac:dyDescent="0.2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20" x14ac:dyDescent="0.2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20" x14ac:dyDescent="0.2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20" x14ac:dyDescent="0.2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40" x14ac:dyDescent="0.2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20" x14ac:dyDescent="0.2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20" x14ac:dyDescent="0.2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20" x14ac:dyDescent="0.2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40" x14ac:dyDescent="0.2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40" x14ac:dyDescent="0.2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20" x14ac:dyDescent="0.2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20" x14ac:dyDescent="0.2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20" x14ac:dyDescent="0.2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20" x14ac:dyDescent="0.2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40" x14ac:dyDescent="0.2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40" x14ac:dyDescent="0.2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60" x14ac:dyDescent="0.2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40" x14ac:dyDescent="0.2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40" x14ac:dyDescent="0.2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20" x14ac:dyDescent="0.2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40" x14ac:dyDescent="0.2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20" x14ac:dyDescent="0.2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80" x14ac:dyDescent="0.2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20" x14ac:dyDescent="0.2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20" x14ac:dyDescent="0.2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40" x14ac:dyDescent="0.2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20" x14ac:dyDescent="0.2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20" x14ac:dyDescent="0.2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40" x14ac:dyDescent="0.2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60" x14ac:dyDescent="0.2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20" x14ac:dyDescent="0.2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20" x14ac:dyDescent="0.2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60" x14ac:dyDescent="0.2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20" x14ac:dyDescent="0.2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40" x14ac:dyDescent="0.2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60" x14ac:dyDescent="0.2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20" x14ac:dyDescent="0.2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20" x14ac:dyDescent="0.2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40" x14ac:dyDescent="0.2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20" x14ac:dyDescent="0.2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20" x14ac:dyDescent="0.2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20" x14ac:dyDescent="0.2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20" x14ac:dyDescent="0.2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40" x14ac:dyDescent="0.2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40" x14ac:dyDescent="0.2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20" x14ac:dyDescent="0.2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20" x14ac:dyDescent="0.2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20" x14ac:dyDescent="0.2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20" x14ac:dyDescent="0.2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20" x14ac:dyDescent="0.2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20" x14ac:dyDescent="0.2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20" x14ac:dyDescent="0.2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40" x14ac:dyDescent="0.2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40" x14ac:dyDescent="0.2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80" x14ac:dyDescent="0.2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60" x14ac:dyDescent="0.2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60" x14ac:dyDescent="0.2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40" x14ac:dyDescent="0.2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40" x14ac:dyDescent="0.2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40" x14ac:dyDescent="0.2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20" x14ac:dyDescent="0.2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20" x14ac:dyDescent="0.2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40" x14ac:dyDescent="0.2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20" x14ac:dyDescent="0.2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20" x14ac:dyDescent="0.2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60" x14ac:dyDescent="0.2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40" x14ac:dyDescent="0.2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40" x14ac:dyDescent="0.2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20" x14ac:dyDescent="0.2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40" x14ac:dyDescent="0.2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20" x14ac:dyDescent="0.2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20" x14ac:dyDescent="0.2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20" x14ac:dyDescent="0.2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40" x14ac:dyDescent="0.2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20" x14ac:dyDescent="0.2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20" x14ac:dyDescent="0.2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60" x14ac:dyDescent="0.2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80" x14ac:dyDescent="0.2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20" x14ac:dyDescent="0.2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20" x14ac:dyDescent="0.2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40" x14ac:dyDescent="0.2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20" x14ac:dyDescent="0.2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40" x14ac:dyDescent="0.2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20" x14ac:dyDescent="0.2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20" x14ac:dyDescent="0.2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20" x14ac:dyDescent="0.2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20" x14ac:dyDescent="0.2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20" x14ac:dyDescent="0.2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20" x14ac:dyDescent="0.2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40" x14ac:dyDescent="0.2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40" x14ac:dyDescent="0.2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40" x14ac:dyDescent="0.2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40" x14ac:dyDescent="0.2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40" x14ac:dyDescent="0.2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20" x14ac:dyDescent="0.2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20" x14ac:dyDescent="0.2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20" x14ac:dyDescent="0.2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40" x14ac:dyDescent="0.2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40" x14ac:dyDescent="0.2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20" x14ac:dyDescent="0.2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40" x14ac:dyDescent="0.2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20" x14ac:dyDescent="0.2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20" x14ac:dyDescent="0.2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60" x14ac:dyDescent="0.2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20" x14ac:dyDescent="0.2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20" x14ac:dyDescent="0.2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20" x14ac:dyDescent="0.2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20" x14ac:dyDescent="0.2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20" x14ac:dyDescent="0.2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20" x14ac:dyDescent="0.2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20" x14ac:dyDescent="0.2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20" x14ac:dyDescent="0.2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20" x14ac:dyDescent="0.2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40" x14ac:dyDescent="0.2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20" x14ac:dyDescent="0.2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20" x14ac:dyDescent="0.2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20" x14ac:dyDescent="0.2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60" x14ac:dyDescent="0.2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20" x14ac:dyDescent="0.2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20" x14ac:dyDescent="0.2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40" x14ac:dyDescent="0.2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20" x14ac:dyDescent="0.2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40" x14ac:dyDescent="0.2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20" x14ac:dyDescent="0.2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40" x14ac:dyDescent="0.2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40" x14ac:dyDescent="0.2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20" x14ac:dyDescent="0.2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20" x14ac:dyDescent="0.2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60" x14ac:dyDescent="0.2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40" x14ac:dyDescent="0.2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20" x14ac:dyDescent="0.2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20" x14ac:dyDescent="0.2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40" x14ac:dyDescent="0.2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40" x14ac:dyDescent="0.2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20" x14ac:dyDescent="0.2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20" x14ac:dyDescent="0.2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20" x14ac:dyDescent="0.2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40" x14ac:dyDescent="0.2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40" x14ac:dyDescent="0.2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20" x14ac:dyDescent="0.2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20" x14ac:dyDescent="0.2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20" x14ac:dyDescent="0.2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20" x14ac:dyDescent="0.2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40" x14ac:dyDescent="0.2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20" x14ac:dyDescent="0.2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20" x14ac:dyDescent="0.2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20" x14ac:dyDescent="0.2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20" x14ac:dyDescent="0.2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20" x14ac:dyDescent="0.2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20" x14ac:dyDescent="0.2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20" x14ac:dyDescent="0.2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20" x14ac:dyDescent="0.2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20" x14ac:dyDescent="0.2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20" x14ac:dyDescent="0.2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20" x14ac:dyDescent="0.2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60" x14ac:dyDescent="0.2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20" x14ac:dyDescent="0.2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80" x14ac:dyDescent="0.2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40" x14ac:dyDescent="0.2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20" x14ac:dyDescent="0.2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40" x14ac:dyDescent="0.2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60" x14ac:dyDescent="0.2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20" x14ac:dyDescent="0.2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40" x14ac:dyDescent="0.2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20" x14ac:dyDescent="0.2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20" x14ac:dyDescent="0.2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20" x14ac:dyDescent="0.2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40" x14ac:dyDescent="0.2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20" x14ac:dyDescent="0.2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40" x14ac:dyDescent="0.2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20" x14ac:dyDescent="0.2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20" x14ac:dyDescent="0.2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20" x14ac:dyDescent="0.2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20" x14ac:dyDescent="0.2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20" x14ac:dyDescent="0.2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40" x14ac:dyDescent="0.2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40" x14ac:dyDescent="0.2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60" x14ac:dyDescent="0.2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60" x14ac:dyDescent="0.2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20" x14ac:dyDescent="0.2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20" x14ac:dyDescent="0.2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20" x14ac:dyDescent="0.2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20" x14ac:dyDescent="0.2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40" x14ac:dyDescent="0.2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40" x14ac:dyDescent="0.2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20" x14ac:dyDescent="0.2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20" x14ac:dyDescent="0.2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20" x14ac:dyDescent="0.2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40" x14ac:dyDescent="0.2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20" x14ac:dyDescent="0.2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20" x14ac:dyDescent="0.2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20" x14ac:dyDescent="0.2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40" x14ac:dyDescent="0.2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20" x14ac:dyDescent="0.2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20" x14ac:dyDescent="0.2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40" x14ac:dyDescent="0.2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40" x14ac:dyDescent="0.2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20" x14ac:dyDescent="0.2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20" x14ac:dyDescent="0.2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40" x14ac:dyDescent="0.2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40" x14ac:dyDescent="0.2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20" x14ac:dyDescent="0.2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60" x14ac:dyDescent="0.2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20" x14ac:dyDescent="0.2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40" x14ac:dyDescent="0.2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20" x14ac:dyDescent="0.2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20" x14ac:dyDescent="0.2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60" x14ac:dyDescent="0.2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20" x14ac:dyDescent="0.2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20" x14ac:dyDescent="0.2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20" x14ac:dyDescent="0.2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40" x14ac:dyDescent="0.2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20" x14ac:dyDescent="0.2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20" x14ac:dyDescent="0.2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20" x14ac:dyDescent="0.2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20" x14ac:dyDescent="0.2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20" x14ac:dyDescent="0.2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20" x14ac:dyDescent="0.2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20" x14ac:dyDescent="0.2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40" x14ac:dyDescent="0.2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20" x14ac:dyDescent="0.2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20" x14ac:dyDescent="0.2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20" x14ac:dyDescent="0.2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20" x14ac:dyDescent="0.2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20" x14ac:dyDescent="0.2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20" x14ac:dyDescent="0.2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40" x14ac:dyDescent="0.2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20" x14ac:dyDescent="0.2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20" x14ac:dyDescent="0.2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20" x14ac:dyDescent="0.2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20" x14ac:dyDescent="0.2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20" x14ac:dyDescent="0.2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40" x14ac:dyDescent="0.2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60" x14ac:dyDescent="0.2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20" x14ac:dyDescent="0.2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20" x14ac:dyDescent="0.2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20" x14ac:dyDescent="0.2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20" x14ac:dyDescent="0.2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40" x14ac:dyDescent="0.2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20" x14ac:dyDescent="0.2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20" x14ac:dyDescent="0.2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60" x14ac:dyDescent="0.2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40" x14ac:dyDescent="0.2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20" x14ac:dyDescent="0.2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20" x14ac:dyDescent="0.2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40" x14ac:dyDescent="0.2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20" x14ac:dyDescent="0.2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40" x14ac:dyDescent="0.2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20" x14ac:dyDescent="0.2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20" x14ac:dyDescent="0.2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20" x14ac:dyDescent="0.2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60" x14ac:dyDescent="0.2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20" x14ac:dyDescent="0.2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40" x14ac:dyDescent="0.2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20" x14ac:dyDescent="0.2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20" x14ac:dyDescent="0.2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20" x14ac:dyDescent="0.2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20" x14ac:dyDescent="0.2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20" x14ac:dyDescent="0.2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20" x14ac:dyDescent="0.2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20" x14ac:dyDescent="0.2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60" x14ac:dyDescent="0.2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20" x14ac:dyDescent="0.2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20" x14ac:dyDescent="0.2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60" x14ac:dyDescent="0.2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20" x14ac:dyDescent="0.2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20" x14ac:dyDescent="0.2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20" x14ac:dyDescent="0.2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40" x14ac:dyDescent="0.2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20" x14ac:dyDescent="0.2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20" x14ac:dyDescent="0.2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20" x14ac:dyDescent="0.2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20" x14ac:dyDescent="0.2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40" x14ac:dyDescent="0.2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40" x14ac:dyDescent="0.2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20" x14ac:dyDescent="0.2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40" x14ac:dyDescent="0.2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60" x14ac:dyDescent="0.2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40" x14ac:dyDescent="0.2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40" x14ac:dyDescent="0.2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20" x14ac:dyDescent="0.2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20" x14ac:dyDescent="0.2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20" x14ac:dyDescent="0.2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20" x14ac:dyDescent="0.2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20" x14ac:dyDescent="0.2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40" x14ac:dyDescent="0.2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20" x14ac:dyDescent="0.2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20" x14ac:dyDescent="0.2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20" x14ac:dyDescent="0.2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20" x14ac:dyDescent="0.2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20" x14ac:dyDescent="0.2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20" x14ac:dyDescent="0.2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80" x14ac:dyDescent="0.2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20" x14ac:dyDescent="0.2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20" x14ac:dyDescent="0.2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20" x14ac:dyDescent="0.2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20" x14ac:dyDescent="0.2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20" x14ac:dyDescent="0.2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80" x14ac:dyDescent="0.2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80" x14ac:dyDescent="0.2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20" x14ac:dyDescent="0.2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20" x14ac:dyDescent="0.2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20" x14ac:dyDescent="0.2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40" x14ac:dyDescent="0.2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20" x14ac:dyDescent="0.2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40" x14ac:dyDescent="0.2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20" x14ac:dyDescent="0.2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20" x14ac:dyDescent="0.2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20" x14ac:dyDescent="0.2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20" x14ac:dyDescent="0.2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20" x14ac:dyDescent="0.2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20" x14ac:dyDescent="0.2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20" x14ac:dyDescent="0.2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20" x14ac:dyDescent="0.2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20" x14ac:dyDescent="0.2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20" x14ac:dyDescent="0.2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20" x14ac:dyDescent="0.2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40" x14ac:dyDescent="0.2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20" x14ac:dyDescent="0.2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20" x14ac:dyDescent="0.2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40" x14ac:dyDescent="0.2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20" x14ac:dyDescent="0.2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20" x14ac:dyDescent="0.2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20" x14ac:dyDescent="0.2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20" x14ac:dyDescent="0.2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20" x14ac:dyDescent="0.2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20" x14ac:dyDescent="0.2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40" x14ac:dyDescent="0.2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40" x14ac:dyDescent="0.2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20" x14ac:dyDescent="0.2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60" x14ac:dyDescent="0.2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60" x14ac:dyDescent="0.2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40" x14ac:dyDescent="0.2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40" x14ac:dyDescent="0.2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20" x14ac:dyDescent="0.2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20" x14ac:dyDescent="0.2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60" x14ac:dyDescent="0.2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20" x14ac:dyDescent="0.2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40" x14ac:dyDescent="0.2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20" x14ac:dyDescent="0.2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20" x14ac:dyDescent="0.2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60" x14ac:dyDescent="0.2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40" x14ac:dyDescent="0.2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20" x14ac:dyDescent="0.2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20" x14ac:dyDescent="0.2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40" x14ac:dyDescent="0.2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20" x14ac:dyDescent="0.2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40" x14ac:dyDescent="0.2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20" x14ac:dyDescent="0.2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20" x14ac:dyDescent="0.2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20" x14ac:dyDescent="0.2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20" x14ac:dyDescent="0.2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20" x14ac:dyDescent="0.2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20" x14ac:dyDescent="0.2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40" x14ac:dyDescent="0.2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20" x14ac:dyDescent="0.2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20" x14ac:dyDescent="0.2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20" x14ac:dyDescent="0.2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20" x14ac:dyDescent="0.2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40" x14ac:dyDescent="0.2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60" x14ac:dyDescent="0.2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20" x14ac:dyDescent="0.2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20" x14ac:dyDescent="0.2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20" x14ac:dyDescent="0.2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20" x14ac:dyDescent="0.2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20" x14ac:dyDescent="0.2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40" x14ac:dyDescent="0.2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20" x14ac:dyDescent="0.2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20" x14ac:dyDescent="0.2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20" x14ac:dyDescent="0.2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20" x14ac:dyDescent="0.2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20" x14ac:dyDescent="0.2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20" x14ac:dyDescent="0.2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60" x14ac:dyDescent="0.2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40" x14ac:dyDescent="0.2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20" x14ac:dyDescent="0.2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40" x14ac:dyDescent="0.2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20" x14ac:dyDescent="0.2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40" x14ac:dyDescent="0.2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40" x14ac:dyDescent="0.2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40" x14ac:dyDescent="0.2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40" x14ac:dyDescent="0.2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40" x14ac:dyDescent="0.2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40" x14ac:dyDescent="0.2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40" x14ac:dyDescent="0.2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40" x14ac:dyDescent="0.2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20" x14ac:dyDescent="0.2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40" x14ac:dyDescent="0.2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20" x14ac:dyDescent="0.2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40" x14ac:dyDescent="0.2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40" x14ac:dyDescent="0.2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40" x14ac:dyDescent="0.2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60" x14ac:dyDescent="0.2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20" x14ac:dyDescent="0.2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80" x14ac:dyDescent="0.2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20" x14ac:dyDescent="0.2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20" x14ac:dyDescent="0.2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20" x14ac:dyDescent="0.2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60" x14ac:dyDescent="0.2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20" x14ac:dyDescent="0.2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20" x14ac:dyDescent="0.2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20" x14ac:dyDescent="0.2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20" x14ac:dyDescent="0.2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20" x14ac:dyDescent="0.2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20" x14ac:dyDescent="0.2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20" x14ac:dyDescent="0.2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40" x14ac:dyDescent="0.2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20" x14ac:dyDescent="0.2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40" x14ac:dyDescent="0.2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20" x14ac:dyDescent="0.2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20" x14ac:dyDescent="0.2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20" x14ac:dyDescent="0.2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20" x14ac:dyDescent="0.2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20" x14ac:dyDescent="0.2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40" x14ac:dyDescent="0.2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20" x14ac:dyDescent="0.2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20" x14ac:dyDescent="0.2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20" x14ac:dyDescent="0.2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40" x14ac:dyDescent="0.2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60" x14ac:dyDescent="0.2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40" x14ac:dyDescent="0.2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40" x14ac:dyDescent="0.2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20" x14ac:dyDescent="0.2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20" x14ac:dyDescent="0.2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20" x14ac:dyDescent="0.2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20" x14ac:dyDescent="0.2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100" x14ac:dyDescent="0.2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20" x14ac:dyDescent="0.2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60" x14ac:dyDescent="0.2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40" x14ac:dyDescent="0.2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40" x14ac:dyDescent="0.2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20" x14ac:dyDescent="0.2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40" x14ac:dyDescent="0.2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40" x14ac:dyDescent="0.2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20" x14ac:dyDescent="0.2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40" x14ac:dyDescent="0.2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40" x14ac:dyDescent="0.2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20" x14ac:dyDescent="0.2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20" x14ac:dyDescent="0.2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20" x14ac:dyDescent="0.2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20" x14ac:dyDescent="0.2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20" x14ac:dyDescent="0.2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20" x14ac:dyDescent="0.2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20" x14ac:dyDescent="0.2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20" x14ac:dyDescent="0.2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20" x14ac:dyDescent="0.2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20" x14ac:dyDescent="0.2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20" x14ac:dyDescent="0.2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20" x14ac:dyDescent="0.2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20" x14ac:dyDescent="0.2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40" x14ac:dyDescent="0.2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20" x14ac:dyDescent="0.2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40" x14ac:dyDescent="0.2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40" x14ac:dyDescent="0.2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20" x14ac:dyDescent="0.2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20" x14ac:dyDescent="0.2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20" x14ac:dyDescent="0.2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20" x14ac:dyDescent="0.2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20" x14ac:dyDescent="0.2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20" x14ac:dyDescent="0.2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20" x14ac:dyDescent="0.2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40" x14ac:dyDescent="0.2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40" x14ac:dyDescent="0.2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80" x14ac:dyDescent="0.2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20" x14ac:dyDescent="0.2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40" x14ac:dyDescent="0.2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20" x14ac:dyDescent="0.2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20" x14ac:dyDescent="0.2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40" x14ac:dyDescent="0.2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40" x14ac:dyDescent="0.2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20" x14ac:dyDescent="0.2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40" x14ac:dyDescent="0.2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20" x14ac:dyDescent="0.2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20" x14ac:dyDescent="0.2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20" x14ac:dyDescent="0.2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40" x14ac:dyDescent="0.2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20" x14ac:dyDescent="0.2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40" x14ac:dyDescent="0.2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20" x14ac:dyDescent="0.2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40" x14ac:dyDescent="0.2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20" x14ac:dyDescent="0.2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20" x14ac:dyDescent="0.2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20" x14ac:dyDescent="0.2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20" x14ac:dyDescent="0.2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80" x14ac:dyDescent="0.2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20" x14ac:dyDescent="0.2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20" x14ac:dyDescent="0.2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40" x14ac:dyDescent="0.2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20" x14ac:dyDescent="0.2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40" x14ac:dyDescent="0.2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20" x14ac:dyDescent="0.2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40" x14ac:dyDescent="0.2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20" x14ac:dyDescent="0.2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40" x14ac:dyDescent="0.2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80" x14ac:dyDescent="0.2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40" x14ac:dyDescent="0.2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20" x14ac:dyDescent="0.2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20" x14ac:dyDescent="0.2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20" x14ac:dyDescent="0.2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20" x14ac:dyDescent="0.2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20" x14ac:dyDescent="0.2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20" x14ac:dyDescent="0.2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20" x14ac:dyDescent="0.2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20" x14ac:dyDescent="0.2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40" x14ac:dyDescent="0.2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20" x14ac:dyDescent="0.2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20" x14ac:dyDescent="0.2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20" x14ac:dyDescent="0.2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20" x14ac:dyDescent="0.2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20" x14ac:dyDescent="0.2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20" x14ac:dyDescent="0.2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20" x14ac:dyDescent="0.2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20" x14ac:dyDescent="0.2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20" x14ac:dyDescent="0.2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20" x14ac:dyDescent="0.2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20" x14ac:dyDescent="0.2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20" x14ac:dyDescent="0.2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40" x14ac:dyDescent="0.2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20" x14ac:dyDescent="0.2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40" x14ac:dyDescent="0.2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80" x14ac:dyDescent="0.2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40" x14ac:dyDescent="0.2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60" x14ac:dyDescent="0.2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20" x14ac:dyDescent="0.2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20" x14ac:dyDescent="0.2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40" x14ac:dyDescent="0.2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40" x14ac:dyDescent="0.2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40" x14ac:dyDescent="0.2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40" x14ac:dyDescent="0.2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60" x14ac:dyDescent="0.2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20" x14ac:dyDescent="0.2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20" x14ac:dyDescent="0.2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20" x14ac:dyDescent="0.2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40" x14ac:dyDescent="0.2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40" x14ac:dyDescent="0.2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40" x14ac:dyDescent="0.2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20" x14ac:dyDescent="0.2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40" x14ac:dyDescent="0.2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20" x14ac:dyDescent="0.2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20" x14ac:dyDescent="0.2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40" x14ac:dyDescent="0.2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20" x14ac:dyDescent="0.2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40" x14ac:dyDescent="0.2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40" x14ac:dyDescent="0.2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20" x14ac:dyDescent="0.2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20" x14ac:dyDescent="0.2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80" x14ac:dyDescent="0.2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20" x14ac:dyDescent="0.2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20" x14ac:dyDescent="0.2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20" x14ac:dyDescent="0.2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40" x14ac:dyDescent="0.2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20" x14ac:dyDescent="0.2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20" x14ac:dyDescent="0.2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20" x14ac:dyDescent="0.2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20" x14ac:dyDescent="0.2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20" x14ac:dyDescent="0.2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40" x14ac:dyDescent="0.2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20" x14ac:dyDescent="0.2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20" x14ac:dyDescent="0.2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20" x14ac:dyDescent="0.2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20" x14ac:dyDescent="0.2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20" x14ac:dyDescent="0.2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20" x14ac:dyDescent="0.2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20" x14ac:dyDescent="0.2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20" x14ac:dyDescent="0.2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20" x14ac:dyDescent="0.2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20" x14ac:dyDescent="0.2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20" x14ac:dyDescent="0.2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20" x14ac:dyDescent="0.2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40" x14ac:dyDescent="0.2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20" x14ac:dyDescent="0.2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20" x14ac:dyDescent="0.2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20" x14ac:dyDescent="0.2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40" x14ac:dyDescent="0.2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60" x14ac:dyDescent="0.2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20" x14ac:dyDescent="0.2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20" x14ac:dyDescent="0.2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20" x14ac:dyDescent="0.2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20" x14ac:dyDescent="0.2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20" x14ac:dyDescent="0.2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20" x14ac:dyDescent="0.2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20" x14ac:dyDescent="0.2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20" x14ac:dyDescent="0.2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20" x14ac:dyDescent="0.2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20" x14ac:dyDescent="0.2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20" x14ac:dyDescent="0.2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40" x14ac:dyDescent="0.2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40" x14ac:dyDescent="0.2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20" x14ac:dyDescent="0.2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20" x14ac:dyDescent="0.2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20" x14ac:dyDescent="0.2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20" x14ac:dyDescent="0.2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20" x14ac:dyDescent="0.2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20" x14ac:dyDescent="0.2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20" x14ac:dyDescent="0.2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20" x14ac:dyDescent="0.2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40" x14ac:dyDescent="0.2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20" x14ac:dyDescent="0.2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20" x14ac:dyDescent="0.2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20" x14ac:dyDescent="0.2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40" x14ac:dyDescent="0.2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20" x14ac:dyDescent="0.2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20" x14ac:dyDescent="0.2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20" x14ac:dyDescent="0.2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20" x14ac:dyDescent="0.2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40" x14ac:dyDescent="0.2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40" x14ac:dyDescent="0.2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20" x14ac:dyDescent="0.2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20" x14ac:dyDescent="0.2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20" x14ac:dyDescent="0.2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40" x14ac:dyDescent="0.2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20" x14ac:dyDescent="0.2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40" x14ac:dyDescent="0.2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20" x14ac:dyDescent="0.2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40" x14ac:dyDescent="0.2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20" x14ac:dyDescent="0.2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20" x14ac:dyDescent="0.2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40" x14ac:dyDescent="0.2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40" x14ac:dyDescent="0.2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60" x14ac:dyDescent="0.2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60" x14ac:dyDescent="0.2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20" x14ac:dyDescent="0.2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20" x14ac:dyDescent="0.2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40" x14ac:dyDescent="0.2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40" x14ac:dyDescent="0.2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40" x14ac:dyDescent="0.2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20" x14ac:dyDescent="0.2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20" x14ac:dyDescent="0.2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20" x14ac:dyDescent="0.2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60" x14ac:dyDescent="0.2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20" x14ac:dyDescent="0.2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40" x14ac:dyDescent="0.2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40" x14ac:dyDescent="0.2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20" x14ac:dyDescent="0.2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40" x14ac:dyDescent="0.2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20" x14ac:dyDescent="0.2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20" x14ac:dyDescent="0.2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20" x14ac:dyDescent="0.2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20" x14ac:dyDescent="0.2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20" x14ac:dyDescent="0.2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40" x14ac:dyDescent="0.2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20" x14ac:dyDescent="0.2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20" x14ac:dyDescent="0.2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20" x14ac:dyDescent="0.2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40" x14ac:dyDescent="0.2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40" x14ac:dyDescent="0.2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40" x14ac:dyDescent="0.2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40" x14ac:dyDescent="0.2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20" x14ac:dyDescent="0.2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20" x14ac:dyDescent="0.2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20" x14ac:dyDescent="0.2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20" x14ac:dyDescent="0.2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20" x14ac:dyDescent="0.2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20" x14ac:dyDescent="0.2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20" x14ac:dyDescent="0.2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40" x14ac:dyDescent="0.2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40" x14ac:dyDescent="0.2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20" x14ac:dyDescent="0.2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20" x14ac:dyDescent="0.2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20" x14ac:dyDescent="0.2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20" x14ac:dyDescent="0.2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20" x14ac:dyDescent="0.2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20" x14ac:dyDescent="0.2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20" x14ac:dyDescent="0.2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20" x14ac:dyDescent="0.2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20" x14ac:dyDescent="0.2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20" x14ac:dyDescent="0.2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20" x14ac:dyDescent="0.2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40" x14ac:dyDescent="0.2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20" x14ac:dyDescent="0.2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20" x14ac:dyDescent="0.2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40" x14ac:dyDescent="0.2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40" x14ac:dyDescent="0.2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40" x14ac:dyDescent="0.2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20" x14ac:dyDescent="0.2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20" x14ac:dyDescent="0.2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40" x14ac:dyDescent="0.2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40" x14ac:dyDescent="0.2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20" x14ac:dyDescent="0.2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20" x14ac:dyDescent="0.2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20" x14ac:dyDescent="0.2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20" x14ac:dyDescent="0.2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20" x14ac:dyDescent="0.2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20" x14ac:dyDescent="0.2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20" x14ac:dyDescent="0.2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40" x14ac:dyDescent="0.2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40" x14ac:dyDescent="0.2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20" x14ac:dyDescent="0.2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20" x14ac:dyDescent="0.2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20" x14ac:dyDescent="0.2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20" x14ac:dyDescent="0.2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20" x14ac:dyDescent="0.2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20" x14ac:dyDescent="0.2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20" x14ac:dyDescent="0.2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20" x14ac:dyDescent="0.2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40" x14ac:dyDescent="0.2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20" x14ac:dyDescent="0.2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20" x14ac:dyDescent="0.2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20" x14ac:dyDescent="0.2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20" x14ac:dyDescent="0.2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20" x14ac:dyDescent="0.2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20" x14ac:dyDescent="0.2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20" x14ac:dyDescent="0.2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20" x14ac:dyDescent="0.2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20" x14ac:dyDescent="0.2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20" x14ac:dyDescent="0.2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20" x14ac:dyDescent="0.2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20" x14ac:dyDescent="0.2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20" x14ac:dyDescent="0.2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20" x14ac:dyDescent="0.2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20" x14ac:dyDescent="0.2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40" x14ac:dyDescent="0.2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20" x14ac:dyDescent="0.2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40" x14ac:dyDescent="0.2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40" x14ac:dyDescent="0.2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40" x14ac:dyDescent="0.2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20" x14ac:dyDescent="0.2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20" x14ac:dyDescent="0.2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20" x14ac:dyDescent="0.2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40" x14ac:dyDescent="0.2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20" x14ac:dyDescent="0.2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20" x14ac:dyDescent="0.2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40" x14ac:dyDescent="0.2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20" x14ac:dyDescent="0.2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40" x14ac:dyDescent="0.2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20" x14ac:dyDescent="0.2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60" x14ac:dyDescent="0.2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60" x14ac:dyDescent="0.2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20" x14ac:dyDescent="0.2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80" x14ac:dyDescent="0.2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20" x14ac:dyDescent="0.2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20" x14ac:dyDescent="0.2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40" x14ac:dyDescent="0.2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20" x14ac:dyDescent="0.2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20" x14ac:dyDescent="0.2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20" x14ac:dyDescent="0.2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20" x14ac:dyDescent="0.2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20" x14ac:dyDescent="0.2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20" x14ac:dyDescent="0.2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20" x14ac:dyDescent="0.2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40" x14ac:dyDescent="0.2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20" x14ac:dyDescent="0.2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20" x14ac:dyDescent="0.2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20" x14ac:dyDescent="0.2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20" x14ac:dyDescent="0.2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20" x14ac:dyDescent="0.2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20" x14ac:dyDescent="0.2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20" x14ac:dyDescent="0.2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40" x14ac:dyDescent="0.2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40" x14ac:dyDescent="0.2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40" x14ac:dyDescent="0.2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20" x14ac:dyDescent="0.2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40" x14ac:dyDescent="0.2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40" x14ac:dyDescent="0.2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20" x14ac:dyDescent="0.2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20" x14ac:dyDescent="0.2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20" x14ac:dyDescent="0.2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20" x14ac:dyDescent="0.2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20" x14ac:dyDescent="0.2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20" x14ac:dyDescent="0.2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20" x14ac:dyDescent="0.2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20" x14ac:dyDescent="0.2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20" x14ac:dyDescent="0.2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20" x14ac:dyDescent="0.2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20" x14ac:dyDescent="0.2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20" x14ac:dyDescent="0.2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20" x14ac:dyDescent="0.2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40" x14ac:dyDescent="0.2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40" x14ac:dyDescent="0.2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40" x14ac:dyDescent="0.2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60" x14ac:dyDescent="0.2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40" x14ac:dyDescent="0.2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20" x14ac:dyDescent="0.2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20" x14ac:dyDescent="0.2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20" x14ac:dyDescent="0.2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40" x14ac:dyDescent="0.2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40" x14ac:dyDescent="0.2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40" x14ac:dyDescent="0.2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20" x14ac:dyDescent="0.2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40" x14ac:dyDescent="0.2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20" x14ac:dyDescent="0.2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40" x14ac:dyDescent="0.2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20" x14ac:dyDescent="0.2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20" x14ac:dyDescent="0.2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20" x14ac:dyDescent="0.2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20" x14ac:dyDescent="0.2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60" x14ac:dyDescent="0.2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20" x14ac:dyDescent="0.2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40" x14ac:dyDescent="0.2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20" x14ac:dyDescent="0.2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40" x14ac:dyDescent="0.2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20" x14ac:dyDescent="0.2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40" x14ac:dyDescent="0.2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40" x14ac:dyDescent="0.2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40" x14ac:dyDescent="0.2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20" x14ac:dyDescent="0.2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20" x14ac:dyDescent="0.2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20" x14ac:dyDescent="0.2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20" x14ac:dyDescent="0.2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40" x14ac:dyDescent="0.2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20" x14ac:dyDescent="0.2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40" x14ac:dyDescent="0.2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20" x14ac:dyDescent="0.2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20" x14ac:dyDescent="0.2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20" x14ac:dyDescent="0.2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20" x14ac:dyDescent="0.2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20" x14ac:dyDescent="0.2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60" x14ac:dyDescent="0.2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40" x14ac:dyDescent="0.2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40" x14ac:dyDescent="0.2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20" x14ac:dyDescent="0.2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40" x14ac:dyDescent="0.2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20" x14ac:dyDescent="0.2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20" x14ac:dyDescent="0.2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20" x14ac:dyDescent="0.2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60" x14ac:dyDescent="0.2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40" x14ac:dyDescent="0.2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60" x14ac:dyDescent="0.2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60" x14ac:dyDescent="0.2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20" x14ac:dyDescent="0.2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20" x14ac:dyDescent="0.2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20" x14ac:dyDescent="0.2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20" x14ac:dyDescent="0.2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40" x14ac:dyDescent="0.2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20" x14ac:dyDescent="0.2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20" x14ac:dyDescent="0.2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20" x14ac:dyDescent="0.2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20" x14ac:dyDescent="0.2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20" x14ac:dyDescent="0.2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20" x14ac:dyDescent="0.2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20" x14ac:dyDescent="0.2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20" x14ac:dyDescent="0.2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20" x14ac:dyDescent="0.2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20" x14ac:dyDescent="0.2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20" x14ac:dyDescent="0.2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20" x14ac:dyDescent="0.2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20" x14ac:dyDescent="0.2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60" x14ac:dyDescent="0.2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20" x14ac:dyDescent="0.2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20" x14ac:dyDescent="0.2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20" x14ac:dyDescent="0.2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20" x14ac:dyDescent="0.2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20" x14ac:dyDescent="0.2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20" x14ac:dyDescent="0.2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80" x14ac:dyDescent="0.2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20" x14ac:dyDescent="0.2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20" x14ac:dyDescent="0.2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40" x14ac:dyDescent="0.2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20" x14ac:dyDescent="0.2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20" x14ac:dyDescent="0.2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20" x14ac:dyDescent="0.2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40" x14ac:dyDescent="0.2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20" x14ac:dyDescent="0.2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20" x14ac:dyDescent="0.2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20" x14ac:dyDescent="0.2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20" x14ac:dyDescent="0.2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20" x14ac:dyDescent="0.2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20" x14ac:dyDescent="0.2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20" x14ac:dyDescent="0.2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20" x14ac:dyDescent="0.2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40" x14ac:dyDescent="0.2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60" x14ac:dyDescent="0.2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40" x14ac:dyDescent="0.2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20" x14ac:dyDescent="0.2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20" x14ac:dyDescent="0.2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20" x14ac:dyDescent="0.2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40" x14ac:dyDescent="0.2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20" x14ac:dyDescent="0.2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20" x14ac:dyDescent="0.2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20" x14ac:dyDescent="0.2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40" x14ac:dyDescent="0.2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20" x14ac:dyDescent="0.2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40" x14ac:dyDescent="0.2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20" x14ac:dyDescent="0.2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20" x14ac:dyDescent="0.2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20" x14ac:dyDescent="0.2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20" x14ac:dyDescent="0.2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20" x14ac:dyDescent="0.2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20" x14ac:dyDescent="0.2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20" x14ac:dyDescent="0.2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40" x14ac:dyDescent="0.2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20" x14ac:dyDescent="0.2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20" x14ac:dyDescent="0.2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40" x14ac:dyDescent="0.2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20" x14ac:dyDescent="0.2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20" x14ac:dyDescent="0.2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20" x14ac:dyDescent="0.2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40" x14ac:dyDescent="0.2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20" x14ac:dyDescent="0.2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20" x14ac:dyDescent="0.2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40" x14ac:dyDescent="0.2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20" x14ac:dyDescent="0.2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20" x14ac:dyDescent="0.2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20" x14ac:dyDescent="0.2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20" x14ac:dyDescent="0.2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20" x14ac:dyDescent="0.2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40" x14ac:dyDescent="0.2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20" x14ac:dyDescent="0.2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40" x14ac:dyDescent="0.2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40" x14ac:dyDescent="0.2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40" x14ac:dyDescent="0.2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20" x14ac:dyDescent="0.2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20" x14ac:dyDescent="0.2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40" x14ac:dyDescent="0.2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40" x14ac:dyDescent="0.2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40" x14ac:dyDescent="0.2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20" x14ac:dyDescent="0.2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40" x14ac:dyDescent="0.2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20" x14ac:dyDescent="0.2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40" x14ac:dyDescent="0.2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20" x14ac:dyDescent="0.2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60" x14ac:dyDescent="0.2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40" x14ac:dyDescent="0.2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40" x14ac:dyDescent="0.2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20" x14ac:dyDescent="0.2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40" x14ac:dyDescent="0.2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40" x14ac:dyDescent="0.2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20" x14ac:dyDescent="0.2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20" x14ac:dyDescent="0.2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40" x14ac:dyDescent="0.2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40" x14ac:dyDescent="0.2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20" x14ac:dyDescent="0.2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20" x14ac:dyDescent="0.2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60" x14ac:dyDescent="0.2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40" x14ac:dyDescent="0.2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20" x14ac:dyDescent="0.2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20" x14ac:dyDescent="0.2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20" x14ac:dyDescent="0.2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20" x14ac:dyDescent="0.2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40" x14ac:dyDescent="0.2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20" x14ac:dyDescent="0.2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20" x14ac:dyDescent="0.2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20" x14ac:dyDescent="0.2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20" x14ac:dyDescent="0.2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40" x14ac:dyDescent="0.2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40" x14ac:dyDescent="0.2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20" x14ac:dyDescent="0.2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20" x14ac:dyDescent="0.2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20" x14ac:dyDescent="0.2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20" x14ac:dyDescent="0.2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40" x14ac:dyDescent="0.2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40" x14ac:dyDescent="0.2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20" x14ac:dyDescent="0.2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40" x14ac:dyDescent="0.2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20" x14ac:dyDescent="0.2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20" x14ac:dyDescent="0.2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20" x14ac:dyDescent="0.2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20" x14ac:dyDescent="0.2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20" x14ac:dyDescent="0.2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20" x14ac:dyDescent="0.2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20" x14ac:dyDescent="0.2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40" x14ac:dyDescent="0.2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40" x14ac:dyDescent="0.2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60" x14ac:dyDescent="0.2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20" x14ac:dyDescent="0.2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20" x14ac:dyDescent="0.2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20" x14ac:dyDescent="0.2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20" x14ac:dyDescent="0.2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20" x14ac:dyDescent="0.2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20" x14ac:dyDescent="0.2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40" x14ac:dyDescent="0.2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20" x14ac:dyDescent="0.2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40" x14ac:dyDescent="0.2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20" x14ac:dyDescent="0.2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20" x14ac:dyDescent="0.2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20" x14ac:dyDescent="0.2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20" x14ac:dyDescent="0.2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20" x14ac:dyDescent="0.2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20" x14ac:dyDescent="0.2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100" x14ac:dyDescent="0.2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20" x14ac:dyDescent="0.2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20" x14ac:dyDescent="0.2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20" x14ac:dyDescent="0.2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20" x14ac:dyDescent="0.2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20" x14ac:dyDescent="0.2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20" x14ac:dyDescent="0.2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20" x14ac:dyDescent="0.2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20" x14ac:dyDescent="0.2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20" x14ac:dyDescent="0.2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20" x14ac:dyDescent="0.2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20" x14ac:dyDescent="0.2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20" x14ac:dyDescent="0.2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20" x14ac:dyDescent="0.2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20" x14ac:dyDescent="0.2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20" x14ac:dyDescent="0.2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20" x14ac:dyDescent="0.2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20" x14ac:dyDescent="0.2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20" x14ac:dyDescent="0.2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20" x14ac:dyDescent="0.2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20" x14ac:dyDescent="0.2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20" x14ac:dyDescent="0.2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60" x14ac:dyDescent="0.2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20" x14ac:dyDescent="0.2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20" x14ac:dyDescent="0.2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20" x14ac:dyDescent="0.2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40" x14ac:dyDescent="0.2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20" x14ac:dyDescent="0.2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40" x14ac:dyDescent="0.2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60" x14ac:dyDescent="0.2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80" x14ac:dyDescent="0.2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40" x14ac:dyDescent="0.2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20" x14ac:dyDescent="0.2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20" x14ac:dyDescent="0.2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20" x14ac:dyDescent="0.2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40" x14ac:dyDescent="0.2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40" x14ac:dyDescent="0.2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20" x14ac:dyDescent="0.2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20" x14ac:dyDescent="0.2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60" x14ac:dyDescent="0.2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20" x14ac:dyDescent="0.2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20" x14ac:dyDescent="0.2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40" x14ac:dyDescent="0.2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20" x14ac:dyDescent="0.2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20" x14ac:dyDescent="0.2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20" x14ac:dyDescent="0.2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40" x14ac:dyDescent="0.2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20" x14ac:dyDescent="0.2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20" x14ac:dyDescent="0.2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20" x14ac:dyDescent="0.2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20" x14ac:dyDescent="0.2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40" x14ac:dyDescent="0.2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20" x14ac:dyDescent="0.2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20" x14ac:dyDescent="0.2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40" x14ac:dyDescent="0.2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20" x14ac:dyDescent="0.2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60" x14ac:dyDescent="0.2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40" x14ac:dyDescent="0.2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20" x14ac:dyDescent="0.2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20" x14ac:dyDescent="0.2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40" x14ac:dyDescent="0.2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40" x14ac:dyDescent="0.2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00" x14ac:dyDescent="0.2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40" x14ac:dyDescent="0.2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20" x14ac:dyDescent="0.2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20" x14ac:dyDescent="0.2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40" x14ac:dyDescent="0.2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20" x14ac:dyDescent="0.2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20" x14ac:dyDescent="0.2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40" x14ac:dyDescent="0.2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20" x14ac:dyDescent="0.2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40" x14ac:dyDescent="0.2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40" x14ac:dyDescent="0.2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40" x14ac:dyDescent="0.2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40" x14ac:dyDescent="0.2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40" x14ac:dyDescent="0.2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20" x14ac:dyDescent="0.2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40" x14ac:dyDescent="0.2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20" x14ac:dyDescent="0.2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20" x14ac:dyDescent="0.2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20" x14ac:dyDescent="0.2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20" x14ac:dyDescent="0.2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40" x14ac:dyDescent="0.2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20" x14ac:dyDescent="0.2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20" x14ac:dyDescent="0.2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20" x14ac:dyDescent="0.2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20" x14ac:dyDescent="0.2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20" x14ac:dyDescent="0.2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40" x14ac:dyDescent="0.2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40" x14ac:dyDescent="0.2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20" x14ac:dyDescent="0.2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40" x14ac:dyDescent="0.2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20" x14ac:dyDescent="0.2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20" x14ac:dyDescent="0.2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20" x14ac:dyDescent="0.2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40" x14ac:dyDescent="0.2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20" x14ac:dyDescent="0.2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20" x14ac:dyDescent="0.2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20" x14ac:dyDescent="0.2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20" x14ac:dyDescent="0.2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20" x14ac:dyDescent="0.2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20" x14ac:dyDescent="0.2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20" x14ac:dyDescent="0.2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40" x14ac:dyDescent="0.2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20" x14ac:dyDescent="0.2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20" x14ac:dyDescent="0.2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20" x14ac:dyDescent="0.2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20" x14ac:dyDescent="0.2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20" x14ac:dyDescent="0.2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20" x14ac:dyDescent="0.2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20" x14ac:dyDescent="0.2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20" x14ac:dyDescent="0.2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40" x14ac:dyDescent="0.2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20" x14ac:dyDescent="0.2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40" x14ac:dyDescent="0.2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20" x14ac:dyDescent="0.2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20" x14ac:dyDescent="0.2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40" x14ac:dyDescent="0.2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40" x14ac:dyDescent="0.2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20" x14ac:dyDescent="0.2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20" x14ac:dyDescent="0.2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20" x14ac:dyDescent="0.2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20" x14ac:dyDescent="0.2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20" x14ac:dyDescent="0.2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40" x14ac:dyDescent="0.2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20" x14ac:dyDescent="0.2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20" x14ac:dyDescent="0.2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20" x14ac:dyDescent="0.2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60" x14ac:dyDescent="0.2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40" x14ac:dyDescent="0.2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40" x14ac:dyDescent="0.2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20" x14ac:dyDescent="0.2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40" x14ac:dyDescent="0.2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20" x14ac:dyDescent="0.2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20" x14ac:dyDescent="0.2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20" x14ac:dyDescent="0.2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20" x14ac:dyDescent="0.2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20" x14ac:dyDescent="0.2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20" x14ac:dyDescent="0.2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20" x14ac:dyDescent="0.2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20" x14ac:dyDescent="0.2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20" x14ac:dyDescent="0.2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60" x14ac:dyDescent="0.2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80" x14ac:dyDescent="0.2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20" x14ac:dyDescent="0.2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40" x14ac:dyDescent="0.2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20" x14ac:dyDescent="0.2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20" x14ac:dyDescent="0.2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40" x14ac:dyDescent="0.2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40" x14ac:dyDescent="0.2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20" x14ac:dyDescent="0.2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20" x14ac:dyDescent="0.2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20" x14ac:dyDescent="0.2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20" x14ac:dyDescent="0.2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60" x14ac:dyDescent="0.2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60" x14ac:dyDescent="0.2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40" x14ac:dyDescent="0.2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20" x14ac:dyDescent="0.2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20" x14ac:dyDescent="0.2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40" x14ac:dyDescent="0.2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20" x14ac:dyDescent="0.2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20" x14ac:dyDescent="0.2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20" x14ac:dyDescent="0.2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20" x14ac:dyDescent="0.2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40" x14ac:dyDescent="0.2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80" x14ac:dyDescent="0.2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20" x14ac:dyDescent="0.2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20" x14ac:dyDescent="0.2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20" x14ac:dyDescent="0.2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20" x14ac:dyDescent="0.2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40" x14ac:dyDescent="0.2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20" x14ac:dyDescent="0.2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60" x14ac:dyDescent="0.2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20" x14ac:dyDescent="0.2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20" x14ac:dyDescent="0.2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20" x14ac:dyDescent="0.2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20" x14ac:dyDescent="0.2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20" x14ac:dyDescent="0.2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20" x14ac:dyDescent="0.2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20" x14ac:dyDescent="0.2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20" x14ac:dyDescent="0.2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40" x14ac:dyDescent="0.2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20" x14ac:dyDescent="0.2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20" x14ac:dyDescent="0.2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20" x14ac:dyDescent="0.2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20" x14ac:dyDescent="0.2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40" x14ac:dyDescent="0.2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20" x14ac:dyDescent="0.2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20" x14ac:dyDescent="0.2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20" x14ac:dyDescent="0.2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40" x14ac:dyDescent="0.2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20" x14ac:dyDescent="0.2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40" x14ac:dyDescent="0.2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40" x14ac:dyDescent="0.2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40" x14ac:dyDescent="0.2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20" x14ac:dyDescent="0.2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20" x14ac:dyDescent="0.2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20" x14ac:dyDescent="0.2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20" x14ac:dyDescent="0.2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20" x14ac:dyDescent="0.2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20" x14ac:dyDescent="0.2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40" x14ac:dyDescent="0.2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20" x14ac:dyDescent="0.2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20" x14ac:dyDescent="0.2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40" x14ac:dyDescent="0.2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20" x14ac:dyDescent="0.2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80" x14ac:dyDescent="0.2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20" x14ac:dyDescent="0.2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40" x14ac:dyDescent="0.2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20" x14ac:dyDescent="0.2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20" x14ac:dyDescent="0.2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20" x14ac:dyDescent="0.2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20" x14ac:dyDescent="0.2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20" x14ac:dyDescent="0.2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20" x14ac:dyDescent="0.2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40" x14ac:dyDescent="0.2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20" x14ac:dyDescent="0.2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20" x14ac:dyDescent="0.2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20" x14ac:dyDescent="0.2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20" x14ac:dyDescent="0.2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20" x14ac:dyDescent="0.2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20" x14ac:dyDescent="0.2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20" x14ac:dyDescent="0.2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20" x14ac:dyDescent="0.2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20" x14ac:dyDescent="0.2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40" x14ac:dyDescent="0.2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40" x14ac:dyDescent="0.2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40" x14ac:dyDescent="0.2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40" x14ac:dyDescent="0.2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20" x14ac:dyDescent="0.2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20" x14ac:dyDescent="0.2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40" x14ac:dyDescent="0.2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20" x14ac:dyDescent="0.2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20" x14ac:dyDescent="0.2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20" x14ac:dyDescent="0.2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20" x14ac:dyDescent="0.2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20" x14ac:dyDescent="0.2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20" x14ac:dyDescent="0.2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20" x14ac:dyDescent="0.2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40" x14ac:dyDescent="0.2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60" x14ac:dyDescent="0.2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20" x14ac:dyDescent="0.2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20" x14ac:dyDescent="0.2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20" x14ac:dyDescent="0.2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20" x14ac:dyDescent="0.2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40" x14ac:dyDescent="0.2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20" x14ac:dyDescent="0.2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40" x14ac:dyDescent="0.2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40" x14ac:dyDescent="0.2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20" x14ac:dyDescent="0.2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20" x14ac:dyDescent="0.2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20" x14ac:dyDescent="0.2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20" x14ac:dyDescent="0.2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20" x14ac:dyDescent="0.2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20" x14ac:dyDescent="0.2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20" x14ac:dyDescent="0.2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20" x14ac:dyDescent="0.2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20" x14ac:dyDescent="0.2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20" x14ac:dyDescent="0.2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20" x14ac:dyDescent="0.2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20" x14ac:dyDescent="0.2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20" x14ac:dyDescent="0.2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20" x14ac:dyDescent="0.2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40" x14ac:dyDescent="0.2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20" x14ac:dyDescent="0.2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20" x14ac:dyDescent="0.2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00" x14ac:dyDescent="0.2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60" x14ac:dyDescent="0.2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40" x14ac:dyDescent="0.2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20" x14ac:dyDescent="0.2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20" x14ac:dyDescent="0.2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80" x14ac:dyDescent="0.2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20" x14ac:dyDescent="0.2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20" x14ac:dyDescent="0.2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20" x14ac:dyDescent="0.2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20" x14ac:dyDescent="0.2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40" x14ac:dyDescent="0.2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40" x14ac:dyDescent="0.2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40" x14ac:dyDescent="0.2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20" x14ac:dyDescent="0.2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20" x14ac:dyDescent="0.2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20" x14ac:dyDescent="0.2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20" x14ac:dyDescent="0.2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40" x14ac:dyDescent="0.2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20" x14ac:dyDescent="0.2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20" x14ac:dyDescent="0.2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40" x14ac:dyDescent="0.2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20" x14ac:dyDescent="0.2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20" x14ac:dyDescent="0.2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40" x14ac:dyDescent="0.2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20" x14ac:dyDescent="0.2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40" x14ac:dyDescent="0.2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20" x14ac:dyDescent="0.2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20" x14ac:dyDescent="0.2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20" x14ac:dyDescent="0.2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60" x14ac:dyDescent="0.2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20" x14ac:dyDescent="0.2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40" x14ac:dyDescent="0.2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20" x14ac:dyDescent="0.2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20" x14ac:dyDescent="0.2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40" x14ac:dyDescent="0.2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40" x14ac:dyDescent="0.2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20" x14ac:dyDescent="0.2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20" x14ac:dyDescent="0.2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20" x14ac:dyDescent="0.2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20" x14ac:dyDescent="0.2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40" x14ac:dyDescent="0.2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20" x14ac:dyDescent="0.2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60" x14ac:dyDescent="0.2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20" x14ac:dyDescent="0.2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20" x14ac:dyDescent="0.2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40" x14ac:dyDescent="0.2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20" x14ac:dyDescent="0.2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40" x14ac:dyDescent="0.2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20" x14ac:dyDescent="0.2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40" x14ac:dyDescent="0.2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40" x14ac:dyDescent="0.2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40" x14ac:dyDescent="0.2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40" x14ac:dyDescent="0.2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40" x14ac:dyDescent="0.2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60" x14ac:dyDescent="0.2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20" x14ac:dyDescent="0.2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40" x14ac:dyDescent="0.2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40" x14ac:dyDescent="0.2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40" x14ac:dyDescent="0.2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40" x14ac:dyDescent="0.2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40" x14ac:dyDescent="0.2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20" x14ac:dyDescent="0.2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20" x14ac:dyDescent="0.2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20" x14ac:dyDescent="0.2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40" x14ac:dyDescent="0.2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20" x14ac:dyDescent="0.2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20" x14ac:dyDescent="0.2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40" x14ac:dyDescent="0.2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40" x14ac:dyDescent="0.2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20" x14ac:dyDescent="0.2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40" x14ac:dyDescent="0.2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20" x14ac:dyDescent="0.2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20" x14ac:dyDescent="0.2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20" x14ac:dyDescent="0.2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60" x14ac:dyDescent="0.2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40" x14ac:dyDescent="0.2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20" x14ac:dyDescent="0.2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20" x14ac:dyDescent="0.2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20" x14ac:dyDescent="0.2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40" x14ac:dyDescent="0.2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40" x14ac:dyDescent="0.2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20" x14ac:dyDescent="0.2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20" x14ac:dyDescent="0.2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40" x14ac:dyDescent="0.2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20" x14ac:dyDescent="0.2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40" x14ac:dyDescent="0.2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40" x14ac:dyDescent="0.2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20" x14ac:dyDescent="0.2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20" x14ac:dyDescent="0.2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20" x14ac:dyDescent="0.2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20" x14ac:dyDescent="0.2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20" x14ac:dyDescent="0.2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20" x14ac:dyDescent="0.2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40" x14ac:dyDescent="0.2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20" x14ac:dyDescent="0.2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40" x14ac:dyDescent="0.2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20" x14ac:dyDescent="0.2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40" x14ac:dyDescent="0.2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20" x14ac:dyDescent="0.2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60" x14ac:dyDescent="0.2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20" x14ac:dyDescent="0.2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20" x14ac:dyDescent="0.2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20" x14ac:dyDescent="0.2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20" x14ac:dyDescent="0.2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20" x14ac:dyDescent="0.2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20" x14ac:dyDescent="0.2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20" x14ac:dyDescent="0.2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20" x14ac:dyDescent="0.2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20" x14ac:dyDescent="0.2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20" x14ac:dyDescent="0.2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20" x14ac:dyDescent="0.2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20" x14ac:dyDescent="0.2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20" x14ac:dyDescent="0.2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40" x14ac:dyDescent="0.2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20" x14ac:dyDescent="0.2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20" x14ac:dyDescent="0.2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60" x14ac:dyDescent="0.2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40" x14ac:dyDescent="0.2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20" x14ac:dyDescent="0.2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20" x14ac:dyDescent="0.2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20" x14ac:dyDescent="0.2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20" x14ac:dyDescent="0.2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20" x14ac:dyDescent="0.2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20" x14ac:dyDescent="0.2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20" x14ac:dyDescent="0.2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40" x14ac:dyDescent="0.2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40" x14ac:dyDescent="0.2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40" x14ac:dyDescent="0.2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20" x14ac:dyDescent="0.2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40" x14ac:dyDescent="0.2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20" x14ac:dyDescent="0.2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40" x14ac:dyDescent="0.2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20" x14ac:dyDescent="0.2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20" x14ac:dyDescent="0.2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20" x14ac:dyDescent="0.2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20" x14ac:dyDescent="0.2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20" x14ac:dyDescent="0.2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20" x14ac:dyDescent="0.2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40" x14ac:dyDescent="0.2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40" x14ac:dyDescent="0.2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40" x14ac:dyDescent="0.2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20" x14ac:dyDescent="0.2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20" x14ac:dyDescent="0.2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20" x14ac:dyDescent="0.2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40" x14ac:dyDescent="0.2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40" x14ac:dyDescent="0.2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40" x14ac:dyDescent="0.2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40" x14ac:dyDescent="0.2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20" x14ac:dyDescent="0.2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20" x14ac:dyDescent="0.2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20" x14ac:dyDescent="0.2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20" x14ac:dyDescent="0.2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20" x14ac:dyDescent="0.2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40" x14ac:dyDescent="0.2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20" x14ac:dyDescent="0.2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20" x14ac:dyDescent="0.2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20" x14ac:dyDescent="0.2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40" x14ac:dyDescent="0.2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40" x14ac:dyDescent="0.2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40" x14ac:dyDescent="0.2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20" x14ac:dyDescent="0.2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40" x14ac:dyDescent="0.2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20" x14ac:dyDescent="0.2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60" x14ac:dyDescent="0.2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40" x14ac:dyDescent="0.2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60" x14ac:dyDescent="0.2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40" x14ac:dyDescent="0.2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20" x14ac:dyDescent="0.2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40" x14ac:dyDescent="0.2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60" x14ac:dyDescent="0.2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40" x14ac:dyDescent="0.2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40" x14ac:dyDescent="0.2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40" x14ac:dyDescent="0.2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40" x14ac:dyDescent="0.2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60" x14ac:dyDescent="0.2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60" x14ac:dyDescent="0.2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40" x14ac:dyDescent="0.2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20" x14ac:dyDescent="0.2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20" x14ac:dyDescent="0.2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40" x14ac:dyDescent="0.2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20" x14ac:dyDescent="0.2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20" x14ac:dyDescent="0.2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20" x14ac:dyDescent="0.2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20" x14ac:dyDescent="0.2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40" x14ac:dyDescent="0.2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40" x14ac:dyDescent="0.2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40" x14ac:dyDescent="0.2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60" x14ac:dyDescent="0.2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20" x14ac:dyDescent="0.2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20" x14ac:dyDescent="0.2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20" x14ac:dyDescent="0.2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40" x14ac:dyDescent="0.2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40" x14ac:dyDescent="0.2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80" x14ac:dyDescent="0.2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80" x14ac:dyDescent="0.2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20" x14ac:dyDescent="0.2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80" x14ac:dyDescent="0.2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80" x14ac:dyDescent="0.2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40" x14ac:dyDescent="0.2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40" x14ac:dyDescent="0.2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20" x14ac:dyDescent="0.2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20" x14ac:dyDescent="0.2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20" x14ac:dyDescent="0.2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20" x14ac:dyDescent="0.2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40" x14ac:dyDescent="0.2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40" x14ac:dyDescent="0.2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20" x14ac:dyDescent="0.2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20" x14ac:dyDescent="0.2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20" x14ac:dyDescent="0.2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20" x14ac:dyDescent="0.2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20" x14ac:dyDescent="0.2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20" x14ac:dyDescent="0.2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40" x14ac:dyDescent="0.2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20" x14ac:dyDescent="0.2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20" x14ac:dyDescent="0.2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40" x14ac:dyDescent="0.2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40" x14ac:dyDescent="0.2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40" x14ac:dyDescent="0.2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20" x14ac:dyDescent="0.2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20" x14ac:dyDescent="0.2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40" x14ac:dyDescent="0.2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60" x14ac:dyDescent="0.2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20" x14ac:dyDescent="0.2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20" x14ac:dyDescent="0.2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20" x14ac:dyDescent="0.2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40" x14ac:dyDescent="0.2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20" x14ac:dyDescent="0.2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20" x14ac:dyDescent="0.2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40" x14ac:dyDescent="0.2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20" x14ac:dyDescent="0.2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60" x14ac:dyDescent="0.2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60" x14ac:dyDescent="0.2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40" x14ac:dyDescent="0.2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40" x14ac:dyDescent="0.2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20" x14ac:dyDescent="0.2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20" x14ac:dyDescent="0.2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20" x14ac:dyDescent="0.2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40" x14ac:dyDescent="0.2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20" x14ac:dyDescent="0.2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20" x14ac:dyDescent="0.2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20" x14ac:dyDescent="0.2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20" x14ac:dyDescent="0.2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20" x14ac:dyDescent="0.2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40" x14ac:dyDescent="0.2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20" x14ac:dyDescent="0.2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20" x14ac:dyDescent="0.2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20" x14ac:dyDescent="0.2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20" x14ac:dyDescent="0.2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20" x14ac:dyDescent="0.2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20" x14ac:dyDescent="0.2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40" x14ac:dyDescent="0.2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20" x14ac:dyDescent="0.2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60" x14ac:dyDescent="0.2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40" x14ac:dyDescent="0.2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20" x14ac:dyDescent="0.2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40" x14ac:dyDescent="0.2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20" x14ac:dyDescent="0.2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40" x14ac:dyDescent="0.2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20" x14ac:dyDescent="0.2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40" x14ac:dyDescent="0.2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40" x14ac:dyDescent="0.2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40" x14ac:dyDescent="0.2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20" x14ac:dyDescent="0.2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20" x14ac:dyDescent="0.2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20" x14ac:dyDescent="0.2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20" x14ac:dyDescent="0.2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60" x14ac:dyDescent="0.2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20" x14ac:dyDescent="0.2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40" x14ac:dyDescent="0.2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20" x14ac:dyDescent="0.2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20" x14ac:dyDescent="0.2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20" x14ac:dyDescent="0.2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20" x14ac:dyDescent="0.2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20" x14ac:dyDescent="0.2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20" x14ac:dyDescent="0.2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20" x14ac:dyDescent="0.2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40" x14ac:dyDescent="0.2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20" x14ac:dyDescent="0.2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20" x14ac:dyDescent="0.2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40" x14ac:dyDescent="0.2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40" x14ac:dyDescent="0.2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40" x14ac:dyDescent="0.2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20" x14ac:dyDescent="0.2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20" x14ac:dyDescent="0.2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20" x14ac:dyDescent="0.2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20" x14ac:dyDescent="0.2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20" x14ac:dyDescent="0.2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20" x14ac:dyDescent="0.2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20" x14ac:dyDescent="0.2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20" x14ac:dyDescent="0.2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20" x14ac:dyDescent="0.2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20" x14ac:dyDescent="0.2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20" x14ac:dyDescent="0.2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20" x14ac:dyDescent="0.2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20" x14ac:dyDescent="0.2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20" x14ac:dyDescent="0.2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40" x14ac:dyDescent="0.2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40" x14ac:dyDescent="0.2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20" x14ac:dyDescent="0.2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40" x14ac:dyDescent="0.2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20" x14ac:dyDescent="0.2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40" x14ac:dyDescent="0.2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60" x14ac:dyDescent="0.2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20" x14ac:dyDescent="0.2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20" x14ac:dyDescent="0.2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20" x14ac:dyDescent="0.2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20" x14ac:dyDescent="0.2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40" x14ac:dyDescent="0.2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20" x14ac:dyDescent="0.2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60" x14ac:dyDescent="0.2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20" x14ac:dyDescent="0.2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20" x14ac:dyDescent="0.2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20" x14ac:dyDescent="0.2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40" x14ac:dyDescent="0.2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40" x14ac:dyDescent="0.2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40" x14ac:dyDescent="0.2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40" x14ac:dyDescent="0.2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20" x14ac:dyDescent="0.2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20" x14ac:dyDescent="0.2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40" x14ac:dyDescent="0.2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20" x14ac:dyDescent="0.2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20" x14ac:dyDescent="0.2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40" x14ac:dyDescent="0.2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20" x14ac:dyDescent="0.2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20" x14ac:dyDescent="0.2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60" x14ac:dyDescent="0.2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20" x14ac:dyDescent="0.2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20" x14ac:dyDescent="0.2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20" x14ac:dyDescent="0.2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20" x14ac:dyDescent="0.2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20" x14ac:dyDescent="0.2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40" x14ac:dyDescent="0.2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20" x14ac:dyDescent="0.2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20" x14ac:dyDescent="0.2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20" x14ac:dyDescent="0.2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40" x14ac:dyDescent="0.2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20" x14ac:dyDescent="0.2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40" x14ac:dyDescent="0.2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40" x14ac:dyDescent="0.2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20" x14ac:dyDescent="0.2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20" x14ac:dyDescent="0.2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20" x14ac:dyDescent="0.2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20" x14ac:dyDescent="0.2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40" x14ac:dyDescent="0.2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20" x14ac:dyDescent="0.2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20" x14ac:dyDescent="0.2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20" x14ac:dyDescent="0.2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40" x14ac:dyDescent="0.2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40" x14ac:dyDescent="0.2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20" x14ac:dyDescent="0.2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20" x14ac:dyDescent="0.2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20" x14ac:dyDescent="0.2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20" x14ac:dyDescent="0.2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20" x14ac:dyDescent="0.2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40" x14ac:dyDescent="0.2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40" x14ac:dyDescent="0.2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60" x14ac:dyDescent="0.2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20" x14ac:dyDescent="0.2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20" x14ac:dyDescent="0.2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20" x14ac:dyDescent="0.2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40" x14ac:dyDescent="0.2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20" x14ac:dyDescent="0.2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40" x14ac:dyDescent="0.2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20" x14ac:dyDescent="0.2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20" x14ac:dyDescent="0.2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40" x14ac:dyDescent="0.2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20" x14ac:dyDescent="0.2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20" x14ac:dyDescent="0.2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20" x14ac:dyDescent="0.2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20" x14ac:dyDescent="0.2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20" x14ac:dyDescent="0.2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20" x14ac:dyDescent="0.2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20" x14ac:dyDescent="0.2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20" x14ac:dyDescent="0.2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20" x14ac:dyDescent="0.2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40" x14ac:dyDescent="0.2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20" x14ac:dyDescent="0.2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20" x14ac:dyDescent="0.2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40" x14ac:dyDescent="0.2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20" x14ac:dyDescent="0.2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20" x14ac:dyDescent="0.2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20" x14ac:dyDescent="0.2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40" x14ac:dyDescent="0.2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40" x14ac:dyDescent="0.2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20" x14ac:dyDescent="0.2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20" x14ac:dyDescent="0.2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20" x14ac:dyDescent="0.2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20" x14ac:dyDescent="0.2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40" x14ac:dyDescent="0.2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40" x14ac:dyDescent="0.2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20" x14ac:dyDescent="0.2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20" x14ac:dyDescent="0.2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20" x14ac:dyDescent="0.2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20" x14ac:dyDescent="0.2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20" x14ac:dyDescent="0.2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40" x14ac:dyDescent="0.2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20" x14ac:dyDescent="0.2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20" x14ac:dyDescent="0.2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40" x14ac:dyDescent="0.2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20" x14ac:dyDescent="0.2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40" x14ac:dyDescent="0.2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60" x14ac:dyDescent="0.2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20" x14ac:dyDescent="0.2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20" x14ac:dyDescent="0.2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20" x14ac:dyDescent="0.2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20" x14ac:dyDescent="0.2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40" x14ac:dyDescent="0.2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20" x14ac:dyDescent="0.2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20" x14ac:dyDescent="0.2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40" x14ac:dyDescent="0.2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20" x14ac:dyDescent="0.2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20" x14ac:dyDescent="0.2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40" x14ac:dyDescent="0.2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20" x14ac:dyDescent="0.2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20" x14ac:dyDescent="0.2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20" x14ac:dyDescent="0.2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40" x14ac:dyDescent="0.2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20" x14ac:dyDescent="0.2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40" x14ac:dyDescent="0.2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20" x14ac:dyDescent="0.2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20" x14ac:dyDescent="0.2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20" x14ac:dyDescent="0.2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20" x14ac:dyDescent="0.2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20" x14ac:dyDescent="0.2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40" x14ac:dyDescent="0.2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20" x14ac:dyDescent="0.2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20" x14ac:dyDescent="0.2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20" x14ac:dyDescent="0.2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40" x14ac:dyDescent="0.2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40" x14ac:dyDescent="0.2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20" x14ac:dyDescent="0.2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40" x14ac:dyDescent="0.2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20" x14ac:dyDescent="0.2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40" x14ac:dyDescent="0.2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40" x14ac:dyDescent="0.2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60" x14ac:dyDescent="0.2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60" x14ac:dyDescent="0.2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40" x14ac:dyDescent="0.2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20" x14ac:dyDescent="0.2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20" x14ac:dyDescent="0.2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80" x14ac:dyDescent="0.2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20" x14ac:dyDescent="0.2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20" x14ac:dyDescent="0.2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60" x14ac:dyDescent="0.2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20" x14ac:dyDescent="0.2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20" x14ac:dyDescent="0.2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20" x14ac:dyDescent="0.2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20" x14ac:dyDescent="0.2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20" x14ac:dyDescent="0.2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20" x14ac:dyDescent="0.2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40" x14ac:dyDescent="0.2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40" x14ac:dyDescent="0.2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20" x14ac:dyDescent="0.2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20" x14ac:dyDescent="0.2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20" x14ac:dyDescent="0.2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40" x14ac:dyDescent="0.2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20" x14ac:dyDescent="0.2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40" x14ac:dyDescent="0.2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40" x14ac:dyDescent="0.2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40" x14ac:dyDescent="0.2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40" x14ac:dyDescent="0.2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40" x14ac:dyDescent="0.2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40" x14ac:dyDescent="0.2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20" x14ac:dyDescent="0.2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60" x14ac:dyDescent="0.2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20" x14ac:dyDescent="0.2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40" x14ac:dyDescent="0.2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20" x14ac:dyDescent="0.2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20" x14ac:dyDescent="0.2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20" x14ac:dyDescent="0.2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20" x14ac:dyDescent="0.2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60" x14ac:dyDescent="0.2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40" x14ac:dyDescent="0.2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60" x14ac:dyDescent="0.2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20" x14ac:dyDescent="0.2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60" x14ac:dyDescent="0.2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20" x14ac:dyDescent="0.2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20" x14ac:dyDescent="0.2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20" x14ac:dyDescent="0.2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20" x14ac:dyDescent="0.2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40" x14ac:dyDescent="0.2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60" x14ac:dyDescent="0.2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20" x14ac:dyDescent="0.2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20" x14ac:dyDescent="0.2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40" x14ac:dyDescent="0.2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20" x14ac:dyDescent="0.2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20" x14ac:dyDescent="0.2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20" x14ac:dyDescent="0.2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20" x14ac:dyDescent="0.2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20" x14ac:dyDescent="0.2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20" x14ac:dyDescent="0.2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40" x14ac:dyDescent="0.2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20" x14ac:dyDescent="0.2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20" x14ac:dyDescent="0.2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20" x14ac:dyDescent="0.2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20" x14ac:dyDescent="0.2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20" x14ac:dyDescent="0.2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20" x14ac:dyDescent="0.2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20" x14ac:dyDescent="0.2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20" x14ac:dyDescent="0.2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20" x14ac:dyDescent="0.2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20" x14ac:dyDescent="0.2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20" x14ac:dyDescent="0.2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40" x14ac:dyDescent="0.2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60" x14ac:dyDescent="0.2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20" x14ac:dyDescent="0.2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20" x14ac:dyDescent="0.2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80" x14ac:dyDescent="0.2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20" x14ac:dyDescent="0.2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80" x14ac:dyDescent="0.2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20" x14ac:dyDescent="0.2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20" x14ac:dyDescent="0.2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20" x14ac:dyDescent="0.2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40" x14ac:dyDescent="0.2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20" x14ac:dyDescent="0.2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20" x14ac:dyDescent="0.2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20" x14ac:dyDescent="0.2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20" x14ac:dyDescent="0.2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20" x14ac:dyDescent="0.2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20" x14ac:dyDescent="0.2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40" x14ac:dyDescent="0.2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20" x14ac:dyDescent="0.2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20" x14ac:dyDescent="0.2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40" x14ac:dyDescent="0.2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60" x14ac:dyDescent="0.2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20" x14ac:dyDescent="0.2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20" x14ac:dyDescent="0.2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20" x14ac:dyDescent="0.2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20" x14ac:dyDescent="0.2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20" x14ac:dyDescent="0.2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20" x14ac:dyDescent="0.2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40" x14ac:dyDescent="0.2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20" x14ac:dyDescent="0.2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20" x14ac:dyDescent="0.2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20" x14ac:dyDescent="0.2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20" x14ac:dyDescent="0.2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20" x14ac:dyDescent="0.2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40" x14ac:dyDescent="0.2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60" x14ac:dyDescent="0.2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20" x14ac:dyDescent="0.2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20" x14ac:dyDescent="0.2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60" x14ac:dyDescent="0.2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20" x14ac:dyDescent="0.2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20" x14ac:dyDescent="0.2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20" x14ac:dyDescent="0.2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60" x14ac:dyDescent="0.2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20" x14ac:dyDescent="0.2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20" x14ac:dyDescent="0.2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60" x14ac:dyDescent="0.2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20" x14ac:dyDescent="0.2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20" x14ac:dyDescent="0.2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20" x14ac:dyDescent="0.2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40" x14ac:dyDescent="0.2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20" x14ac:dyDescent="0.2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20" x14ac:dyDescent="0.2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40" x14ac:dyDescent="0.2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60" x14ac:dyDescent="0.2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60" x14ac:dyDescent="0.2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20" x14ac:dyDescent="0.2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40" x14ac:dyDescent="0.2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40" x14ac:dyDescent="0.2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20" x14ac:dyDescent="0.2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60" x14ac:dyDescent="0.2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20" x14ac:dyDescent="0.2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40" x14ac:dyDescent="0.2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40" x14ac:dyDescent="0.2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20" x14ac:dyDescent="0.2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20" x14ac:dyDescent="0.2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40" x14ac:dyDescent="0.2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20" x14ac:dyDescent="0.2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20" x14ac:dyDescent="0.2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40" x14ac:dyDescent="0.2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20" x14ac:dyDescent="0.2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20" x14ac:dyDescent="0.2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20" x14ac:dyDescent="0.2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20" x14ac:dyDescent="0.2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20" x14ac:dyDescent="0.2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20" x14ac:dyDescent="0.2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20" x14ac:dyDescent="0.2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20" x14ac:dyDescent="0.2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20" x14ac:dyDescent="0.2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40" x14ac:dyDescent="0.2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40" x14ac:dyDescent="0.2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20" x14ac:dyDescent="0.2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20" x14ac:dyDescent="0.2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40" x14ac:dyDescent="0.2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40" x14ac:dyDescent="0.2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60" x14ac:dyDescent="0.2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20" x14ac:dyDescent="0.2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20" x14ac:dyDescent="0.2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20" x14ac:dyDescent="0.2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20" x14ac:dyDescent="0.2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60" x14ac:dyDescent="0.2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60" x14ac:dyDescent="0.2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40" x14ac:dyDescent="0.2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40" x14ac:dyDescent="0.2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40" x14ac:dyDescent="0.2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20" x14ac:dyDescent="0.2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20" x14ac:dyDescent="0.2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20" x14ac:dyDescent="0.2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20" x14ac:dyDescent="0.2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20" x14ac:dyDescent="0.2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40" x14ac:dyDescent="0.2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60" x14ac:dyDescent="0.2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40" x14ac:dyDescent="0.2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20" x14ac:dyDescent="0.2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20" x14ac:dyDescent="0.2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20" x14ac:dyDescent="0.2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40" x14ac:dyDescent="0.2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40" x14ac:dyDescent="0.2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20" x14ac:dyDescent="0.2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20" x14ac:dyDescent="0.2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40" x14ac:dyDescent="0.2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20" x14ac:dyDescent="0.2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40" x14ac:dyDescent="0.2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20" x14ac:dyDescent="0.2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20" x14ac:dyDescent="0.2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20" x14ac:dyDescent="0.2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20" x14ac:dyDescent="0.2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20" x14ac:dyDescent="0.2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20" x14ac:dyDescent="0.2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40" x14ac:dyDescent="0.2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40" x14ac:dyDescent="0.2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20" x14ac:dyDescent="0.2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40" x14ac:dyDescent="0.2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40" x14ac:dyDescent="0.2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20" x14ac:dyDescent="0.2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20" x14ac:dyDescent="0.2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20" x14ac:dyDescent="0.2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60" x14ac:dyDescent="0.2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20" x14ac:dyDescent="0.2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40" x14ac:dyDescent="0.2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40" x14ac:dyDescent="0.2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40" x14ac:dyDescent="0.2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20" x14ac:dyDescent="0.2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20" x14ac:dyDescent="0.2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20" x14ac:dyDescent="0.2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40" x14ac:dyDescent="0.2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20" x14ac:dyDescent="0.2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40" x14ac:dyDescent="0.2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20" x14ac:dyDescent="0.2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20" x14ac:dyDescent="0.2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40" x14ac:dyDescent="0.2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20" x14ac:dyDescent="0.2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20" x14ac:dyDescent="0.2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20" x14ac:dyDescent="0.2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20" x14ac:dyDescent="0.2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40" x14ac:dyDescent="0.2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20" x14ac:dyDescent="0.2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20" x14ac:dyDescent="0.2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40" x14ac:dyDescent="0.2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40" x14ac:dyDescent="0.2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80" x14ac:dyDescent="0.2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80" x14ac:dyDescent="0.2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60" x14ac:dyDescent="0.2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20" x14ac:dyDescent="0.2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20" x14ac:dyDescent="0.2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20" x14ac:dyDescent="0.2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20" x14ac:dyDescent="0.2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20" x14ac:dyDescent="0.2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40" x14ac:dyDescent="0.2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20" x14ac:dyDescent="0.2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20" x14ac:dyDescent="0.2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20" x14ac:dyDescent="0.2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20" x14ac:dyDescent="0.2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20" x14ac:dyDescent="0.2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20" x14ac:dyDescent="0.2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40" x14ac:dyDescent="0.2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40" x14ac:dyDescent="0.2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40" x14ac:dyDescent="0.2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20" x14ac:dyDescent="0.2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20" x14ac:dyDescent="0.2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40" x14ac:dyDescent="0.2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40" x14ac:dyDescent="0.2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40" x14ac:dyDescent="0.2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40" x14ac:dyDescent="0.2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40" x14ac:dyDescent="0.2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40" x14ac:dyDescent="0.2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60" x14ac:dyDescent="0.2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20" x14ac:dyDescent="0.2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20" x14ac:dyDescent="0.2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20" x14ac:dyDescent="0.2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20" x14ac:dyDescent="0.2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20" x14ac:dyDescent="0.2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40" x14ac:dyDescent="0.2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40" x14ac:dyDescent="0.2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20" x14ac:dyDescent="0.2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40" x14ac:dyDescent="0.2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20" x14ac:dyDescent="0.2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20" x14ac:dyDescent="0.2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40" x14ac:dyDescent="0.2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20" x14ac:dyDescent="0.2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20" x14ac:dyDescent="0.2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20" x14ac:dyDescent="0.2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20" x14ac:dyDescent="0.2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40" x14ac:dyDescent="0.2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20" x14ac:dyDescent="0.2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20" x14ac:dyDescent="0.2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20" x14ac:dyDescent="0.2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20" x14ac:dyDescent="0.2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20" x14ac:dyDescent="0.2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40" x14ac:dyDescent="0.2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40" x14ac:dyDescent="0.2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20" x14ac:dyDescent="0.2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40" x14ac:dyDescent="0.2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20" x14ac:dyDescent="0.2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40" x14ac:dyDescent="0.2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20" x14ac:dyDescent="0.2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20" x14ac:dyDescent="0.2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20" x14ac:dyDescent="0.2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40" x14ac:dyDescent="0.2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20" x14ac:dyDescent="0.2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60" x14ac:dyDescent="0.2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80" x14ac:dyDescent="0.2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60" x14ac:dyDescent="0.2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40" x14ac:dyDescent="0.2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40" x14ac:dyDescent="0.2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20" x14ac:dyDescent="0.2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40" x14ac:dyDescent="0.2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20" x14ac:dyDescent="0.2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40" x14ac:dyDescent="0.2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20" x14ac:dyDescent="0.2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20" x14ac:dyDescent="0.2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40" x14ac:dyDescent="0.2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20" x14ac:dyDescent="0.2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20" x14ac:dyDescent="0.2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20" x14ac:dyDescent="0.2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20" x14ac:dyDescent="0.2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40" x14ac:dyDescent="0.2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60" x14ac:dyDescent="0.2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20" x14ac:dyDescent="0.2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20" x14ac:dyDescent="0.2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20" x14ac:dyDescent="0.2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40" x14ac:dyDescent="0.2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20" x14ac:dyDescent="0.2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20" x14ac:dyDescent="0.2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20" x14ac:dyDescent="0.2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40" x14ac:dyDescent="0.2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20" x14ac:dyDescent="0.2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20" x14ac:dyDescent="0.2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20" x14ac:dyDescent="0.2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40" x14ac:dyDescent="0.2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20" x14ac:dyDescent="0.2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40" x14ac:dyDescent="0.2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20" x14ac:dyDescent="0.2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20" x14ac:dyDescent="0.2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40" x14ac:dyDescent="0.2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20" x14ac:dyDescent="0.2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20" x14ac:dyDescent="0.2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20" x14ac:dyDescent="0.2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40" x14ac:dyDescent="0.2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40" x14ac:dyDescent="0.2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20" x14ac:dyDescent="0.2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20" x14ac:dyDescent="0.2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20" x14ac:dyDescent="0.2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20" x14ac:dyDescent="0.2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20" x14ac:dyDescent="0.2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40" x14ac:dyDescent="0.2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20" x14ac:dyDescent="0.2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20" x14ac:dyDescent="0.2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20" x14ac:dyDescent="0.2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20" x14ac:dyDescent="0.2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40" x14ac:dyDescent="0.2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20" x14ac:dyDescent="0.2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40" x14ac:dyDescent="0.2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20" x14ac:dyDescent="0.2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20" x14ac:dyDescent="0.2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20" x14ac:dyDescent="0.2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60" x14ac:dyDescent="0.2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20" x14ac:dyDescent="0.2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20" x14ac:dyDescent="0.2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40" x14ac:dyDescent="0.2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20" x14ac:dyDescent="0.2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20" x14ac:dyDescent="0.2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20" x14ac:dyDescent="0.2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20" x14ac:dyDescent="0.2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40" x14ac:dyDescent="0.2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40" x14ac:dyDescent="0.2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60" x14ac:dyDescent="0.2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20" x14ac:dyDescent="0.2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40" x14ac:dyDescent="0.2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40" x14ac:dyDescent="0.2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40" x14ac:dyDescent="0.2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20" x14ac:dyDescent="0.2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20" x14ac:dyDescent="0.2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20" x14ac:dyDescent="0.2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20" x14ac:dyDescent="0.2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20" x14ac:dyDescent="0.2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20" x14ac:dyDescent="0.2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40" x14ac:dyDescent="0.2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20" x14ac:dyDescent="0.2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20" x14ac:dyDescent="0.2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20" x14ac:dyDescent="0.2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20" x14ac:dyDescent="0.2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20" x14ac:dyDescent="0.2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20" x14ac:dyDescent="0.2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20" x14ac:dyDescent="0.2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40" x14ac:dyDescent="0.2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40" x14ac:dyDescent="0.2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20" x14ac:dyDescent="0.2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40" x14ac:dyDescent="0.2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20" x14ac:dyDescent="0.2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20" x14ac:dyDescent="0.2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20" x14ac:dyDescent="0.2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20" x14ac:dyDescent="0.2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60" x14ac:dyDescent="0.2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20" x14ac:dyDescent="0.2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20" x14ac:dyDescent="0.2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40" x14ac:dyDescent="0.2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20" x14ac:dyDescent="0.2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20" x14ac:dyDescent="0.2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40" x14ac:dyDescent="0.2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20" x14ac:dyDescent="0.2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40" x14ac:dyDescent="0.2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20" x14ac:dyDescent="0.2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40" x14ac:dyDescent="0.2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40" x14ac:dyDescent="0.2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40" x14ac:dyDescent="0.2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40" x14ac:dyDescent="0.2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20" x14ac:dyDescent="0.2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20" x14ac:dyDescent="0.2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20" x14ac:dyDescent="0.2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40" x14ac:dyDescent="0.2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20" x14ac:dyDescent="0.2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20" x14ac:dyDescent="0.2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20" x14ac:dyDescent="0.2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20" x14ac:dyDescent="0.2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20" x14ac:dyDescent="0.2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20" x14ac:dyDescent="0.2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40" x14ac:dyDescent="0.2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20" x14ac:dyDescent="0.2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20" x14ac:dyDescent="0.2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20" x14ac:dyDescent="0.2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20" x14ac:dyDescent="0.2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40" x14ac:dyDescent="0.2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20" x14ac:dyDescent="0.2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20" x14ac:dyDescent="0.2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20" x14ac:dyDescent="0.2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20" x14ac:dyDescent="0.2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20" x14ac:dyDescent="0.2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40" x14ac:dyDescent="0.2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40" x14ac:dyDescent="0.2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40" x14ac:dyDescent="0.2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40" x14ac:dyDescent="0.2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40" x14ac:dyDescent="0.2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40" x14ac:dyDescent="0.2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40" x14ac:dyDescent="0.2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40" x14ac:dyDescent="0.2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40" x14ac:dyDescent="0.2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40" x14ac:dyDescent="0.2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40" x14ac:dyDescent="0.2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40" x14ac:dyDescent="0.2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20" x14ac:dyDescent="0.2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40" x14ac:dyDescent="0.2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20" x14ac:dyDescent="0.2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20" x14ac:dyDescent="0.2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40" x14ac:dyDescent="0.2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20" x14ac:dyDescent="0.2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20" x14ac:dyDescent="0.2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20" x14ac:dyDescent="0.2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40" x14ac:dyDescent="0.2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20" x14ac:dyDescent="0.2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20" x14ac:dyDescent="0.2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20" x14ac:dyDescent="0.2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20" x14ac:dyDescent="0.2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20" x14ac:dyDescent="0.2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40" x14ac:dyDescent="0.2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40" x14ac:dyDescent="0.2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80" x14ac:dyDescent="0.2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40" x14ac:dyDescent="0.2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60" x14ac:dyDescent="0.2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40" x14ac:dyDescent="0.2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20" x14ac:dyDescent="0.2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20" x14ac:dyDescent="0.2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20" x14ac:dyDescent="0.2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60" x14ac:dyDescent="0.2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20" x14ac:dyDescent="0.2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40" x14ac:dyDescent="0.2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20" x14ac:dyDescent="0.2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40" x14ac:dyDescent="0.2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20" x14ac:dyDescent="0.2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60" x14ac:dyDescent="0.2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40" x14ac:dyDescent="0.2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20" x14ac:dyDescent="0.2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20" x14ac:dyDescent="0.2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40" x14ac:dyDescent="0.2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20" x14ac:dyDescent="0.2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40" x14ac:dyDescent="0.2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20" x14ac:dyDescent="0.2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60" x14ac:dyDescent="0.2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20" x14ac:dyDescent="0.2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40" x14ac:dyDescent="0.2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40" x14ac:dyDescent="0.2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20" x14ac:dyDescent="0.2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20" x14ac:dyDescent="0.2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20" x14ac:dyDescent="0.2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40" x14ac:dyDescent="0.2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80" x14ac:dyDescent="0.2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20" x14ac:dyDescent="0.2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20" x14ac:dyDescent="0.2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20" x14ac:dyDescent="0.2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20" x14ac:dyDescent="0.2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20" x14ac:dyDescent="0.2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80" x14ac:dyDescent="0.2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80" x14ac:dyDescent="0.2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80" x14ac:dyDescent="0.2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40" x14ac:dyDescent="0.2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20" x14ac:dyDescent="0.2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40" x14ac:dyDescent="0.2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20" x14ac:dyDescent="0.2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20" x14ac:dyDescent="0.2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20" x14ac:dyDescent="0.2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20" x14ac:dyDescent="0.2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20" x14ac:dyDescent="0.2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20" x14ac:dyDescent="0.2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40" x14ac:dyDescent="0.2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40" x14ac:dyDescent="0.2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20" x14ac:dyDescent="0.2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20" x14ac:dyDescent="0.2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20" x14ac:dyDescent="0.2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40" x14ac:dyDescent="0.2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40" x14ac:dyDescent="0.2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20" x14ac:dyDescent="0.2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20" x14ac:dyDescent="0.2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20" x14ac:dyDescent="0.2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20" x14ac:dyDescent="0.2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20" x14ac:dyDescent="0.2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20" x14ac:dyDescent="0.2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20" x14ac:dyDescent="0.2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40" x14ac:dyDescent="0.2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20" x14ac:dyDescent="0.2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60" x14ac:dyDescent="0.2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60" x14ac:dyDescent="0.2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60" x14ac:dyDescent="0.2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40" x14ac:dyDescent="0.2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20" x14ac:dyDescent="0.2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40" x14ac:dyDescent="0.2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20" x14ac:dyDescent="0.2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20" x14ac:dyDescent="0.2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40" x14ac:dyDescent="0.2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20" x14ac:dyDescent="0.2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20" x14ac:dyDescent="0.2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40" x14ac:dyDescent="0.2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40" x14ac:dyDescent="0.2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20" x14ac:dyDescent="0.2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20" x14ac:dyDescent="0.2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20" x14ac:dyDescent="0.2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40" x14ac:dyDescent="0.2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60" x14ac:dyDescent="0.2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20" x14ac:dyDescent="0.2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20" x14ac:dyDescent="0.2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20" x14ac:dyDescent="0.2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20" x14ac:dyDescent="0.2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40" x14ac:dyDescent="0.2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20" x14ac:dyDescent="0.2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40" x14ac:dyDescent="0.2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40" x14ac:dyDescent="0.2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20" x14ac:dyDescent="0.2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40" x14ac:dyDescent="0.2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20" x14ac:dyDescent="0.2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40" x14ac:dyDescent="0.2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60" x14ac:dyDescent="0.2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20" x14ac:dyDescent="0.2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60" x14ac:dyDescent="0.2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20" x14ac:dyDescent="0.2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40" x14ac:dyDescent="0.2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20" x14ac:dyDescent="0.2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40" x14ac:dyDescent="0.2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20" x14ac:dyDescent="0.2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20" x14ac:dyDescent="0.2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20" x14ac:dyDescent="0.2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60" x14ac:dyDescent="0.2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60" x14ac:dyDescent="0.2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40" x14ac:dyDescent="0.2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40" x14ac:dyDescent="0.2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20" x14ac:dyDescent="0.2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20" x14ac:dyDescent="0.2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20" x14ac:dyDescent="0.2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60" x14ac:dyDescent="0.2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20" x14ac:dyDescent="0.2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20" x14ac:dyDescent="0.2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20" x14ac:dyDescent="0.2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20" x14ac:dyDescent="0.2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40" x14ac:dyDescent="0.2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20" x14ac:dyDescent="0.2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40" x14ac:dyDescent="0.2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20" x14ac:dyDescent="0.2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40" x14ac:dyDescent="0.2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20" x14ac:dyDescent="0.2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80" x14ac:dyDescent="0.2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80" x14ac:dyDescent="0.2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80" x14ac:dyDescent="0.2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20" x14ac:dyDescent="0.2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40" x14ac:dyDescent="0.2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20" x14ac:dyDescent="0.2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20" x14ac:dyDescent="0.2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60" x14ac:dyDescent="0.2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20" x14ac:dyDescent="0.2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20" x14ac:dyDescent="0.2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20" x14ac:dyDescent="0.2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20" x14ac:dyDescent="0.2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20" x14ac:dyDescent="0.2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20" x14ac:dyDescent="0.2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20" x14ac:dyDescent="0.2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20" x14ac:dyDescent="0.2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20" x14ac:dyDescent="0.2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20" x14ac:dyDescent="0.2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40" x14ac:dyDescent="0.2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40" x14ac:dyDescent="0.2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60" x14ac:dyDescent="0.2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80" x14ac:dyDescent="0.2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20" x14ac:dyDescent="0.2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40" x14ac:dyDescent="0.2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20" x14ac:dyDescent="0.2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20" x14ac:dyDescent="0.2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20" x14ac:dyDescent="0.2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20" x14ac:dyDescent="0.2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20" x14ac:dyDescent="0.2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20" x14ac:dyDescent="0.2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20" x14ac:dyDescent="0.2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20" x14ac:dyDescent="0.2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40" x14ac:dyDescent="0.2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80" x14ac:dyDescent="0.2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20" x14ac:dyDescent="0.2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40" x14ac:dyDescent="0.2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60" x14ac:dyDescent="0.2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20" x14ac:dyDescent="0.2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20" x14ac:dyDescent="0.2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40" x14ac:dyDescent="0.2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40" x14ac:dyDescent="0.2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60" x14ac:dyDescent="0.2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20" x14ac:dyDescent="0.2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40" x14ac:dyDescent="0.2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20" x14ac:dyDescent="0.2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20" x14ac:dyDescent="0.2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40" x14ac:dyDescent="0.2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20" x14ac:dyDescent="0.2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20" x14ac:dyDescent="0.2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20" x14ac:dyDescent="0.2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20" x14ac:dyDescent="0.2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40" x14ac:dyDescent="0.2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40" x14ac:dyDescent="0.2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40" x14ac:dyDescent="0.2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20" x14ac:dyDescent="0.2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20" x14ac:dyDescent="0.2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20" x14ac:dyDescent="0.2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20" x14ac:dyDescent="0.2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40" x14ac:dyDescent="0.2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40" x14ac:dyDescent="0.2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40" x14ac:dyDescent="0.2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40" x14ac:dyDescent="0.2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40" x14ac:dyDescent="0.2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40" x14ac:dyDescent="0.2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20" x14ac:dyDescent="0.2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40" x14ac:dyDescent="0.2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40" x14ac:dyDescent="0.2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40" x14ac:dyDescent="0.2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40" x14ac:dyDescent="0.2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20" x14ac:dyDescent="0.2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20" x14ac:dyDescent="0.2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20" x14ac:dyDescent="0.2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40" x14ac:dyDescent="0.2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40" x14ac:dyDescent="0.2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20" x14ac:dyDescent="0.2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20" x14ac:dyDescent="0.2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20" x14ac:dyDescent="0.2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20" x14ac:dyDescent="0.2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20" x14ac:dyDescent="0.2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20" x14ac:dyDescent="0.2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80" x14ac:dyDescent="0.2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20" x14ac:dyDescent="0.2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40" x14ac:dyDescent="0.2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20" x14ac:dyDescent="0.2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40" x14ac:dyDescent="0.2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20" x14ac:dyDescent="0.2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20" x14ac:dyDescent="0.2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20" x14ac:dyDescent="0.2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20" x14ac:dyDescent="0.2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20" x14ac:dyDescent="0.2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20" x14ac:dyDescent="0.2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20" x14ac:dyDescent="0.2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60" x14ac:dyDescent="0.2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40" x14ac:dyDescent="0.2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20" x14ac:dyDescent="0.2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40" x14ac:dyDescent="0.2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20" x14ac:dyDescent="0.2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20" x14ac:dyDescent="0.2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40" x14ac:dyDescent="0.2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20" x14ac:dyDescent="0.2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20" x14ac:dyDescent="0.2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20" x14ac:dyDescent="0.2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20" x14ac:dyDescent="0.2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20" x14ac:dyDescent="0.2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40" x14ac:dyDescent="0.2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20" x14ac:dyDescent="0.2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20" x14ac:dyDescent="0.2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20" x14ac:dyDescent="0.2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20" x14ac:dyDescent="0.2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40" x14ac:dyDescent="0.2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60" x14ac:dyDescent="0.2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20" x14ac:dyDescent="0.2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40" x14ac:dyDescent="0.2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20" x14ac:dyDescent="0.2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20" x14ac:dyDescent="0.2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40" x14ac:dyDescent="0.2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20" x14ac:dyDescent="0.2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20" x14ac:dyDescent="0.2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20" x14ac:dyDescent="0.2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60" x14ac:dyDescent="0.2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20" x14ac:dyDescent="0.2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40" x14ac:dyDescent="0.2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20" x14ac:dyDescent="0.2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20" x14ac:dyDescent="0.2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20" x14ac:dyDescent="0.2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20" x14ac:dyDescent="0.2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20" x14ac:dyDescent="0.2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20" x14ac:dyDescent="0.2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40" x14ac:dyDescent="0.2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20" x14ac:dyDescent="0.2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40" x14ac:dyDescent="0.2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60" x14ac:dyDescent="0.2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20" x14ac:dyDescent="0.2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60" x14ac:dyDescent="0.2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20" x14ac:dyDescent="0.2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40" x14ac:dyDescent="0.2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40" x14ac:dyDescent="0.2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20" x14ac:dyDescent="0.2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60" x14ac:dyDescent="0.2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20" x14ac:dyDescent="0.2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40" x14ac:dyDescent="0.2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20" x14ac:dyDescent="0.2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60" x14ac:dyDescent="0.2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40" x14ac:dyDescent="0.2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20" x14ac:dyDescent="0.2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60" x14ac:dyDescent="0.2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20" x14ac:dyDescent="0.2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60" x14ac:dyDescent="0.2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20" x14ac:dyDescent="0.2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20" x14ac:dyDescent="0.2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20" x14ac:dyDescent="0.2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40" x14ac:dyDescent="0.2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20" x14ac:dyDescent="0.2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20" x14ac:dyDescent="0.2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20" x14ac:dyDescent="0.2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60" x14ac:dyDescent="0.2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20" x14ac:dyDescent="0.2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60" x14ac:dyDescent="0.2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60" x14ac:dyDescent="0.2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40" x14ac:dyDescent="0.2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20" x14ac:dyDescent="0.2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20" x14ac:dyDescent="0.2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40" x14ac:dyDescent="0.2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20" x14ac:dyDescent="0.2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40" x14ac:dyDescent="0.2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20" x14ac:dyDescent="0.2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20" x14ac:dyDescent="0.2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20" x14ac:dyDescent="0.2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40" x14ac:dyDescent="0.2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40" x14ac:dyDescent="0.2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20" x14ac:dyDescent="0.2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20" x14ac:dyDescent="0.2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60" x14ac:dyDescent="0.2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20" x14ac:dyDescent="0.2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20" x14ac:dyDescent="0.2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60" x14ac:dyDescent="0.2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80" x14ac:dyDescent="0.2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80" x14ac:dyDescent="0.2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20" x14ac:dyDescent="0.2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20" x14ac:dyDescent="0.2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20" x14ac:dyDescent="0.2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20" x14ac:dyDescent="0.2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20" x14ac:dyDescent="0.2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20" x14ac:dyDescent="0.2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40" x14ac:dyDescent="0.2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20" x14ac:dyDescent="0.2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40" x14ac:dyDescent="0.2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20" x14ac:dyDescent="0.2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40" x14ac:dyDescent="0.2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60" x14ac:dyDescent="0.2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80" x14ac:dyDescent="0.2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40" x14ac:dyDescent="0.2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20" x14ac:dyDescent="0.2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40" x14ac:dyDescent="0.2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20" x14ac:dyDescent="0.2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80" x14ac:dyDescent="0.2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20" x14ac:dyDescent="0.2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20" x14ac:dyDescent="0.2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20" x14ac:dyDescent="0.2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40" x14ac:dyDescent="0.2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80" x14ac:dyDescent="0.2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80" x14ac:dyDescent="0.2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20" x14ac:dyDescent="0.2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40" x14ac:dyDescent="0.2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20" x14ac:dyDescent="0.2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40" x14ac:dyDescent="0.2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80" x14ac:dyDescent="0.2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40" x14ac:dyDescent="0.2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40" x14ac:dyDescent="0.2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20" x14ac:dyDescent="0.2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20" x14ac:dyDescent="0.2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40" x14ac:dyDescent="0.2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20" x14ac:dyDescent="0.2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20" x14ac:dyDescent="0.2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60" x14ac:dyDescent="0.2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40" x14ac:dyDescent="0.2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40" x14ac:dyDescent="0.2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40" x14ac:dyDescent="0.2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80" x14ac:dyDescent="0.2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40" x14ac:dyDescent="0.2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80" x14ac:dyDescent="0.2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80" x14ac:dyDescent="0.2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80" x14ac:dyDescent="0.2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80" x14ac:dyDescent="0.2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20" x14ac:dyDescent="0.2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40" x14ac:dyDescent="0.2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40" x14ac:dyDescent="0.2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20" x14ac:dyDescent="0.2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20" x14ac:dyDescent="0.2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20" x14ac:dyDescent="0.2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40" x14ac:dyDescent="0.2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40" x14ac:dyDescent="0.2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20" x14ac:dyDescent="0.2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20" x14ac:dyDescent="0.2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20" x14ac:dyDescent="0.2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20" x14ac:dyDescent="0.2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20" x14ac:dyDescent="0.2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20" x14ac:dyDescent="0.2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20" x14ac:dyDescent="0.2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20" x14ac:dyDescent="0.2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40" x14ac:dyDescent="0.2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40" x14ac:dyDescent="0.2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40" x14ac:dyDescent="0.2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40" x14ac:dyDescent="0.2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40" x14ac:dyDescent="0.2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20" x14ac:dyDescent="0.2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40" x14ac:dyDescent="0.2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40" x14ac:dyDescent="0.2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40" x14ac:dyDescent="0.2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40" x14ac:dyDescent="0.2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40" x14ac:dyDescent="0.2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60" x14ac:dyDescent="0.2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40" x14ac:dyDescent="0.2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20" x14ac:dyDescent="0.2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20" x14ac:dyDescent="0.2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40" x14ac:dyDescent="0.2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20" x14ac:dyDescent="0.2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20" x14ac:dyDescent="0.2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20" x14ac:dyDescent="0.2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80" x14ac:dyDescent="0.2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60" x14ac:dyDescent="0.2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20" x14ac:dyDescent="0.2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20" x14ac:dyDescent="0.2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20" x14ac:dyDescent="0.2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20" x14ac:dyDescent="0.2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20" x14ac:dyDescent="0.2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20" x14ac:dyDescent="0.2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40" x14ac:dyDescent="0.2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20" x14ac:dyDescent="0.2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20" x14ac:dyDescent="0.2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40" x14ac:dyDescent="0.2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20" x14ac:dyDescent="0.2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60" x14ac:dyDescent="0.2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80" x14ac:dyDescent="0.2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40" x14ac:dyDescent="0.2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40" x14ac:dyDescent="0.2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20" x14ac:dyDescent="0.2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40" x14ac:dyDescent="0.2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20" x14ac:dyDescent="0.2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20" x14ac:dyDescent="0.2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20" x14ac:dyDescent="0.2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60" x14ac:dyDescent="0.2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80" x14ac:dyDescent="0.2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20" x14ac:dyDescent="0.2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40" x14ac:dyDescent="0.2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40" x14ac:dyDescent="0.2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20" x14ac:dyDescent="0.2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20" x14ac:dyDescent="0.2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40" x14ac:dyDescent="0.2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20" x14ac:dyDescent="0.2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60" x14ac:dyDescent="0.2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20" x14ac:dyDescent="0.2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40" x14ac:dyDescent="0.2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20" x14ac:dyDescent="0.2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20" x14ac:dyDescent="0.2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60" x14ac:dyDescent="0.2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60" x14ac:dyDescent="0.2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20" x14ac:dyDescent="0.2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20" x14ac:dyDescent="0.2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60" x14ac:dyDescent="0.2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80" x14ac:dyDescent="0.2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60" x14ac:dyDescent="0.2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20" x14ac:dyDescent="0.2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40" x14ac:dyDescent="0.2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20" x14ac:dyDescent="0.2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20" x14ac:dyDescent="0.2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20" x14ac:dyDescent="0.2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40" x14ac:dyDescent="0.2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40" x14ac:dyDescent="0.2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60" x14ac:dyDescent="0.2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40" x14ac:dyDescent="0.2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20" x14ac:dyDescent="0.2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20" x14ac:dyDescent="0.2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20" x14ac:dyDescent="0.2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40" x14ac:dyDescent="0.2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60" x14ac:dyDescent="0.2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80" x14ac:dyDescent="0.2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40" x14ac:dyDescent="0.2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20" x14ac:dyDescent="0.2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40" x14ac:dyDescent="0.2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20" x14ac:dyDescent="0.2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20" x14ac:dyDescent="0.2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40" x14ac:dyDescent="0.2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20" x14ac:dyDescent="0.2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60" x14ac:dyDescent="0.2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80" x14ac:dyDescent="0.2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20" x14ac:dyDescent="0.2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40" x14ac:dyDescent="0.2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20" x14ac:dyDescent="0.2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40" x14ac:dyDescent="0.2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20" x14ac:dyDescent="0.2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20" x14ac:dyDescent="0.2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60" x14ac:dyDescent="0.2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80" x14ac:dyDescent="0.2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40" x14ac:dyDescent="0.2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20" x14ac:dyDescent="0.2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20" x14ac:dyDescent="0.2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20" x14ac:dyDescent="0.2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20" x14ac:dyDescent="0.2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20" x14ac:dyDescent="0.2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40" x14ac:dyDescent="0.2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20" x14ac:dyDescent="0.2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20" x14ac:dyDescent="0.2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40" x14ac:dyDescent="0.2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20" x14ac:dyDescent="0.2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20" x14ac:dyDescent="0.2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20" x14ac:dyDescent="0.2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20" x14ac:dyDescent="0.2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80" x14ac:dyDescent="0.2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20" x14ac:dyDescent="0.2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20" x14ac:dyDescent="0.2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20" x14ac:dyDescent="0.2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20" x14ac:dyDescent="0.2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20" x14ac:dyDescent="0.2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20" x14ac:dyDescent="0.2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20" x14ac:dyDescent="0.2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20" x14ac:dyDescent="0.2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40" x14ac:dyDescent="0.2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40" x14ac:dyDescent="0.2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20" x14ac:dyDescent="0.2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20" x14ac:dyDescent="0.2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20" x14ac:dyDescent="0.2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20" x14ac:dyDescent="0.2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20" x14ac:dyDescent="0.2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40" x14ac:dyDescent="0.2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20" x14ac:dyDescent="0.2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40" x14ac:dyDescent="0.2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20" x14ac:dyDescent="0.2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20" x14ac:dyDescent="0.2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20" x14ac:dyDescent="0.2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40" x14ac:dyDescent="0.2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20" x14ac:dyDescent="0.2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40" x14ac:dyDescent="0.2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20" x14ac:dyDescent="0.2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40" x14ac:dyDescent="0.2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20" x14ac:dyDescent="0.2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20" x14ac:dyDescent="0.2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20" x14ac:dyDescent="0.2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20" x14ac:dyDescent="0.2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20" x14ac:dyDescent="0.2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20" x14ac:dyDescent="0.2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20" x14ac:dyDescent="0.2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60" x14ac:dyDescent="0.2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20" x14ac:dyDescent="0.2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20" x14ac:dyDescent="0.2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20" x14ac:dyDescent="0.2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20" x14ac:dyDescent="0.2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20" x14ac:dyDescent="0.2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60" x14ac:dyDescent="0.2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40" x14ac:dyDescent="0.2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60" x14ac:dyDescent="0.2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20" x14ac:dyDescent="0.2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20" x14ac:dyDescent="0.2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20" x14ac:dyDescent="0.2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20" x14ac:dyDescent="0.2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80" x14ac:dyDescent="0.2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20" x14ac:dyDescent="0.2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60" x14ac:dyDescent="0.2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20" x14ac:dyDescent="0.2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20" x14ac:dyDescent="0.2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40" x14ac:dyDescent="0.2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60" x14ac:dyDescent="0.2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40" x14ac:dyDescent="0.2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20" x14ac:dyDescent="0.2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20" x14ac:dyDescent="0.2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20" x14ac:dyDescent="0.2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150" workbookViewId="0">
      <selection activeCell="I19" sqref="I19"/>
    </sheetView>
  </sheetViews>
  <sheetFormatPr baseColWidth="10" defaultColWidth="8.6640625" defaultRowHeight="15" x14ac:dyDescent="0.2"/>
  <cols>
    <col min="1" max="1" width="13.83203125" style="5" customWidth="1"/>
    <col min="2" max="2" width="12.83203125" style="5" bestFit="1" customWidth="1"/>
    <col min="3" max="3" width="26.83203125" style="5" bestFit="1" customWidth="1"/>
    <col min="4" max="5" width="13.83203125" style="5" customWidth="1"/>
    <col min="6" max="16384" width="8.6640625" style="5"/>
  </cols>
  <sheetData>
    <row r="1" spans="1:5" ht="19" x14ac:dyDescent="0.2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20" x14ac:dyDescent="0.2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20" x14ac:dyDescent="0.2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20" x14ac:dyDescent="0.2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20" x14ac:dyDescent="0.2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20" x14ac:dyDescent="0.2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20" x14ac:dyDescent="0.2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20" x14ac:dyDescent="0.2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20" x14ac:dyDescent="0.2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20" x14ac:dyDescent="0.2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20" x14ac:dyDescent="0.2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20" x14ac:dyDescent="0.2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20" x14ac:dyDescent="0.2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20" x14ac:dyDescent="0.2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20" x14ac:dyDescent="0.2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workbookViewId="0">
      <selection activeCell="F193" sqref="F193"/>
    </sheetView>
  </sheetViews>
  <sheetFormatPr baseColWidth="10" defaultColWidth="8.6640625" defaultRowHeight="20" customHeight="1" x14ac:dyDescent="0.2"/>
  <cols>
    <col min="1" max="1" width="10.6640625" style="12" bestFit="1" customWidth="1"/>
    <col min="2" max="2" width="17.5" style="12" bestFit="1" customWidth="1"/>
    <col min="3" max="3" width="15.1640625" style="12" bestFit="1" customWidth="1"/>
    <col min="4" max="4" width="20.6640625" style="17" customWidth="1"/>
    <col min="5" max="5" width="34.33203125" style="12" customWidth="1"/>
    <col min="6" max="6" width="12.1640625" style="12" bestFit="1" customWidth="1"/>
    <col min="7" max="7" width="15.83203125" style="12" bestFit="1" customWidth="1"/>
    <col min="8" max="8" width="13.5" style="12" bestFit="1" customWidth="1"/>
    <col min="9" max="9" width="11.1640625" style="12" bestFit="1" customWidth="1"/>
    <col min="10" max="10" width="11" style="12" bestFit="1" customWidth="1"/>
    <col min="11" max="16384" width="8.6640625" style="12"/>
  </cols>
  <sheetData>
    <row r="1" spans="1:10" ht="20" customHeight="1" x14ac:dyDescent="0.2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" customHeight="1" x14ac:dyDescent="0.2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" customHeight="1" x14ac:dyDescent="0.2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" customHeight="1" x14ac:dyDescent="0.2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" customHeight="1" x14ac:dyDescent="0.2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" customHeight="1" x14ac:dyDescent="0.2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" customHeight="1" x14ac:dyDescent="0.2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" customHeight="1" x14ac:dyDescent="0.2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" customHeight="1" x14ac:dyDescent="0.2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" customHeight="1" x14ac:dyDescent="0.2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" customHeight="1" x14ac:dyDescent="0.2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" customHeight="1" x14ac:dyDescent="0.2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" customHeight="1" x14ac:dyDescent="0.2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" customHeight="1" x14ac:dyDescent="0.2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" customHeight="1" x14ac:dyDescent="0.2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" customHeight="1" x14ac:dyDescent="0.2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" customHeight="1" x14ac:dyDescent="0.2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" customHeight="1" x14ac:dyDescent="0.2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" customHeight="1" x14ac:dyDescent="0.2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" customHeight="1" x14ac:dyDescent="0.2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" customHeight="1" x14ac:dyDescent="0.2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" customHeight="1" x14ac:dyDescent="0.2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" customHeight="1" x14ac:dyDescent="0.2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" customHeight="1" x14ac:dyDescent="0.2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" customHeight="1" x14ac:dyDescent="0.2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" customHeight="1" x14ac:dyDescent="0.2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" customHeight="1" x14ac:dyDescent="0.2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" customHeight="1" x14ac:dyDescent="0.2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" customHeight="1" x14ac:dyDescent="0.2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" customHeight="1" x14ac:dyDescent="0.2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" customHeight="1" x14ac:dyDescent="0.2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" customHeight="1" x14ac:dyDescent="0.2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" customHeight="1" x14ac:dyDescent="0.2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" customHeight="1" x14ac:dyDescent="0.2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" customHeight="1" x14ac:dyDescent="0.2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" customHeight="1" x14ac:dyDescent="0.2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" customHeight="1" x14ac:dyDescent="0.2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" customHeight="1" x14ac:dyDescent="0.2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" customHeight="1" x14ac:dyDescent="0.2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" customHeight="1" x14ac:dyDescent="0.2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" customHeight="1" x14ac:dyDescent="0.2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" customHeight="1" x14ac:dyDescent="0.2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" customHeight="1" x14ac:dyDescent="0.2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" customHeight="1" x14ac:dyDescent="0.2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" customHeight="1" x14ac:dyDescent="0.2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" customHeight="1" x14ac:dyDescent="0.2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" customHeight="1" x14ac:dyDescent="0.2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" customHeight="1" x14ac:dyDescent="0.2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" customHeight="1" x14ac:dyDescent="0.2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" customHeight="1" x14ac:dyDescent="0.2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" customHeight="1" x14ac:dyDescent="0.2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" customHeight="1" x14ac:dyDescent="0.2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" customHeight="1" x14ac:dyDescent="0.2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" customHeight="1" x14ac:dyDescent="0.2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" customHeight="1" x14ac:dyDescent="0.2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" customHeight="1" x14ac:dyDescent="0.2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" customHeight="1" x14ac:dyDescent="0.2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" customHeight="1" x14ac:dyDescent="0.2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" customHeight="1" x14ac:dyDescent="0.2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" customHeight="1" x14ac:dyDescent="0.2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" customHeight="1" x14ac:dyDescent="0.2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" customHeight="1" x14ac:dyDescent="0.2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" customHeight="1" x14ac:dyDescent="0.2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" customHeight="1" x14ac:dyDescent="0.2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" customHeight="1" x14ac:dyDescent="0.2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" customHeight="1" x14ac:dyDescent="0.2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" customHeight="1" x14ac:dyDescent="0.2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" customHeight="1" x14ac:dyDescent="0.2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" customHeight="1" x14ac:dyDescent="0.2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" customHeight="1" x14ac:dyDescent="0.2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" customHeight="1" x14ac:dyDescent="0.2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" customHeight="1" x14ac:dyDescent="0.2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" customHeight="1" x14ac:dyDescent="0.2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" customHeight="1" x14ac:dyDescent="0.2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" customHeight="1" x14ac:dyDescent="0.2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" customHeight="1" x14ac:dyDescent="0.2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" customHeight="1" x14ac:dyDescent="0.2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" customHeight="1" x14ac:dyDescent="0.2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" customHeight="1" x14ac:dyDescent="0.2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" customHeight="1" x14ac:dyDescent="0.2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" customHeight="1" x14ac:dyDescent="0.2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" customHeight="1" x14ac:dyDescent="0.2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" customHeight="1" x14ac:dyDescent="0.2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" customHeight="1" x14ac:dyDescent="0.2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" customHeight="1" x14ac:dyDescent="0.2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" customHeight="1" x14ac:dyDescent="0.2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" customHeight="1" x14ac:dyDescent="0.2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" customHeight="1" x14ac:dyDescent="0.2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" customHeight="1" x14ac:dyDescent="0.2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" customHeight="1" x14ac:dyDescent="0.2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" customHeight="1" x14ac:dyDescent="0.2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" customHeight="1" x14ac:dyDescent="0.2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" customHeight="1" x14ac:dyDescent="0.2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" customHeight="1" x14ac:dyDescent="0.2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" customHeight="1" x14ac:dyDescent="0.2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" customHeight="1" x14ac:dyDescent="0.2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" customHeight="1" x14ac:dyDescent="0.2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" customHeight="1" x14ac:dyDescent="0.2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" customHeight="1" x14ac:dyDescent="0.2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" customHeight="1" x14ac:dyDescent="0.2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" customHeight="1" x14ac:dyDescent="0.2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" customHeight="1" x14ac:dyDescent="0.2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" customHeight="1" x14ac:dyDescent="0.2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" customHeight="1" x14ac:dyDescent="0.2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" customHeight="1" x14ac:dyDescent="0.2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" customHeight="1" x14ac:dyDescent="0.2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" customHeight="1" x14ac:dyDescent="0.2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" customHeight="1" x14ac:dyDescent="0.2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" customHeight="1" x14ac:dyDescent="0.2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" customHeight="1" x14ac:dyDescent="0.2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" customHeight="1" x14ac:dyDescent="0.2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" customHeight="1" x14ac:dyDescent="0.2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" customHeight="1" x14ac:dyDescent="0.2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" customHeight="1" x14ac:dyDescent="0.2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" customHeight="1" x14ac:dyDescent="0.2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" customHeight="1" x14ac:dyDescent="0.2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" customHeight="1" x14ac:dyDescent="0.2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" customHeight="1" x14ac:dyDescent="0.2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" customHeight="1" x14ac:dyDescent="0.2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" customHeight="1" x14ac:dyDescent="0.2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" customHeight="1" x14ac:dyDescent="0.2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" customHeight="1" x14ac:dyDescent="0.2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" customHeight="1" x14ac:dyDescent="0.2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" customHeight="1" x14ac:dyDescent="0.2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" customHeight="1" x14ac:dyDescent="0.2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" customHeight="1" x14ac:dyDescent="0.2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" customHeight="1" x14ac:dyDescent="0.2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" customHeight="1" x14ac:dyDescent="0.2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" customHeight="1" x14ac:dyDescent="0.2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" customHeight="1" x14ac:dyDescent="0.2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" customHeight="1" x14ac:dyDescent="0.2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" customHeight="1" x14ac:dyDescent="0.2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" customHeight="1" x14ac:dyDescent="0.2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" customHeight="1" x14ac:dyDescent="0.2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" customHeight="1" x14ac:dyDescent="0.2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" customHeight="1" x14ac:dyDescent="0.2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" customHeight="1" x14ac:dyDescent="0.2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" customHeight="1" x14ac:dyDescent="0.2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" customHeight="1" x14ac:dyDescent="0.2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" customHeight="1" x14ac:dyDescent="0.2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" customHeight="1" x14ac:dyDescent="0.2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" customHeight="1" x14ac:dyDescent="0.2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" customHeight="1" x14ac:dyDescent="0.2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" customHeight="1" x14ac:dyDescent="0.2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" customHeight="1" x14ac:dyDescent="0.2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" customHeight="1" x14ac:dyDescent="0.2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" customHeight="1" x14ac:dyDescent="0.2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" customHeight="1" x14ac:dyDescent="0.2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" customHeight="1" x14ac:dyDescent="0.2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" customHeight="1" x14ac:dyDescent="0.2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" customHeight="1" x14ac:dyDescent="0.2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" customHeight="1" x14ac:dyDescent="0.2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" customHeight="1" x14ac:dyDescent="0.2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" customHeight="1" x14ac:dyDescent="0.2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" customHeight="1" x14ac:dyDescent="0.2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" customHeight="1" x14ac:dyDescent="0.2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" customHeight="1" x14ac:dyDescent="0.2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" customHeight="1" x14ac:dyDescent="0.2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" customHeight="1" x14ac:dyDescent="0.2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" customHeight="1" x14ac:dyDescent="0.2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" customHeight="1" x14ac:dyDescent="0.2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" customHeight="1" x14ac:dyDescent="0.2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" customHeight="1" x14ac:dyDescent="0.2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" customHeight="1" x14ac:dyDescent="0.2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" customHeight="1" x14ac:dyDescent="0.2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" customHeight="1" x14ac:dyDescent="0.2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" customHeight="1" x14ac:dyDescent="0.2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" customHeight="1" x14ac:dyDescent="0.2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" customHeight="1" x14ac:dyDescent="0.2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" customHeight="1" x14ac:dyDescent="0.2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" customHeight="1" x14ac:dyDescent="0.2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" customHeight="1" x14ac:dyDescent="0.2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" customHeight="1" x14ac:dyDescent="0.2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" customHeight="1" x14ac:dyDescent="0.2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" customHeight="1" x14ac:dyDescent="0.2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" customHeight="1" x14ac:dyDescent="0.2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" customHeight="1" x14ac:dyDescent="0.2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" customHeight="1" x14ac:dyDescent="0.2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" customHeight="1" x14ac:dyDescent="0.2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" customHeight="1" x14ac:dyDescent="0.2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" customHeight="1" x14ac:dyDescent="0.2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" customHeight="1" x14ac:dyDescent="0.2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" customHeight="1" x14ac:dyDescent="0.2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" customHeight="1" x14ac:dyDescent="0.2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" customHeight="1" x14ac:dyDescent="0.2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" customHeight="1" x14ac:dyDescent="0.2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" customHeight="1" x14ac:dyDescent="0.2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" customHeight="1" x14ac:dyDescent="0.2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" customHeight="1" x14ac:dyDescent="0.2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" customHeight="1" x14ac:dyDescent="0.2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" customHeight="1" x14ac:dyDescent="0.2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" customHeight="1" x14ac:dyDescent="0.2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" customHeight="1" x14ac:dyDescent="0.2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884F0569-44C7-4889-8D28-52B5A6AEE70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CarteFidelite!C2:C193</xm:f>
              <xm:sqref>F196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6640625" defaultRowHeight="15" x14ac:dyDescent="0.2"/>
  <cols>
    <col min="1" max="1" width="11.83203125" style="5" customWidth="1"/>
    <col min="2" max="2" width="14.6640625" style="5" customWidth="1"/>
    <col min="3" max="3" width="13.33203125" style="5" customWidth="1"/>
    <col min="4" max="4" width="16.6640625" style="20" customWidth="1"/>
    <col min="5" max="16384" width="8.6640625" style="5"/>
  </cols>
  <sheetData>
    <row r="1" spans="1:4" ht="19" x14ac:dyDescent="0.2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20" x14ac:dyDescent="0.2">
      <c r="A2" s="6">
        <v>1</v>
      </c>
      <c r="B2" s="6">
        <v>10258</v>
      </c>
      <c r="C2" s="7" t="s">
        <v>3367</v>
      </c>
      <c r="D2" s="19">
        <v>44374</v>
      </c>
    </row>
    <row r="3" spans="1:4" ht="20" x14ac:dyDescent="0.2">
      <c r="A3" s="6">
        <v>1</v>
      </c>
      <c r="B3" s="6">
        <v>10270</v>
      </c>
      <c r="C3" s="7" t="s">
        <v>3383</v>
      </c>
      <c r="D3" s="19">
        <v>44358</v>
      </c>
    </row>
    <row r="4" spans="1:4" ht="20" x14ac:dyDescent="0.2">
      <c r="A4" s="6">
        <v>1</v>
      </c>
      <c r="B4" s="6">
        <v>10275</v>
      </c>
      <c r="C4" s="7" t="s">
        <v>3547</v>
      </c>
      <c r="D4" s="19">
        <v>44364</v>
      </c>
    </row>
    <row r="5" spans="1:4" ht="20" x14ac:dyDescent="0.2">
      <c r="A5" s="6">
        <v>1</v>
      </c>
      <c r="B5" s="6">
        <v>10285</v>
      </c>
      <c r="C5" s="7" t="s">
        <v>3312</v>
      </c>
      <c r="D5" s="19">
        <v>44377</v>
      </c>
    </row>
    <row r="6" spans="1:4" ht="20" x14ac:dyDescent="0.2">
      <c r="A6" s="6">
        <v>1</v>
      </c>
      <c r="B6" s="6">
        <v>10292</v>
      </c>
      <c r="C6" s="7" t="s">
        <v>3340</v>
      </c>
      <c r="D6" s="19">
        <v>44354</v>
      </c>
    </row>
    <row r="7" spans="1:4" ht="20" x14ac:dyDescent="0.2">
      <c r="A7" s="6">
        <v>1</v>
      </c>
      <c r="B7" s="6">
        <v>10293</v>
      </c>
      <c r="C7" s="7" t="s">
        <v>3361</v>
      </c>
      <c r="D7" s="19">
        <v>44355</v>
      </c>
    </row>
    <row r="8" spans="1:4" ht="20" x14ac:dyDescent="0.2">
      <c r="A8" s="6">
        <v>1</v>
      </c>
      <c r="B8" s="6">
        <v>10295</v>
      </c>
      <c r="C8" s="7" t="s">
        <v>3516</v>
      </c>
      <c r="D8" s="19">
        <v>44359</v>
      </c>
    </row>
    <row r="9" spans="1:4" ht="20" x14ac:dyDescent="0.2">
      <c r="A9" s="6">
        <v>1</v>
      </c>
      <c r="B9" s="6">
        <v>10304</v>
      </c>
      <c r="C9" s="7" t="s">
        <v>3361</v>
      </c>
      <c r="D9" s="19">
        <v>44369</v>
      </c>
    </row>
    <row r="10" spans="1:4" ht="20" x14ac:dyDescent="0.2">
      <c r="A10" s="6">
        <v>1</v>
      </c>
      <c r="B10" s="6">
        <v>10306</v>
      </c>
      <c r="C10" s="7" t="s">
        <v>3498</v>
      </c>
      <c r="D10" s="19">
        <v>44373</v>
      </c>
    </row>
    <row r="11" spans="1:4" ht="20" x14ac:dyDescent="0.2">
      <c r="A11" s="6">
        <v>1</v>
      </c>
      <c r="B11" s="6">
        <v>10311</v>
      </c>
      <c r="C11" s="7" t="s">
        <v>3505</v>
      </c>
      <c r="D11" s="19">
        <v>44349</v>
      </c>
    </row>
    <row r="12" spans="1:4" ht="20" x14ac:dyDescent="0.2">
      <c r="A12" s="6">
        <v>1</v>
      </c>
      <c r="B12" s="6">
        <v>10314</v>
      </c>
      <c r="C12" s="7" t="s">
        <v>3301</v>
      </c>
      <c r="D12" s="19">
        <v>44354</v>
      </c>
    </row>
    <row r="13" spans="1:4" ht="20" x14ac:dyDescent="0.2">
      <c r="A13" s="6">
        <v>1</v>
      </c>
      <c r="B13" s="6">
        <v>10316</v>
      </c>
      <c r="C13" s="7" t="s">
        <v>3301</v>
      </c>
      <c r="D13" s="19">
        <v>44356</v>
      </c>
    </row>
    <row r="14" spans="1:4" ht="20" x14ac:dyDescent="0.2">
      <c r="A14" s="6">
        <v>1</v>
      </c>
      <c r="B14" s="6">
        <v>10325</v>
      </c>
      <c r="C14" s="7" t="s">
        <v>3344</v>
      </c>
      <c r="D14" s="19">
        <v>44368</v>
      </c>
    </row>
    <row r="15" spans="1:4" ht="20" x14ac:dyDescent="0.2">
      <c r="A15" s="6">
        <v>1</v>
      </c>
      <c r="B15" s="6">
        <v>10334</v>
      </c>
      <c r="C15" s="7" t="s">
        <v>3454</v>
      </c>
      <c r="D15" s="19">
        <v>44349</v>
      </c>
    </row>
    <row r="16" spans="1:4" ht="20" x14ac:dyDescent="0.2">
      <c r="A16" s="6">
        <v>1</v>
      </c>
      <c r="B16" s="6">
        <v>10339</v>
      </c>
      <c r="C16" s="7" t="s">
        <v>3462</v>
      </c>
      <c r="D16" s="19">
        <v>44356</v>
      </c>
    </row>
    <row r="17" spans="1:4" ht="20" x14ac:dyDescent="0.2">
      <c r="A17" s="6">
        <v>1</v>
      </c>
      <c r="B17" s="6">
        <v>10340</v>
      </c>
      <c r="C17" s="7" t="s">
        <v>3428</v>
      </c>
      <c r="D17" s="19">
        <v>44357</v>
      </c>
    </row>
    <row r="18" spans="1:4" ht="20" x14ac:dyDescent="0.2">
      <c r="A18" s="6">
        <v>1</v>
      </c>
      <c r="B18" s="6">
        <v>10351</v>
      </c>
      <c r="C18" s="7" t="s">
        <v>3367</v>
      </c>
      <c r="D18" s="19">
        <v>44370</v>
      </c>
    </row>
    <row r="19" spans="1:4" ht="20" x14ac:dyDescent="0.2">
      <c r="A19" s="6">
        <v>1</v>
      </c>
      <c r="B19" s="6">
        <v>10357</v>
      </c>
      <c r="C19" s="7" t="s">
        <v>3486</v>
      </c>
      <c r="D19" s="19">
        <v>44349</v>
      </c>
    </row>
    <row r="20" spans="1:4" ht="20" x14ac:dyDescent="0.2">
      <c r="A20" s="6">
        <v>1</v>
      </c>
      <c r="B20" s="6">
        <v>10361</v>
      </c>
      <c r="C20" s="7" t="s">
        <v>3312</v>
      </c>
      <c r="D20" s="19">
        <v>44351</v>
      </c>
    </row>
    <row r="21" spans="1:4" ht="20" x14ac:dyDescent="0.2">
      <c r="A21" s="6">
        <v>1</v>
      </c>
      <c r="B21" s="6">
        <v>10364</v>
      </c>
      <c r="C21" s="7" t="s">
        <v>3402</v>
      </c>
      <c r="D21" s="19">
        <v>44355</v>
      </c>
    </row>
    <row r="22" spans="1:4" ht="20" x14ac:dyDescent="0.2">
      <c r="A22" s="6">
        <v>1</v>
      </c>
      <c r="B22" s="6">
        <v>10371</v>
      </c>
      <c r="C22" s="7" t="s">
        <v>3337</v>
      </c>
      <c r="D22" s="19">
        <v>44362</v>
      </c>
    </row>
    <row r="23" spans="1:4" ht="20" x14ac:dyDescent="0.2">
      <c r="A23" s="6">
        <v>1</v>
      </c>
      <c r="B23" s="6">
        <v>10374</v>
      </c>
      <c r="C23" s="7" t="s">
        <v>3394</v>
      </c>
      <c r="D23" s="19">
        <v>44364</v>
      </c>
    </row>
    <row r="24" spans="1:4" ht="20" x14ac:dyDescent="0.2">
      <c r="A24" s="6">
        <v>1</v>
      </c>
      <c r="B24" s="6">
        <v>10376</v>
      </c>
      <c r="C24" s="7" t="s">
        <v>3462</v>
      </c>
      <c r="D24" s="19">
        <v>44368</v>
      </c>
    </row>
    <row r="25" spans="1:4" ht="20" x14ac:dyDescent="0.2">
      <c r="A25" s="6">
        <v>1</v>
      </c>
      <c r="B25" s="6">
        <v>10377</v>
      </c>
      <c r="C25" s="7" t="s">
        <v>3508</v>
      </c>
      <c r="D25" s="19">
        <v>44368</v>
      </c>
    </row>
    <row r="26" spans="1:4" ht="20" x14ac:dyDescent="0.2">
      <c r="A26" s="6">
        <v>1</v>
      </c>
      <c r="B26" s="6">
        <v>10385</v>
      </c>
      <c r="C26" s="7" t="s">
        <v>3579</v>
      </c>
      <c r="D26" s="19">
        <v>44376</v>
      </c>
    </row>
    <row r="27" spans="1:4" ht="20" x14ac:dyDescent="0.2">
      <c r="A27" s="6">
        <v>1</v>
      </c>
      <c r="B27" s="6">
        <v>10387</v>
      </c>
      <c r="C27" s="7" t="s">
        <v>3305</v>
      </c>
      <c r="D27" s="19">
        <v>44377</v>
      </c>
    </row>
    <row r="28" spans="1:4" ht="20" x14ac:dyDescent="0.2">
      <c r="A28" s="6">
        <v>1</v>
      </c>
      <c r="B28" s="6">
        <v>10392</v>
      </c>
      <c r="C28" s="7" t="s">
        <v>3324</v>
      </c>
      <c r="D28" s="19">
        <v>44352</v>
      </c>
    </row>
    <row r="29" spans="1:4" ht="20" x14ac:dyDescent="0.2">
      <c r="A29" s="6">
        <v>1</v>
      </c>
      <c r="B29" s="6">
        <v>10393</v>
      </c>
      <c r="C29" s="7" t="s">
        <v>3539</v>
      </c>
      <c r="D29" s="19">
        <v>44353</v>
      </c>
    </row>
    <row r="30" spans="1:4" ht="20" x14ac:dyDescent="0.2">
      <c r="A30" s="6">
        <v>1</v>
      </c>
      <c r="B30" s="6">
        <v>10394</v>
      </c>
      <c r="C30" s="7" t="s">
        <v>3576</v>
      </c>
      <c r="D30" s="19">
        <v>44353</v>
      </c>
    </row>
    <row r="31" spans="1:4" ht="20" x14ac:dyDescent="0.2">
      <c r="A31" s="6">
        <v>1</v>
      </c>
      <c r="B31" s="6">
        <v>10396</v>
      </c>
      <c r="C31" s="7" t="s">
        <v>3418</v>
      </c>
      <c r="D31" s="19">
        <v>44355</v>
      </c>
    </row>
    <row r="32" spans="1:4" ht="20" x14ac:dyDescent="0.2">
      <c r="A32" s="6">
        <v>1</v>
      </c>
      <c r="B32" s="6">
        <v>10400</v>
      </c>
      <c r="C32" s="7" t="s">
        <v>3402</v>
      </c>
      <c r="D32" s="19">
        <v>44360</v>
      </c>
    </row>
    <row r="33" spans="1:4" ht="20" x14ac:dyDescent="0.2">
      <c r="A33" s="6">
        <v>1</v>
      </c>
      <c r="B33" s="6">
        <v>10401</v>
      </c>
      <c r="C33" s="7" t="s">
        <v>3301</v>
      </c>
      <c r="D33" s="19">
        <v>44360</v>
      </c>
    </row>
    <row r="34" spans="1:4" ht="20" x14ac:dyDescent="0.2">
      <c r="A34" s="6">
        <v>1</v>
      </c>
      <c r="B34" s="6">
        <v>10405</v>
      </c>
      <c r="C34" s="7" t="s">
        <v>3590</v>
      </c>
      <c r="D34" s="19">
        <v>44365</v>
      </c>
    </row>
    <row r="35" spans="1:4" ht="20" x14ac:dyDescent="0.2">
      <c r="A35" s="6">
        <v>1</v>
      </c>
      <c r="B35" s="6">
        <v>10421</v>
      </c>
      <c r="C35" s="7" t="s">
        <v>3316</v>
      </c>
      <c r="D35" s="19">
        <v>44350</v>
      </c>
    </row>
    <row r="36" spans="1:4" ht="20" x14ac:dyDescent="0.2">
      <c r="A36" s="6">
        <v>1</v>
      </c>
      <c r="B36" s="6">
        <v>10453</v>
      </c>
      <c r="C36" s="7" t="s">
        <v>3379</v>
      </c>
      <c r="D36" s="19">
        <v>44350</v>
      </c>
    </row>
    <row r="37" spans="1:4" ht="20" x14ac:dyDescent="0.2">
      <c r="A37" s="6">
        <v>1</v>
      </c>
      <c r="B37" s="6">
        <v>10460</v>
      </c>
      <c r="C37" s="7" t="s">
        <v>3594</v>
      </c>
      <c r="D37" s="19">
        <v>44357</v>
      </c>
    </row>
    <row r="38" spans="1:4" ht="20" x14ac:dyDescent="0.2">
      <c r="A38" s="6">
        <v>1</v>
      </c>
      <c r="B38" s="6">
        <v>10461</v>
      </c>
      <c r="C38" s="7" t="s">
        <v>3486</v>
      </c>
      <c r="D38" s="19">
        <v>44357</v>
      </c>
    </row>
    <row r="39" spans="1:4" ht="20" x14ac:dyDescent="0.2">
      <c r="A39" s="6">
        <v>1</v>
      </c>
      <c r="B39" s="6">
        <v>10465</v>
      </c>
      <c r="C39" s="7" t="s">
        <v>3655</v>
      </c>
      <c r="D39" s="19">
        <v>44362</v>
      </c>
    </row>
    <row r="40" spans="1:4" ht="20" x14ac:dyDescent="0.2">
      <c r="A40" s="6">
        <v>1</v>
      </c>
      <c r="B40" s="6">
        <v>10469</v>
      </c>
      <c r="C40" s="7" t="s">
        <v>3364</v>
      </c>
      <c r="D40" s="19">
        <v>44367</v>
      </c>
    </row>
    <row r="41" spans="1:4" ht="20" x14ac:dyDescent="0.2">
      <c r="A41" s="6">
        <v>1</v>
      </c>
      <c r="B41" s="6">
        <v>10473</v>
      </c>
      <c r="C41" s="7" t="s">
        <v>3438</v>
      </c>
      <c r="D41" s="19">
        <v>44370</v>
      </c>
    </row>
    <row r="42" spans="1:4" ht="20" x14ac:dyDescent="0.2">
      <c r="A42" s="6">
        <v>1</v>
      </c>
      <c r="B42" s="6">
        <v>10482</v>
      </c>
      <c r="C42" s="7" t="s">
        <v>3617</v>
      </c>
      <c r="D42" s="19">
        <v>44377</v>
      </c>
    </row>
    <row r="43" spans="1:4" ht="20" x14ac:dyDescent="0.2">
      <c r="A43" s="6">
        <v>1</v>
      </c>
      <c r="B43" s="6">
        <v>10486</v>
      </c>
      <c r="C43" s="7" t="s">
        <v>3543</v>
      </c>
      <c r="D43" s="19">
        <v>44352</v>
      </c>
    </row>
    <row r="44" spans="1:4" ht="20" x14ac:dyDescent="0.2">
      <c r="A44" s="6">
        <v>1</v>
      </c>
      <c r="B44" s="6">
        <v>10491</v>
      </c>
      <c r="C44" s="7" t="s">
        <v>3502</v>
      </c>
      <c r="D44" s="19">
        <v>44357</v>
      </c>
    </row>
    <row r="45" spans="1:4" ht="20" x14ac:dyDescent="0.2">
      <c r="A45" s="6">
        <v>1</v>
      </c>
      <c r="B45" s="6">
        <v>10508</v>
      </c>
      <c r="C45" s="7" t="s">
        <v>3559</v>
      </c>
      <c r="D45" s="19">
        <v>44373</v>
      </c>
    </row>
    <row r="46" spans="1:4" ht="20" x14ac:dyDescent="0.2">
      <c r="A46" s="6">
        <v>1</v>
      </c>
      <c r="B46" s="6">
        <v>10524</v>
      </c>
      <c r="C46" s="7" t="s">
        <v>3474</v>
      </c>
      <c r="D46" s="19">
        <v>44358</v>
      </c>
    </row>
    <row r="47" spans="1:4" ht="20" x14ac:dyDescent="0.2">
      <c r="A47" s="6">
        <v>1</v>
      </c>
      <c r="B47" s="6">
        <v>10525</v>
      </c>
      <c r="C47" s="7" t="s">
        <v>3428</v>
      </c>
      <c r="D47" s="19">
        <v>44359</v>
      </c>
    </row>
    <row r="48" spans="1:4" ht="20" x14ac:dyDescent="0.2">
      <c r="A48" s="6">
        <v>1</v>
      </c>
      <c r="B48" s="6">
        <v>10537</v>
      </c>
      <c r="C48" s="7" t="s">
        <v>3422</v>
      </c>
      <c r="D48" s="19">
        <v>44371</v>
      </c>
    </row>
    <row r="49" spans="1:4" ht="20" x14ac:dyDescent="0.2">
      <c r="A49" s="6">
        <v>1</v>
      </c>
      <c r="B49" s="6">
        <v>10542</v>
      </c>
      <c r="C49" s="7" t="s">
        <v>3344</v>
      </c>
      <c r="D49" s="19">
        <v>44377</v>
      </c>
    </row>
    <row r="50" spans="1:4" ht="20" x14ac:dyDescent="0.2">
      <c r="A50" s="6">
        <v>1</v>
      </c>
      <c r="B50" s="6">
        <v>10546</v>
      </c>
      <c r="C50" s="7" t="s">
        <v>3454</v>
      </c>
      <c r="D50" s="19">
        <v>44349</v>
      </c>
    </row>
    <row r="51" spans="1:4" ht="20" x14ac:dyDescent="0.2">
      <c r="A51" s="6">
        <v>1</v>
      </c>
      <c r="B51" s="6">
        <v>10553</v>
      </c>
      <c r="C51" s="7" t="s">
        <v>3383</v>
      </c>
      <c r="D51" s="19">
        <v>44356</v>
      </c>
    </row>
    <row r="52" spans="1:4" ht="20" x14ac:dyDescent="0.2">
      <c r="A52" s="6">
        <v>1</v>
      </c>
      <c r="B52" s="6">
        <v>10558</v>
      </c>
      <c r="C52" s="7" t="s">
        <v>3379</v>
      </c>
      <c r="D52" s="19">
        <v>44361</v>
      </c>
    </row>
    <row r="53" spans="1:4" ht="20" x14ac:dyDescent="0.2">
      <c r="A53" s="6">
        <v>1</v>
      </c>
      <c r="B53" s="6">
        <v>10562</v>
      </c>
      <c r="C53" s="7" t="s">
        <v>3386</v>
      </c>
      <c r="D53" s="19">
        <v>44366</v>
      </c>
    </row>
    <row r="54" spans="1:4" ht="20" x14ac:dyDescent="0.2">
      <c r="A54" s="6">
        <v>1</v>
      </c>
      <c r="B54" s="6">
        <v>10567</v>
      </c>
      <c r="C54" s="7" t="s">
        <v>3425</v>
      </c>
      <c r="D54" s="19">
        <v>44369</v>
      </c>
    </row>
    <row r="55" spans="1:4" ht="20" x14ac:dyDescent="0.2">
      <c r="A55" s="6">
        <v>1</v>
      </c>
      <c r="B55" s="6">
        <v>10579</v>
      </c>
      <c r="C55" s="7" t="s">
        <v>3570</v>
      </c>
      <c r="D55" s="19">
        <v>44352</v>
      </c>
    </row>
    <row r="56" spans="1:4" ht="20" x14ac:dyDescent="0.2">
      <c r="A56" s="6">
        <v>1</v>
      </c>
      <c r="B56" s="6">
        <v>10587</v>
      </c>
      <c r="C56" s="7" t="s">
        <v>3316</v>
      </c>
      <c r="D56" s="19">
        <v>44359</v>
      </c>
    </row>
    <row r="57" spans="1:4" ht="20" x14ac:dyDescent="0.2">
      <c r="A57" s="6">
        <v>1</v>
      </c>
      <c r="B57" s="6">
        <v>10588</v>
      </c>
      <c r="C57" s="7" t="s">
        <v>3312</v>
      </c>
      <c r="D57" s="19">
        <v>44360</v>
      </c>
    </row>
    <row r="58" spans="1:4" ht="20" x14ac:dyDescent="0.2">
      <c r="A58" s="6">
        <v>1</v>
      </c>
      <c r="B58" s="6">
        <v>10591</v>
      </c>
      <c r="C58" s="7" t="s">
        <v>3655</v>
      </c>
      <c r="D58" s="19">
        <v>44364</v>
      </c>
    </row>
    <row r="59" spans="1:4" ht="20" x14ac:dyDescent="0.2">
      <c r="A59" s="6">
        <v>1</v>
      </c>
      <c r="B59" s="6">
        <v>10598</v>
      </c>
      <c r="C59" s="7" t="s">
        <v>3301</v>
      </c>
      <c r="D59" s="19">
        <v>44371</v>
      </c>
    </row>
    <row r="60" spans="1:4" ht="20" x14ac:dyDescent="0.2">
      <c r="A60" s="6">
        <v>1</v>
      </c>
      <c r="B60" s="6">
        <v>10604</v>
      </c>
      <c r="C60" s="7" t="s">
        <v>3502</v>
      </c>
      <c r="D60" s="19">
        <v>44375</v>
      </c>
    </row>
    <row r="61" spans="1:4" ht="20" x14ac:dyDescent="0.2">
      <c r="A61" s="6">
        <v>1</v>
      </c>
      <c r="B61" s="6">
        <v>10605</v>
      </c>
      <c r="C61" s="7" t="s">
        <v>3462</v>
      </c>
      <c r="D61" s="19">
        <v>44377</v>
      </c>
    </row>
    <row r="62" spans="1:4" ht="20" x14ac:dyDescent="0.2">
      <c r="A62" s="6">
        <v>1</v>
      </c>
      <c r="B62" s="6">
        <v>10612</v>
      </c>
      <c r="C62" s="7" t="s">
        <v>3539</v>
      </c>
      <c r="D62" s="19">
        <v>44354</v>
      </c>
    </row>
    <row r="63" spans="1:4" ht="20" x14ac:dyDescent="0.2">
      <c r="A63" s="6">
        <v>1</v>
      </c>
      <c r="B63" s="6">
        <v>10616</v>
      </c>
      <c r="C63" s="7" t="s">
        <v>3450</v>
      </c>
      <c r="D63" s="19">
        <v>44357</v>
      </c>
    </row>
    <row r="64" spans="1:4" ht="20" x14ac:dyDescent="0.2">
      <c r="A64" s="6">
        <v>1</v>
      </c>
      <c r="B64" s="6">
        <v>10618</v>
      </c>
      <c r="C64" s="7" t="s">
        <v>3462</v>
      </c>
      <c r="D64" s="19">
        <v>44358</v>
      </c>
    </row>
    <row r="65" spans="1:4" ht="20" x14ac:dyDescent="0.2">
      <c r="A65" s="6">
        <v>1</v>
      </c>
      <c r="B65" s="6">
        <v>10620</v>
      </c>
      <c r="C65" s="7" t="s">
        <v>3636</v>
      </c>
      <c r="D65" s="19">
        <v>44362</v>
      </c>
    </row>
    <row r="66" spans="1:4" ht="20" x14ac:dyDescent="0.2">
      <c r="A66" s="6">
        <v>1</v>
      </c>
      <c r="B66" s="6">
        <v>10626</v>
      </c>
      <c r="C66" s="7" t="s">
        <v>3474</v>
      </c>
      <c r="D66" s="19">
        <v>44368</v>
      </c>
    </row>
    <row r="67" spans="1:4" ht="20" x14ac:dyDescent="0.2">
      <c r="A67" s="6">
        <v>1</v>
      </c>
      <c r="B67" s="6">
        <v>10627</v>
      </c>
      <c r="C67" s="7" t="s">
        <v>3539</v>
      </c>
      <c r="D67" s="19">
        <v>44368</v>
      </c>
    </row>
    <row r="68" spans="1:4" ht="20" x14ac:dyDescent="0.2">
      <c r="A68" s="6">
        <v>1</v>
      </c>
      <c r="B68" s="6">
        <v>10630</v>
      </c>
      <c r="C68" s="7" t="s">
        <v>3344</v>
      </c>
      <c r="D68" s="19">
        <v>44370</v>
      </c>
    </row>
    <row r="69" spans="1:4" ht="20" x14ac:dyDescent="0.2">
      <c r="A69" s="6">
        <v>1</v>
      </c>
      <c r="B69" s="6">
        <v>10653</v>
      </c>
      <c r="C69" s="7" t="s">
        <v>3418</v>
      </c>
      <c r="D69" s="19">
        <v>44359</v>
      </c>
    </row>
    <row r="70" spans="1:4" ht="20" x14ac:dyDescent="0.2">
      <c r="A70" s="6">
        <v>1</v>
      </c>
      <c r="B70" s="6">
        <v>10655</v>
      </c>
      <c r="C70" s="7" t="s">
        <v>3386</v>
      </c>
      <c r="D70" s="19">
        <v>44360</v>
      </c>
    </row>
    <row r="71" spans="1:4" ht="20" x14ac:dyDescent="0.2">
      <c r="A71" s="6">
        <v>1</v>
      </c>
      <c r="B71" s="6">
        <v>10664</v>
      </c>
      <c r="C71" s="7" t="s">
        <v>3502</v>
      </c>
      <c r="D71" s="19">
        <v>44367</v>
      </c>
    </row>
    <row r="72" spans="1:4" ht="20" x14ac:dyDescent="0.2">
      <c r="A72" s="6">
        <v>1</v>
      </c>
      <c r="B72" s="6">
        <v>10665</v>
      </c>
      <c r="C72" s="7" t="s">
        <v>3376</v>
      </c>
      <c r="D72" s="19">
        <v>44368</v>
      </c>
    </row>
    <row r="73" spans="1:4" ht="20" x14ac:dyDescent="0.2">
      <c r="A73" s="6">
        <v>1</v>
      </c>
      <c r="B73" s="6">
        <v>10668</v>
      </c>
      <c r="C73" s="7" t="s">
        <v>3523</v>
      </c>
      <c r="D73" s="19">
        <v>44372</v>
      </c>
    </row>
    <row r="74" spans="1:4" ht="20" x14ac:dyDescent="0.2">
      <c r="A74" s="6">
        <v>1</v>
      </c>
      <c r="B74" s="6">
        <v>10671</v>
      </c>
      <c r="C74" s="7" t="s">
        <v>3470</v>
      </c>
      <c r="D74" s="19">
        <v>44374</v>
      </c>
    </row>
    <row r="75" spans="1:4" ht="20" x14ac:dyDescent="0.2">
      <c r="A75" s="6">
        <v>1</v>
      </c>
      <c r="B75" s="6">
        <v>10677</v>
      </c>
      <c r="C75" s="7" t="s">
        <v>3613</v>
      </c>
      <c r="D75" s="19">
        <v>44350</v>
      </c>
    </row>
    <row r="76" spans="1:4" ht="20" x14ac:dyDescent="0.2">
      <c r="A76" s="6">
        <v>1</v>
      </c>
      <c r="B76" s="6">
        <v>10680</v>
      </c>
      <c r="C76" s="7" t="s">
        <v>3586</v>
      </c>
      <c r="D76" s="19">
        <v>44352</v>
      </c>
    </row>
    <row r="77" spans="1:4" ht="20" x14ac:dyDescent="0.2">
      <c r="A77" s="6">
        <v>1</v>
      </c>
      <c r="B77" s="6">
        <v>10689</v>
      </c>
      <c r="C77" s="7" t="s">
        <v>3474</v>
      </c>
      <c r="D77" s="19">
        <v>44359</v>
      </c>
    </row>
    <row r="78" spans="1:4" ht="20" x14ac:dyDescent="0.2">
      <c r="A78" s="6">
        <v>1</v>
      </c>
      <c r="B78" s="6">
        <v>10690</v>
      </c>
      <c r="C78" s="7" t="s">
        <v>3390</v>
      </c>
      <c r="D78" s="19">
        <v>44360</v>
      </c>
    </row>
    <row r="79" spans="1:4" ht="20" x14ac:dyDescent="0.2">
      <c r="A79" s="6">
        <v>1</v>
      </c>
      <c r="B79" s="6">
        <v>10709</v>
      </c>
      <c r="C79" s="7" t="s">
        <v>3328</v>
      </c>
      <c r="D79" s="19">
        <v>44375</v>
      </c>
    </row>
    <row r="80" spans="1:4" ht="20" x14ac:dyDescent="0.2">
      <c r="A80" s="6">
        <v>1</v>
      </c>
      <c r="B80" s="6">
        <v>10710</v>
      </c>
      <c r="C80" s="7" t="s">
        <v>3494</v>
      </c>
      <c r="D80" s="19">
        <v>44377</v>
      </c>
    </row>
    <row r="81" spans="1:4" ht="20" x14ac:dyDescent="0.2">
      <c r="A81" s="6">
        <v>1</v>
      </c>
      <c r="B81" s="6">
        <v>10713</v>
      </c>
      <c r="C81" s="7" t="s">
        <v>3539</v>
      </c>
      <c r="D81" s="19">
        <v>44349</v>
      </c>
    </row>
    <row r="82" spans="1:4" ht="20" x14ac:dyDescent="0.2">
      <c r="A82" s="6">
        <v>1</v>
      </c>
      <c r="B82" s="6">
        <v>10717</v>
      </c>
      <c r="C82" s="7" t="s">
        <v>3418</v>
      </c>
      <c r="D82" s="19">
        <v>44351</v>
      </c>
    </row>
    <row r="83" spans="1:4" ht="20" x14ac:dyDescent="0.2">
      <c r="A83" s="6">
        <v>1</v>
      </c>
      <c r="B83" s="6">
        <v>10718</v>
      </c>
      <c r="C83" s="7" t="s">
        <v>3344</v>
      </c>
      <c r="D83" s="19">
        <v>44354</v>
      </c>
    </row>
    <row r="84" spans="1:4" ht="20" x14ac:dyDescent="0.2">
      <c r="A84" s="6">
        <v>1</v>
      </c>
      <c r="B84" s="6">
        <v>10719</v>
      </c>
      <c r="C84" s="7" t="s">
        <v>3570</v>
      </c>
      <c r="D84" s="19">
        <v>44354</v>
      </c>
    </row>
    <row r="85" spans="1:4" ht="20" x14ac:dyDescent="0.2">
      <c r="A85" s="6">
        <v>1</v>
      </c>
      <c r="B85" s="6">
        <v>10733</v>
      </c>
      <c r="C85" s="7" t="s">
        <v>3474</v>
      </c>
      <c r="D85" s="19">
        <v>44365</v>
      </c>
    </row>
    <row r="86" spans="1:4" ht="20" x14ac:dyDescent="0.2">
      <c r="A86" s="6">
        <v>1</v>
      </c>
      <c r="B86" s="6">
        <v>10734</v>
      </c>
      <c r="C86" s="7" t="s">
        <v>3328</v>
      </c>
      <c r="D86" s="19">
        <v>44365</v>
      </c>
    </row>
    <row r="87" spans="1:4" ht="20" x14ac:dyDescent="0.2">
      <c r="A87" s="6">
        <v>1</v>
      </c>
      <c r="B87" s="6">
        <v>10743</v>
      </c>
      <c r="C87" s="7" t="s">
        <v>3379</v>
      </c>
      <c r="D87" s="19">
        <v>44375</v>
      </c>
    </row>
    <row r="88" spans="1:4" ht="20" x14ac:dyDescent="0.2">
      <c r="A88" s="6">
        <v>1</v>
      </c>
      <c r="B88" s="6">
        <v>10746</v>
      </c>
      <c r="C88" s="7" t="s">
        <v>3628</v>
      </c>
      <c r="D88" s="19">
        <v>44377</v>
      </c>
    </row>
    <row r="89" spans="1:4" ht="20" x14ac:dyDescent="0.2">
      <c r="A89" s="6">
        <v>1</v>
      </c>
      <c r="B89" s="6">
        <v>10773</v>
      </c>
      <c r="C89" s="7" t="s">
        <v>3367</v>
      </c>
      <c r="D89" s="19">
        <v>44369</v>
      </c>
    </row>
    <row r="90" spans="1:4" ht="20" x14ac:dyDescent="0.2">
      <c r="A90" s="6">
        <v>1</v>
      </c>
      <c r="B90" s="6">
        <v>10776</v>
      </c>
      <c r="C90" s="7" t="s">
        <v>3367</v>
      </c>
      <c r="D90" s="19">
        <v>44373</v>
      </c>
    </row>
    <row r="91" spans="1:4" ht="20" x14ac:dyDescent="0.2">
      <c r="A91" s="6">
        <v>1</v>
      </c>
      <c r="B91" s="6">
        <v>10785</v>
      </c>
      <c r="C91" s="7" t="s">
        <v>3632</v>
      </c>
      <c r="D91" s="19">
        <v>44376</v>
      </c>
    </row>
    <row r="92" spans="1:4" ht="20" x14ac:dyDescent="0.2">
      <c r="A92" s="6">
        <v>1</v>
      </c>
      <c r="B92" s="6">
        <v>10788</v>
      </c>
      <c r="C92" s="7" t="s">
        <v>3312</v>
      </c>
      <c r="D92" s="19">
        <v>44349</v>
      </c>
    </row>
    <row r="93" spans="1:4" ht="20" x14ac:dyDescent="0.2">
      <c r="A93" s="6">
        <v>1</v>
      </c>
      <c r="B93" s="6">
        <v>10789</v>
      </c>
      <c r="C93" s="7" t="s">
        <v>3351</v>
      </c>
      <c r="D93" s="19">
        <v>44349</v>
      </c>
    </row>
    <row r="94" spans="1:4" ht="20" x14ac:dyDescent="0.2">
      <c r="A94" s="6">
        <v>1</v>
      </c>
      <c r="B94" s="6">
        <v>10792</v>
      </c>
      <c r="C94" s="7" t="s">
        <v>3394</v>
      </c>
      <c r="D94" s="19">
        <v>44350</v>
      </c>
    </row>
    <row r="95" spans="1:4" ht="20" x14ac:dyDescent="0.2">
      <c r="A95" s="6">
        <v>1</v>
      </c>
      <c r="B95" s="6">
        <v>10800</v>
      </c>
      <c r="C95" s="7" t="s">
        <v>3508</v>
      </c>
      <c r="D95" s="19">
        <v>44353</v>
      </c>
    </row>
    <row r="96" spans="1:4" ht="20" x14ac:dyDescent="0.2">
      <c r="A96" s="6">
        <v>1</v>
      </c>
      <c r="B96" s="6">
        <v>10810</v>
      </c>
      <c r="C96" s="7" t="s">
        <v>3636</v>
      </c>
      <c r="D96" s="19">
        <v>44359</v>
      </c>
    </row>
    <row r="97" spans="1:4" ht="20" x14ac:dyDescent="0.2">
      <c r="A97" s="6">
        <v>1</v>
      </c>
      <c r="B97" s="6">
        <v>10813</v>
      </c>
      <c r="C97" s="7" t="s">
        <v>3354</v>
      </c>
      <c r="D97" s="19">
        <v>44363</v>
      </c>
    </row>
    <row r="98" spans="1:4" ht="20" x14ac:dyDescent="0.2">
      <c r="A98" s="6">
        <v>1</v>
      </c>
      <c r="B98" s="6">
        <v>10821</v>
      </c>
      <c r="C98" s="7" t="s">
        <v>3579</v>
      </c>
      <c r="D98" s="19">
        <v>44366</v>
      </c>
    </row>
    <row r="99" spans="1:4" ht="20" x14ac:dyDescent="0.2">
      <c r="A99" s="6">
        <v>1</v>
      </c>
      <c r="B99" s="6">
        <v>10824</v>
      </c>
      <c r="C99" s="7" t="s">
        <v>3594</v>
      </c>
      <c r="D99" s="19">
        <v>44367</v>
      </c>
    </row>
    <row r="100" spans="1:4" ht="20" x14ac:dyDescent="0.2">
      <c r="A100" s="6">
        <v>1</v>
      </c>
      <c r="B100" s="6">
        <v>10825</v>
      </c>
      <c r="C100" s="7" t="s">
        <v>3414</v>
      </c>
      <c r="D100" s="19">
        <v>44367</v>
      </c>
    </row>
    <row r="101" spans="1:4" ht="20" x14ac:dyDescent="0.2">
      <c r="A101" s="6">
        <v>1</v>
      </c>
      <c r="B101" s="6">
        <v>10827</v>
      </c>
      <c r="C101" s="7" t="s">
        <v>3428</v>
      </c>
      <c r="D101" s="19">
        <v>44370</v>
      </c>
    </row>
    <row r="102" spans="1:4" ht="20" x14ac:dyDescent="0.2">
      <c r="A102" s="6">
        <v>1</v>
      </c>
      <c r="B102" s="6">
        <v>10834</v>
      </c>
      <c r="C102" s="7" t="s">
        <v>3340</v>
      </c>
      <c r="D102" s="19">
        <v>44373</v>
      </c>
    </row>
    <row r="103" spans="1:4" ht="20" x14ac:dyDescent="0.2">
      <c r="A103" s="6">
        <v>1</v>
      </c>
      <c r="B103" s="6">
        <v>10835</v>
      </c>
      <c r="C103" s="7" t="s">
        <v>3566</v>
      </c>
      <c r="D103" s="19">
        <v>44373</v>
      </c>
    </row>
    <row r="104" spans="1:4" ht="20" x14ac:dyDescent="0.2">
      <c r="A104" s="6">
        <v>1</v>
      </c>
      <c r="B104" s="6">
        <v>10842</v>
      </c>
      <c r="C104" s="7" t="s">
        <v>3361</v>
      </c>
      <c r="D104" s="19">
        <v>44349</v>
      </c>
    </row>
    <row r="105" spans="1:4" ht="20" x14ac:dyDescent="0.2">
      <c r="A105" s="6">
        <v>1</v>
      </c>
      <c r="B105" s="6">
        <v>10850</v>
      </c>
      <c r="C105" s="7" t="s">
        <v>3454</v>
      </c>
      <c r="D105" s="19">
        <v>44351</v>
      </c>
    </row>
    <row r="106" spans="1:4" ht="20" x14ac:dyDescent="0.2">
      <c r="A106" s="6">
        <v>1</v>
      </c>
      <c r="B106" s="6">
        <v>10859</v>
      </c>
      <c r="C106" s="7" t="s">
        <v>3418</v>
      </c>
      <c r="D106" s="19">
        <v>44357</v>
      </c>
    </row>
    <row r="107" spans="1:4" ht="20" x14ac:dyDescent="0.2">
      <c r="A107" s="6">
        <v>1</v>
      </c>
      <c r="B107" s="6">
        <v>10877</v>
      </c>
      <c r="C107" s="7" t="s">
        <v>3354</v>
      </c>
      <c r="D107" s="19">
        <v>44368</v>
      </c>
    </row>
    <row r="108" spans="1:4" ht="20" x14ac:dyDescent="0.2">
      <c r="A108" s="6">
        <v>1</v>
      </c>
      <c r="B108" s="6">
        <v>10886</v>
      </c>
      <c r="C108" s="7" t="s">
        <v>3390</v>
      </c>
      <c r="D108" s="19">
        <v>44372</v>
      </c>
    </row>
    <row r="109" spans="1:4" ht="20" x14ac:dyDescent="0.2">
      <c r="A109" s="6">
        <v>1</v>
      </c>
      <c r="B109" s="6">
        <v>10888</v>
      </c>
      <c r="C109" s="7" t="s">
        <v>3481</v>
      </c>
      <c r="D109" s="19">
        <v>44375</v>
      </c>
    </row>
    <row r="110" spans="1:4" ht="20" x14ac:dyDescent="0.2">
      <c r="A110" s="6">
        <v>1</v>
      </c>
      <c r="B110" s="6">
        <v>10894</v>
      </c>
      <c r="C110" s="7" t="s">
        <v>3539</v>
      </c>
      <c r="D110" s="19">
        <v>44377</v>
      </c>
    </row>
    <row r="111" spans="1:4" ht="20" x14ac:dyDescent="0.2">
      <c r="A111" s="6">
        <v>1</v>
      </c>
      <c r="B111" s="6">
        <v>10900</v>
      </c>
      <c r="C111" s="7" t="s">
        <v>3647</v>
      </c>
      <c r="D111" s="19">
        <v>44349</v>
      </c>
    </row>
    <row r="112" spans="1:4" ht="20" x14ac:dyDescent="0.2">
      <c r="A112" s="6">
        <v>1</v>
      </c>
      <c r="B112" s="6">
        <v>10902</v>
      </c>
      <c r="C112" s="7" t="s">
        <v>3594</v>
      </c>
      <c r="D112" s="19">
        <v>44351</v>
      </c>
    </row>
    <row r="113" spans="1:4" ht="20" x14ac:dyDescent="0.2">
      <c r="A113" s="6">
        <v>1</v>
      </c>
      <c r="B113" s="6">
        <v>10909</v>
      </c>
      <c r="C113" s="7" t="s">
        <v>3305</v>
      </c>
      <c r="D113" s="19">
        <v>44354</v>
      </c>
    </row>
    <row r="114" spans="1:4" ht="20" x14ac:dyDescent="0.2">
      <c r="A114" s="6">
        <v>1</v>
      </c>
      <c r="B114" s="6">
        <v>10910</v>
      </c>
      <c r="C114" s="7" t="s">
        <v>3432</v>
      </c>
      <c r="D114" s="19">
        <v>44354</v>
      </c>
    </row>
    <row r="115" spans="1:4" ht="20" x14ac:dyDescent="0.2">
      <c r="A115" s="6">
        <v>1</v>
      </c>
      <c r="B115" s="6">
        <v>10916</v>
      </c>
      <c r="C115" s="7" t="s">
        <v>3442</v>
      </c>
      <c r="D115" s="19">
        <v>44355</v>
      </c>
    </row>
    <row r="116" spans="1:4" ht="20" x14ac:dyDescent="0.2">
      <c r="A116" s="6">
        <v>1</v>
      </c>
      <c r="B116" s="6">
        <v>10921</v>
      </c>
      <c r="C116" s="7" t="s">
        <v>3655</v>
      </c>
      <c r="D116" s="19">
        <v>44359</v>
      </c>
    </row>
    <row r="117" spans="1:4" ht="20" x14ac:dyDescent="0.2">
      <c r="A117" s="6">
        <v>1</v>
      </c>
      <c r="B117" s="6">
        <v>10928</v>
      </c>
      <c r="C117" s="7" t="s">
        <v>3609</v>
      </c>
      <c r="D117" s="19">
        <v>44361</v>
      </c>
    </row>
    <row r="118" spans="1:4" ht="20" x14ac:dyDescent="0.2">
      <c r="A118" s="6">
        <v>1</v>
      </c>
      <c r="B118" s="6">
        <v>10939</v>
      </c>
      <c r="C118" s="7" t="s">
        <v>3547</v>
      </c>
      <c r="D118" s="19">
        <v>44366</v>
      </c>
    </row>
    <row r="119" spans="1:4" ht="20" x14ac:dyDescent="0.2">
      <c r="A119" s="6">
        <v>1</v>
      </c>
      <c r="B119" s="6">
        <v>10946</v>
      </c>
      <c r="C119" s="7" t="s">
        <v>3655</v>
      </c>
      <c r="D119" s="19">
        <v>44368</v>
      </c>
    </row>
    <row r="120" spans="1:4" ht="20" x14ac:dyDescent="0.2">
      <c r="A120" s="6">
        <v>1</v>
      </c>
      <c r="B120" s="6">
        <v>10950</v>
      </c>
      <c r="C120" s="7" t="s">
        <v>3547</v>
      </c>
      <c r="D120" s="19">
        <v>44372</v>
      </c>
    </row>
    <row r="121" spans="1:4" ht="20" x14ac:dyDescent="0.2">
      <c r="A121" s="6">
        <v>1</v>
      </c>
      <c r="B121" s="6">
        <v>10952</v>
      </c>
      <c r="C121" s="7" t="s">
        <v>3566</v>
      </c>
      <c r="D121" s="19">
        <v>44372</v>
      </c>
    </row>
    <row r="122" spans="1:4" ht="20" x14ac:dyDescent="0.2">
      <c r="A122" s="6">
        <v>1</v>
      </c>
      <c r="B122" s="6">
        <v>10955</v>
      </c>
      <c r="C122" s="7" t="s">
        <v>3594</v>
      </c>
      <c r="D122" s="19">
        <v>44373</v>
      </c>
    </row>
    <row r="123" spans="1:4" ht="20" x14ac:dyDescent="0.2">
      <c r="A123" s="6">
        <v>1</v>
      </c>
      <c r="B123" s="6">
        <v>10968</v>
      </c>
      <c r="C123" s="7" t="s">
        <v>3367</v>
      </c>
      <c r="D123" s="19">
        <v>44349</v>
      </c>
    </row>
    <row r="124" spans="1:4" ht="20" x14ac:dyDescent="0.2">
      <c r="A124" s="6">
        <v>1</v>
      </c>
      <c r="B124" s="6">
        <v>10969</v>
      </c>
      <c r="C124" s="7" t="s">
        <v>3573</v>
      </c>
      <c r="D124" s="19">
        <v>44349</v>
      </c>
    </row>
    <row r="125" spans="1:4" ht="20" x14ac:dyDescent="0.2">
      <c r="A125" s="6">
        <v>1</v>
      </c>
      <c r="B125" s="6">
        <v>10975</v>
      </c>
      <c r="C125" s="7" t="s">
        <v>3446</v>
      </c>
      <c r="D125" s="19">
        <v>44350</v>
      </c>
    </row>
    <row r="126" spans="1:4" ht="20" x14ac:dyDescent="0.2">
      <c r="A126" s="6">
        <v>1</v>
      </c>
      <c r="B126" s="6">
        <v>10976</v>
      </c>
      <c r="C126" s="7" t="s">
        <v>3543</v>
      </c>
      <c r="D126" s="19">
        <v>44350</v>
      </c>
    </row>
    <row r="127" spans="1:4" ht="20" x14ac:dyDescent="0.2">
      <c r="A127" s="6">
        <v>1</v>
      </c>
      <c r="B127" s="6">
        <v>10981</v>
      </c>
      <c r="C127" s="7" t="s">
        <v>3390</v>
      </c>
      <c r="D127" s="19">
        <v>44352</v>
      </c>
    </row>
    <row r="128" spans="1:4" ht="20" x14ac:dyDescent="0.2">
      <c r="A128" s="6">
        <v>1</v>
      </c>
      <c r="B128" s="6">
        <v>10984</v>
      </c>
      <c r="C128" s="7" t="s">
        <v>3539</v>
      </c>
      <c r="D128" s="19">
        <v>44355</v>
      </c>
    </row>
    <row r="129" spans="1:4" ht="20" x14ac:dyDescent="0.2">
      <c r="A129" s="6">
        <v>1</v>
      </c>
      <c r="B129" s="6">
        <v>10991</v>
      </c>
      <c r="C129" s="7" t="s">
        <v>3312</v>
      </c>
      <c r="D129" s="19">
        <v>44357</v>
      </c>
    </row>
    <row r="130" spans="1:4" ht="20" x14ac:dyDescent="0.2">
      <c r="A130" s="6">
        <v>1</v>
      </c>
      <c r="B130" s="6">
        <v>10992</v>
      </c>
      <c r="C130" s="7" t="s">
        <v>3320</v>
      </c>
      <c r="D130" s="19">
        <v>44357</v>
      </c>
    </row>
    <row r="131" spans="1:4" ht="20" x14ac:dyDescent="0.2">
      <c r="A131" s="6">
        <v>1</v>
      </c>
      <c r="B131" s="6">
        <v>10995</v>
      </c>
      <c r="C131" s="7" t="s">
        <v>3621</v>
      </c>
      <c r="D131" s="19">
        <v>44358</v>
      </c>
    </row>
    <row r="132" spans="1:4" ht="20" x14ac:dyDescent="0.2">
      <c r="A132" s="6">
        <v>1</v>
      </c>
      <c r="B132" s="6">
        <v>11000</v>
      </c>
      <c r="C132" s="7" t="s">
        <v>3301</v>
      </c>
      <c r="D132" s="19">
        <v>44362</v>
      </c>
    </row>
    <row r="133" spans="1:4" ht="20" x14ac:dyDescent="0.2">
      <c r="A133" s="6">
        <v>1</v>
      </c>
      <c r="B133" s="6">
        <v>11007</v>
      </c>
      <c r="C133" s="7" t="s">
        <v>3644</v>
      </c>
      <c r="D133" s="19">
        <v>44364</v>
      </c>
    </row>
    <row r="134" spans="1:4" ht="20" x14ac:dyDescent="0.2">
      <c r="A134" s="6">
        <v>1</v>
      </c>
      <c r="B134" s="6">
        <v>11012</v>
      </c>
      <c r="C134" s="7" t="s">
        <v>3418</v>
      </c>
      <c r="D134" s="19">
        <v>44365</v>
      </c>
    </row>
    <row r="135" spans="1:4" ht="20" x14ac:dyDescent="0.2">
      <c r="A135" s="6">
        <v>1</v>
      </c>
      <c r="B135" s="6">
        <v>11023</v>
      </c>
      <c r="C135" s="7" t="s">
        <v>3625</v>
      </c>
      <c r="D135" s="19">
        <v>44370</v>
      </c>
    </row>
    <row r="136" spans="1:4" ht="20" x14ac:dyDescent="0.2">
      <c r="A136" s="6">
        <v>1</v>
      </c>
      <c r="B136" s="6">
        <v>11027</v>
      </c>
      <c r="C136" s="7" t="s">
        <v>3446</v>
      </c>
      <c r="D136" s="19">
        <v>44372</v>
      </c>
    </row>
    <row r="137" spans="1:4" ht="20" x14ac:dyDescent="0.2">
      <c r="A137" s="6">
        <v>1</v>
      </c>
      <c r="B137" s="6">
        <v>11032</v>
      </c>
      <c r="C137" s="7" t="s">
        <v>3364</v>
      </c>
      <c r="D137" s="19">
        <v>44373</v>
      </c>
    </row>
    <row r="138" spans="1:4" ht="20" x14ac:dyDescent="0.2">
      <c r="A138" s="6">
        <v>1</v>
      </c>
      <c r="B138" s="6">
        <v>11038</v>
      </c>
      <c r="C138" s="7" t="s">
        <v>3531</v>
      </c>
      <c r="D138" s="19">
        <v>44377</v>
      </c>
    </row>
    <row r="139" spans="1:4" ht="20" x14ac:dyDescent="0.2">
      <c r="A139" s="6">
        <v>1</v>
      </c>
      <c r="B139" s="6">
        <v>11039</v>
      </c>
      <c r="C139" s="7" t="s">
        <v>3590</v>
      </c>
      <c r="D139" s="19">
        <v>44357</v>
      </c>
    </row>
    <row r="140" spans="1:4" ht="20" x14ac:dyDescent="0.2">
      <c r="A140" s="6">
        <v>1</v>
      </c>
      <c r="B140" s="6">
        <v>11064</v>
      </c>
      <c r="C140" s="7" t="s">
        <v>3539</v>
      </c>
      <c r="D140" s="19">
        <v>44357</v>
      </c>
    </row>
    <row r="141" spans="1:4" ht="20" x14ac:dyDescent="0.2">
      <c r="A141" s="6">
        <v>1</v>
      </c>
      <c r="B141" s="6">
        <v>11067</v>
      </c>
      <c r="C141" s="7" t="s">
        <v>3414</v>
      </c>
      <c r="D141" s="19">
        <v>44360</v>
      </c>
    </row>
    <row r="142" spans="1:4" ht="20" x14ac:dyDescent="0.2">
      <c r="A142" s="6">
        <v>1</v>
      </c>
      <c r="B142" s="6">
        <v>11069</v>
      </c>
      <c r="C142" s="7" t="s">
        <v>3361</v>
      </c>
      <c r="D142" s="19">
        <v>44360</v>
      </c>
    </row>
    <row r="143" spans="1:4" ht="20" x14ac:dyDescent="0.2">
      <c r="A143" s="6">
        <v>1</v>
      </c>
      <c r="B143" s="6">
        <v>11071</v>
      </c>
      <c r="C143" s="7" t="s">
        <v>3486</v>
      </c>
      <c r="D143" s="19">
        <v>44361</v>
      </c>
    </row>
    <row r="144" spans="1:4" ht="20" x14ac:dyDescent="0.2">
      <c r="A144" s="6">
        <v>1</v>
      </c>
      <c r="B144" s="6">
        <v>11077</v>
      </c>
      <c r="C144" s="7" t="s">
        <v>3301</v>
      </c>
      <c r="D144" s="19">
        <v>44362</v>
      </c>
    </row>
    <row r="145" spans="1:4" ht="20" x14ac:dyDescent="0.2">
      <c r="A145" s="6">
        <v>1</v>
      </c>
      <c r="B145" s="6">
        <v>11081</v>
      </c>
      <c r="C145" s="7" t="s">
        <v>3436</v>
      </c>
      <c r="D145" s="19">
        <v>44372</v>
      </c>
    </row>
    <row r="146" spans="1:4" ht="20" x14ac:dyDescent="0.2">
      <c r="A146" s="6">
        <v>1</v>
      </c>
      <c r="B146" s="6">
        <v>21340</v>
      </c>
      <c r="C146" s="7" t="s">
        <v>3367</v>
      </c>
      <c r="D146" s="19">
        <v>44404</v>
      </c>
    </row>
    <row r="147" spans="1:4" ht="20" x14ac:dyDescent="0.2">
      <c r="A147" s="6">
        <v>1</v>
      </c>
      <c r="B147" s="6">
        <v>21352</v>
      </c>
      <c r="C147" s="7" t="s">
        <v>3383</v>
      </c>
      <c r="D147" s="19">
        <v>44388</v>
      </c>
    </row>
    <row r="148" spans="1:4" ht="20" x14ac:dyDescent="0.2">
      <c r="A148" s="6">
        <v>1</v>
      </c>
      <c r="B148" s="6">
        <v>21357</v>
      </c>
      <c r="C148" s="7" t="s">
        <v>3547</v>
      </c>
      <c r="D148" s="19">
        <v>44394</v>
      </c>
    </row>
    <row r="149" spans="1:4" ht="20" x14ac:dyDescent="0.2">
      <c r="A149" s="6">
        <v>1</v>
      </c>
      <c r="B149" s="6">
        <v>21367</v>
      </c>
      <c r="C149" s="7" t="s">
        <v>3312</v>
      </c>
      <c r="D149" s="19">
        <v>44407</v>
      </c>
    </row>
    <row r="150" spans="1:4" ht="20" x14ac:dyDescent="0.2">
      <c r="A150" s="6">
        <v>1</v>
      </c>
      <c r="B150" s="6">
        <v>21374</v>
      </c>
      <c r="C150" s="7" t="s">
        <v>3340</v>
      </c>
      <c r="D150" s="19">
        <v>44384</v>
      </c>
    </row>
    <row r="151" spans="1:4" ht="20" x14ac:dyDescent="0.2">
      <c r="A151" s="6">
        <v>1</v>
      </c>
      <c r="B151" s="6">
        <v>21375</v>
      </c>
      <c r="C151" s="7" t="s">
        <v>3361</v>
      </c>
      <c r="D151" s="19">
        <v>44385</v>
      </c>
    </row>
    <row r="152" spans="1:4" ht="20" x14ac:dyDescent="0.2">
      <c r="A152" s="6">
        <v>1</v>
      </c>
      <c r="B152" s="6">
        <v>21377</v>
      </c>
      <c r="C152" s="7" t="s">
        <v>3516</v>
      </c>
      <c r="D152" s="19">
        <v>44389</v>
      </c>
    </row>
    <row r="153" spans="1:4" ht="20" x14ac:dyDescent="0.2">
      <c r="A153" s="6">
        <v>1</v>
      </c>
      <c r="B153" s="6">
        <v>21386</v>
      </c>
      <c r="C153" s="7" t="s">
        <v>3361</v>
      </c>
      <c r="D153" s="19">
        <v>44399</v>
      </c>
    </row>
    <row r="154" spans="1:4" ht="20" x14ac:dyDescent="0.2">
      <c r="A154" s="6">
        <v>1</v>
      </c>
      <c r="B154" s="6">
        <v>21388</v>
      </c>
      <c r="C154" s="7" t="s">
        <v>3498</v>
      </c>
      <c r="D154" s="19">
        <v>44403</v>
      </c>
    </row>
    <row r="155" spans="1:4" ht="20" x14ac:dyDescent="0.2">
      <c r="A155" s="6">
        <v>1</v>
      </c>
      <c r="B155" s="6">
        <v>21396</v>
      </c>
      <c r="C155" s="7" t="s">
        <v>3301</v>
      </c>
      <c r="D155" s="19">
        <v>44384</v>
      </c>
    </row>
    <row r="156" spans="1:4" ht="20" x14ac:dyDescent="0.2">
      <c r="A156" s="6">
        <v>1</v>
      </c>
      <c r="B156" s="6">
        <v>21398</v>
      </c>
      <c r="C156" s="7" t="s">
        <v>3301</v>
      </c>
      <c r="D156" s="19">
        <v>44386</v>
      </c>
    </row>
    <row r="157" spans="1:4" ht="20" x14ac:dyDescent="0.2">
      <c r="A157" s="6">
        <v>1</v>
      </c>
      <c r="B157" s="6">
        <v>21407</v>
      </c>
      <c r="C157" s="7" t="s">
        <v>3344</v>
      </c>
      <c r="D157" s="19">
        <v>44398</v>
      </c>
    </row>
    <row r="158" spans="1:4" ht="20" x14ac:dyDescent="0.2">
      <c r="A158" s="6">
        <v>1</v>
      </c>
      <c r="B158" s="6">
        <v>21416</v>
      </c>
      <c r="C158" s="7" t="s">
        <v>3454</v>
      </c>
      <c r="D158" s="19">
        <v>44379</v>
      </c>
    </row>
    <row r="159" spans="1:4" ht="20" x14ac:dyDescent="0.2">
      <c r="A159" s="6">
        <v>1</v>
      </c>
      <c r="B159" s="6">
        <v>21421</v>
      </c>
      <c r="C159" s="7" t="s">
        <v>3462</v>
      </c>
      <c r="D159" s="19">
        <v>44386</v>
      </c>
    </row>
    <row r="160" spans="1:4" ht="20" x14ac:dyDescent="0.2">
      <c r="A160" s="6">
        <v>1</v>
      </c>
      <c r="B160" s="6">
        <v>21422</v>
      </c>
      <c r="C160" s="7" t="s">
        <v>3428</v>
      </c>
      <c r="D160" s="19">
        <v>44387</v>
      </c>
    </row>
    <row r="161" spans="1:4" ht="20" x14ac:dyDescent="0.2">
      <c r="A161" s="6">
        <v>1</v>
      </c>
      <c r="B161" s="6">
        <v>21433</v>
      </c>
      <c r="C161" s="7" t="s">
        <v>3367</v>
      </c>
      <c r="D161" s="19">
        <v>44400</v>
      </c>
    </row>
    <row r="162" spans="1:4" ht="20" x14ac:dyDescent="0.2">
      <c r="A162" s="6">
        <v>1</v>
      </c>
      <c r="B162" s="6">
        <v>21439</v>
      </c>
      <c r="C162" s="7" t="s">
        <v>3486</v>
      </c>
      <c r="D162" s="19">
        <v>44378</v>
      </c>
    </row>
    <row r="163" spans="1:4" ht="20" x14ac:dyDescent="0.2">
      <c r="A163" s="6">
        <v>1</v>
      </c>
      <c r="B163" s="6">
        <v>21443</v>
      </c>
      <c r="C163" s="7" t="s">
        <v>3312</v>
      </c>
      <c r="D163" s="19">
        <v>44381</v>
      </c>
    </row>
    <row r="164" spans="1:4" ht="20" x14ac:dyDescent="0.2">
      <c r="A164" s="6">
        <v>1</v>
      </c>
      <c r="B164" s="6">
        <v>21446</v>
      </c>
      <c r="C164" s="7" t="s">
        <v>3402</v>
      </c>
      <c r="D164" s="19">
        <v>44385</v>
      </c>
    </row>
    <row r="165" spans="1:4" ht="20" x14ac:dyDescent="0.2">
      <c r="A165" s="6">
        <v>1</v>
      </c>
      <c r="B165" s="6">
        <v>21456</v>
      </c>
      <c r="C165" s="7" t="s">
        <v>3394</v>
      </c>
      <c r="D165" s="19">
        <v>44394</v>
      </c>
    </row>
    <row r="166" spans="1:4" ht="20" x14ac:dyDescent="0.2">
      <c r="A166" s="6">
        <v>1</v>
      </c>
      <c r="B166" s="6">
        <v>21468</v>
      </c>
      <c r="C166" s="7" t="s">
        <v>3297</v>
      </c>
      <c r="D166" s="19">
        <v>44407</v>
      </c>
    </row>
    <row r="167" spans="1:4" ht="20" x14ac:dyDescent="0.2">
      <c r="A167" s="6">
        <v>1</v>
      </c>
      <c r="B167" s="6">
        <v>21473</v>
      </c>
      <c r="C167" s="7" t="s">
        <v>3414</v>
      </c>
      <c r="D167" s="19">
        <v>44381</v>
      </c>
    </row>
    <row r="168" spans="1:4" ht="20" x14ac:dyDescent="0.2">
      <c r="A168" s="6">
        <v>1</v>
      </c>
      <c r="B168" s="6">
        <v>21483</v>
      </c>
      <c r="C168" s="7" t="s">
        <v>3301</v>
      </c>
      <c r="D168" s="19">
        <v>44390</v>
      </c>
    </row>
    <row r="169" spans="1:4" ht="20" x14ac:dyDescent="0.2">
      <c r="A169" s="6">
        <v>1</v>
      </c>
      <c r="B169" s="6">
        <v>21490</v>
      </c>
      <c r="C169" s="7" t="s">
        <v>3351</v>
      </c>
      <c r="D169" s="19">
        <v>44397</v>
      </c>
    </row>
    <row r="170" spans="1:4" ht="20" x14ac:dyDescent="0.2">
      <c r="A170" s="6">
        <v>1</v>
      </c>
      <c r="B170" s="6">
        <v>21491</v>
      </c>
      <c r="C170" s="7" t="s">
        <v>3598</v>
      </c>
      <c r="D170" s="19">
        <v>44398</v>
      </c>
    </row>
    <row r="171" spans="1:4" ht="20" x14ac:dyDescent="0.2">
      <c r="A171" s="6">
        <v>1</v>
      </c>
      <c r="B171" s="6">
        <v>21493</v>
      </c>
      <c r="C171" s="7" t="s">
        <v>3446</v>
      </c>
      <c r="D171" s="19">
        <v>44399</v>
      </c>
    </row>
    <row r="172" spans="1:4" ht="20" x14ac:dyDescent="0.2">
      <c r="A172" s="6">
        <v>1</v>
      </c>
      <c r="B172" s="6">
        <v>21502</v>
      </c>
      <c r="C172" s="7" t="s">
        <v>3647</v>
      </c>
      <c r="D172" s="19">
        <v>44380</v>
      </c>
    </row>
    <row r="173" spans="1:4" ht="20" x14ac:dyDescent="0.2">
      <c r="A173" s="6">
        <v>1</v>
      </c>
      <c r="B173" s="6">
        <v>21504</v>
      </c>
      <c r="C173" s="7" t="s">
        <v>3494</v>
      </c>
      <c r="D173" s="19">
        <v>44381</v>
      </c>
    </row>
    <row r="174" spans="1:4" ht="20" x14ac:dyDescent="0.2">
      <c r="A174" s="6">
        <v>1</v>
      </c>
      <c r="B174" s="6">
        <v>21509</v>
      </c>
      <c r="C174" s="7" t="s">
        <v>3324</v>
      </c>
      <c r="D174" s="19">
        <v>44386</v>
      </c>
    </row>
    <row r="175" spans="1:4" ht="20" x14ac:dyDescent="0.2">
      <c r="A175" s="6">
        <v>1</v>
      </c>
      <c r="B175" s="6">
        <v>21512</v>
      </c>
      <c r="C175" s="7" t="s">
        <v>3367</v>
      </c>
      <c r="D175" s="19">
        <v>44389</v>
      </c>
    </row>
    <row r="176" spans="1:4" ht="20" x14ac:dyDescent="0.2">
      <c r="A176" s="6">
        <v>1</v>
      </c>
      <c r="B176" s="6">
        <v>21514</v>
      </c>
      <c r="C176" s="7" t="s">
        <v>3579</v>
      </c>
      <c r="D176" s="19">
        <v>44390</v>
      </c>
    </row>
    <row r="177" spans="1:4" ht="20" x14ac:dyDescent="0.2">
      <c r="A177" s="6">
        <v>1</v>
      </c>
      <c r="B177" s="6">
        <v>21523</v>
      </c>
      <c r="C177" s="7" t="s">
        <v>3586</v>
      </c>
      <c r="D177" s="19">
        <v>44400</v>
      </c>
    </row>
    <row r="178" spans="1:4" ht="20" x14ac:dyDescent="0.2">
      <c r="A178" s="6">
        <v>1</v>
      </c>
      <c r="B178" s="6">
        <v>21532</v>
      </c>
      <c r="C178" s="7" t="s">
        <v>3454</v>
      </c>
      <c r="D178" s="19">
        <v>44378</v>
      </c>
    </row>
    <row r="179" spans="1:4" ht="20" x14ac:dyDescent="0.2">
      <c r="A179" s="6">
        <v>1</v>
      </c>
      <c r="B179" s="6">
        <v>21537</v>
      </c>
      <c r="C179" s="7" t="s">
        <v>3383</v>
      </c>
      <c r="D179" s="19">
        <v>44383</v>
      </c>
    </row>
    <row r="180" spans="1:4" ht="20" x14ac:dyDescent="0.2">
      <c r="A180" s="6">
        <v>1</v>
      </c>
      <c r="B180" s="6">
        <v>21538</v>
      </c>
      <c r="C180" s="7" t="s">
        <v>3344</v>
      </c>
      <c r="D180" s="19">
        <v>44384</v>
      </c>
    </row>
    <row r="181" spans="1:4" ht="20" x14ac:dyDescent="0.2">
      <c r="A181" s="6">
        <v>1</v>
      </c>
      <c r="B181" s="6">
        <v>21549</v>
      </c>
      <c r="C181" s="7" t="s">
        <v>3547</v>
      </c>
      <c r="D181" s="19">
        <v>44393</v>
      </c>
    </row>
    <row r="182" spans="1:4" ht="20" x14ac:dyDescent="0.2">
      <c r="A182" s="6">
        <v>1</v>
      </c>
      <c r="B182" s="6">
        <v>21555</v>
      </c>
      <c r="C182" s="7" t="s">
        <v>3438</v>
      </c>
      <c r="D182" s="19">
        <v>44400</v>
      </c>
    </row>
    <row r="183" spans="1:4" ht="20" x14ac:dyDescent="0.2">
      <c r="A183" s="6">
        <v>1</v>
      </c>
      <c r="B183" s="6">
        <v>21559</v>
      </c>
      <c r="C183" s="7" t="s">
        <v>3644</v>
      </c>
      <c r="D183" s="19">
        <v>44404</v>
      </c>
    </row>
    <row r="184" spans="1:4" ht="20" x14ac:dyDescent="0.2">
      <c r="A184" s="6">
        <v>1</v>
      </c>
      <c r="B184" s="6">
        <v>21562</v>
      </c>
      <c r="C184" s="7" t="s">
        <v>3351</v>
      </c>
      <c r="D184" s="19">
        <v>44407</v>
      </c>
    </row>
    <row r="185" spans="1:4" ht="20" x14ac:dyDescent="0.2">
      <c r="A185" s="6">
        <v>1</v>
      </c>
      <c r="B185" s="6">
        <v>21568</v>
      </c>
      <c r="C185" s="7" t="s">
        <v>3543</v>
      </c>
      <c r="D185" s="19">
        <v>44382</v>
      </c>
    </row>
    <row r="186" spans="1:4" ht="20" x14ac:dyDescent="0.2">
      <c r="A186" s="6">
        <v>1</v>
      </c>
      <c r="B186" s="6">
        <v>21573</v>
      </c>
      <c r="C186" s="7" t="s">
        <v>3502</v>
      </c>
      <c r="D186" s="19">
        <v>44387</v>
      </c>
    </row>
    <row r="187" spans="1:4" ht="20" x14ac:dyDescent="0.2">
      <c r="A187" s="6">
        <v>1</v>
      </c>
      <c r="B187" s="6">
        <v>21590</v>
      </c>
      <c r="C187" s="7" t="s">
        <v>3559</v>
      </c>
      <c r="D187" s="19">
        <v>44403</v>
      </c>
    </row>
    <row r="188" spans="1:4" ht="20" x14ac:dyDescent="0.2">
      <c r="A188" s="6">
        <v>1</v>
      </c>
      <c r="B188" s="6">
        <v>21606</v>
      </c>
      <c r="C188" s="7" t="s">
        <v>3474</v>
      </c>
      <c r="D188" s="19">
        <v>44388</v>
      </c>
    </row>
    <row r="189" spans="1:4" ht="20" x14ac:dyDescent="0.2">
      <c r="A189" s="6">
        <v>1</v>
      </c>
      <c r="B189" s="6">
        <v>21607</v>
      </c>
      <c r="C189" s="7" t="s">
        <v>3428</v>
      </c>
      <c r="D189" s="19">
        <v>44389</v>
      </c>
    </row>
    <row r="190" spans="1:4" ht="20" x14ac:dyDescent="0.2">
      <c r="A190" s="6">
        <v>1</v>
      </c>
      <c r="B190" s="6">
        <v>21619</v>
      </c>
      <c r="C190" s="7" t="s">
        <v>3422</v>
      </c>
      <c r="D190" s="19">
        <v>44401</v>
      </c>
    </row>
    <row r="191" spans="1:4" ht="20" x14ac:dyDescent="0.2">
      <c r="A191" s="6">
        <v>1</v>
      </c>
      <c r="B191" s="6">
        <v>21624</v>
      </c>
      <c r="C191" s="7" t="s">
        <v>3344</v>
      </c>
      <c r="D191" s="19">
        <v>44407</v>
      </c>
    </row>
    <row r="192" spans="1:4" ht="20" x14ac:dyDescent="0.2">
      <c r="A192" s="6">
        <v>1</v>
      </c>
      <c r="B192" s="6">
        <v>21628</v>
      </c>
      <c r="C192" s="7" t="s">
        <v>3454</v>
      </c>
      <c r="D192" s="19">
        <v>44379</v>
      </c>
    </row>
    <row r="193" spans="1:4" ht="20" x14ac:dyDescent="0.2">
      <c r="A193" s="6">
        <v>1</v>
      </c>
      <c r="B193" s="6">
        <v>21635</v>
      </c>
      <c r="C193" s="7" t="s">
        <v>3383</v>
      </c>
      <c r="D193" s="19">
        <v>44386</v>
      </c>
    </row>
    <row r="194" spans="1:4" ht="20" x14ac:dyDescent="0.2">
      <c r="A194" s="6">
        <v>1</v>
      </c>
      <c r="B194" s="6">
        <v>21640</v>
      </c>
      <c r="C194" s="7" t="s">
        <v>3379</v>
      </c>
      <c r="D194" s="19">
        <v>44392</v>
      </c>
    </row>
    <row r="195" spans="1:4" ht="20" x14ac:dyDescent="0.2">
      <c r="A195" s="6">
        <v>1</v>
      </c>
      <c r="B195" s="6">
        <v>21644</v>
      </c>
      <c r="C195" s="7" t="s">
        <v>3386</v>
      </c>
      <c r="D195" s="19">
        <v>44396</v>
      </c>
    </row>
    <row r="196" spans="1:4" ht="20" x14ac:dyDescent="0.2">
      <c r="A196" s="6">
        <v>1</v>
      </c>
      <c r="B196" s="6">
        <v>21649</v>
      </c>
      <c r="C196" s="7" t="s">
        <v>3425</v>
      </c>
      <c r="D196" s="19">
        <v>44399</v>
      </c>
    </row>
    <row r="197" spans="1:4" ht="20" x14ac:dyDescent="0.2">
      <c r="A197" s="6">
        <v>1</v>
      </c>
      <c r="B197" s="6">
        <v>21661</v>
      </c>
      <c r="C197" s="7" t="s">
        <v>3570</v>
      </c>
      <c r="D197" s="19">
        <v>44382</v>
      </c>
    </row>
    <row r="198" spans="1:4" ht="20" x14ac:dyDescent="0.2">
      <c r="A198" s="6">
        <v>1</v>
      </c>
      <c r="B198" s="6">
        <v>21669</v>
      </c>
      <c r="C198" s="7" t="s">
        <v>3316</v>
      </c>
      <c r="D198" s="19">
        <v>44389</v>
      </c>
    </row>
    <row r="199" spans="1:4" ht="20" x14ac:dyDescent="0.2">
      <c r="A199" s="6">
        <v>1</v>
      </c>
      <c r="B199" s="6">
        <v>21670</v>
      </c>
      <c r="C199" s="7" t="s">
        <v>3312</v>
      </c>
      <c r="D199" s="19">
        <v>44390</v>
      </c>
    </row>
    <row r="200" spans="1:4" ht="20" x14ac:dyDescent="0.2">
      <c r="A200" s="6">
        <v>1</v>
      </c>
      <c r="B200" s="6">
        <v>21673</v>
      </c>
      <c r="C200" s="7" t="s">
        <v>3655</v>
      </c>
      <c r="D200" s="19">
        <v>44394</v>
      </c>
    </row>
    <row r="201" spans="1:4" ht="20" x14ac:dyDescent="0.2">
      <c r="A201" s="6">
        <v>1</v>
      </c>
      <c r="B201" s="6">
        <v>21680</v>
      </c>
      <c r="C201" s="7" t="s">
        <v>3301</v>
      </c>
      <c r="D201" s="19">
        <v>44401</v>
      </c>
    </row>
    <row r="202" spans="1:4" ht="20" x14ac:dyDescent="0.2">
      <c r="A202" s="6">
        <v>1</v>
      </c>
      <c r="B202" s="6">
        <v>21686</v>
      </c>
      <c r="C202" s="7" t="s">
        <v>3502</v>
      </c>
      <c r="D202" s="19">
        <v>44405</v>
      </c>
    </row>
    <row r="203" spans="1:4" ht="20" x14ac:dyDescent="0.2">
      <c r="A203" s="6">
        <v>1</v>
      </c>
      <c r="B203" s="6">
        <v>21687</v>
      </c>
      <c r="C203" s="7" t="s">
        <v>3462</v>
      </c>
      <c r="D203" s="19">
        <v>44408</v>
      </c>
    </row>
    <row r="204" spans="1:4" ht="20" x14ac:dyDescent="0.2">
      <c r="A204" s="6">
        <v>1</v>
      </c>
      <c r="B204" s="6">
        <v>21694</v>
      </c>
      <c r="C204" s="7" t="s">
        <v>3539</v>
      </c>
      <c r="D204" s="19">
        <v>44384</v>
      </c>
    </row>
    <row r="205" spans="1:4" ht="20" x14ac:dyDescent="0.2">
      <c r="A205" s="6">
        <v>1</v>
      </c>
      <c r="B205" s="6">
        <v>21698</v>
      </c>
      <c r="C205" s="7" t="s">
        <v>3450</v>
      </c>
      <c r="D205" s="19">
        <v>44387</v>
      </c>
    </row>
    <row r="206" spans="1:4" ht="20" x14ac:dyDescent="0.2">
      <c r="A206" s="6">
        <v>1</v>
      </c>
      <c r="B206" s="6">
        <v>21700</v>
      </c>
      <c r="C206" s="7" t="s">
        <v>3462</v>
      </c>
      <c r="D206" s="19">
        <v>44388</v>
      </c>
    </row>
    <row r="207" spans="1:4" ht="20" x14ac:dyDescent="0.2">
      <c r="A207" s="6">
        <v>1</v>
      </c>
      <c r="B207" s="6">
        <v>21702</v>
      </c>
      <c r="C207" s="7" t="s">
        <v>3636</v>
      </c>
      <c r="D207" s="19">
        <v>44392</v>
      </c>
    </row>
    <row r="208" spans="1:4" ht="20" x14ac:dyDescent="0.2">
      <c r="A208" s="6">
        <v>1</v>
      </c>
      <c r="B208" s="6">
        <v>21708</v>
      </c>
      <c r="C208" s="7" t="s">
        <v>3474</v>
      </c>
      <c r="D208" s="19">
        <v>44398</v>
      </c>
    </row>
    <row r="209" spans="1:4" ht="20" x14ac:dyDescent="0.2">
      <c r="A209" s="6">
        <v>1</v>
      </c>
      <c r="B209" s="6">
        <v>21709</v>
      </c>
      <c r="C209" s="7" t="s">
        <v>3539</v>
      </c>
      <c r="D209" s="19">
        <v>44398</v>
      </c>
    </row>
    <row r="210" spans="1:4" ht="20" x14ac:dyDescent="0.2">
      <c r="A210" s="6">
        <v>1</v>
      </c>
      <c r="B210" s="6">
        <v>21712</v>
      </c>
      <c r="C210" s="7" t="s">
        <v>3344</v>
      </c>
      <c r="D210" s="19">
        <v>44400</v>
      </c>
    </row>
    <row r="211" spans="1:4" ht="20" x14ac:dyDescent="0.2">
      <c r="A211" s="6">
        <v>1</v>
      </c>
      <c r="B211" s="6">
        <v>21735</v>
      </c>
      <c r="C211" s="7" t="s">
        <v>3418</v>
      </c>
      <c r="D211" s="19">
        <v>44389</v>
      </c>
    </row>
    <row r="212" spans="1:4" ht="20" x14ac:dyDescent="0.2">
      <c r="A212" s="6">
        <v>1</v>
      </c>
      <c r="B212" s="6">
        <v>21737</v>
      </c>
      <c r="C212" s="7" t="s">
        <v>3386</v>
      </c>
      <c r="D212" s="19">
        <v>44390</v>
      </c>
    </row>
    <row r="213" spans="1:4" ht="20" x14ac:dyDescent="0.2">
      <c r="A213" s="6">
        <v>1</v>
      </c>
      <c r="B213" s="6">
        <v>21746</v>
      </c>
      <c r="C213" s="7" t="s">
        <v>3502</v>
      </c>
      <c r="D213" s="19">
        <v>44397</v>
      </c>
    </row>
    <row r="214" spans="1:4" ht="20" x14ac:dyDescent="0.2">
      <c r="A214" s="6">
        <v>1</v>
      </c>
      <c r="B214" s="6">
        <v>21747</v>
      </c>
      <c r="C214" s="7" t="s">
        <v>3376</v>
      </c>
      <c r="D214" s="19">
        <v>44398</v>
      </c>
    </row>
    <row r="215" spans="1:4" ht="20" x14ac:dyDescent="0.2">
      <c r="A215" s="6">
        <v>1</v>
      </c>
      <c r="B215" s="6">
        <v>21750</v>
      </c>
      <c r="C215" s="7" t="s">
        <v>3523</v>
      </c>
      <c r="D215" s="19">
        <v>44402</v>
      </c>
    </row>
    <row r="216" spans="1:4" ht="20" x14ac:dyDescent="0.2">
      <c r="A216" s="6">
        <v>1</v>
      </c>
      <c r="B216" s="6">
        <v>21753</v>
      </c>
      <c r="C216" s="7" t="s">
        <v>3470</v>
      </c>
      <c r="D216" s="19">
        <v>44404</v>
      </c>
    </row>
    <row r="217" spans="1:4" ht="20" x14ac:dyDescent="0.2">
      <c r="A217" s="6">
        <v>1</v>
      </c>
      <c r="B217" s="6">
        <v>21759</v>
      </c>
      <c r="C217" s="7" t="s">
        <v>3613</v>
      </c>
      <c r="D217" s="19">
        <v>44380</v>
      </c>
    </row>
    <row r="218" spans="1:4" ht="20" x14ac:dyDescent="0.2">
      <c r="A218" s="6">
        <v>1</v>
      </c>
      <c r="B218" s="6">
        <v>21762</v>
      </c>
      <c r="C218" s="7" t="s">
        <v>3586</v>
      </c>
      <c r="D218" s="19">
        <v>44382</v>
      </c>
    </row>
    <row r="219" spans="1:4" ht="20" x14ac:dyDescent="0.2">
      <c r="A219" s="6">
        <v>1</v>
      </c>
      <c r="B219" s="6">
        <v>21771</v>
      </c>
      <c r="C219" s="7" t="s">
        <v>3474</v>
      </c>
      <c r="D219" s="19">
        <v>44389</v>
      </c>
    </row>
    <row r="220" spans="1:4" ht="20" x14ac:dyDescent="0.2">
      <c r="A220" s="6">
        <v>1</v>
      </c>
      <c r="B220" s="6">
        <v>21772</v>
      </c>
      <c r="C220" s="7" t="s">
        <v>3390</v>
      </c>
      <c r="D220" s="19">
        <v>44390</v>
      </c>
    </row>
    <row r="221" spans="1:4" ht="20" x14ac:dyDescent="0.2">
      <c r="A221" s="6">
        <v>1</v>
      </c>
      <c r="B221" s="6">
        <v>21791</v>
      </c>
      <c r="C221" s="7" t="s">
        <v>3328</v>
      </c>
      <c r="D221" s="19">
        <v>44405</v>
      </c>
    </row>
    <row r="222" spans="1:4" ht="20" x14ac:dyDescent="0.2">
      <c r="A222" s="6">
        <v>1</v>
      </c>
      <c r="B222" s="6">
        <v>21792</v>
      </c>
      <c r="C222" s="7" t="s">
        <v>3494</v>
      </c>
      <c r="D222" s="19">
        <v>44408</v>
      </c>
    </row>
    <row r="223" spans="1:4" ht="20" x14ac:dyDescent="0.2">
      <c r="A223" s="6">
        <v>1</v>
      </c>
      <c r="B223" s="6">
        <v>21795</v>
      </c>
      <c r="C223" s="7" t="s">
        <v>3539</v>
      </c>
      <c r="D223" s="19">
        <v>44379</v>
      </c>
    </row>
    <row r="224" spans="1:4" ht="20" x14ac:dyDescent="0.2">
      <c r="A224" s="6">
        <v>1</v>
      </c>
      <c r="B224" s="6">
        <v>21799</v>
      </c>
      <c r="C224" s="7" t="s">
        <v>3418</v>
      </c>
      <c r="D224" s="19">
        <v>44381</v>
      </c>
    </row>
    <row r="225" spans="1:4" ht="20" x14ac:dyDescent="0.2">
      <c r="A225" s="6">
        <v>1</v>
      </c>
      <c r="B225" s="6">
        <v>21800</v>
      </c>
      <c r="C225" s="7" t="s">
        <v>3344</v>
      </c>
      <c r="D225" s="19">
        <v>44384</v>
      </c>
    </row>
    <row r="226" spans="1:4" ht="20" x14ac:dyDescent="0.2">
      <c r="A226" s="6">
        <v>1</v>
      </c>
      <c r="B226" s="6">
        <v>21801</v>
      </c>
      <c r="C226" s="7" t="s">
        <v>3570</v>
      </c>
      <c r="D226" s="19">
        <v>44384</v>
      </c>
    </row>
    <row r="227" spans="1:4" ht="20" x14ac:dyDescent="0.2">
      <c r="A227" s="6">
        <v>1</v>
      </c>
      <c r="B227" s="6">
        <v>21815</v>
      </c>
      <c r="C227" s="7" t="s">
        <v>3474</v>
      </c>
      <c r="D227" s="19">
        <v>44395</v>
      </c>
    </row>
    <row r="228" spans="1:4" ht="20" x14ac:dyDescent="0.2">
      <c r="A228" s="6">
        <v>1</v>
      </c>
      <c r="B228" s="6">
        <v>21816</v>
      </c>
      <c r="C228" s="7" t="s">
        <v>3328</v>
      </c>
      <c r="D228" s="19">
        <v>44395</v>
      </c>
    </row>
    <row r="229" spans="1:4" ht="20" x14ac:dyDescent="0.2">
      <c r="A229" s="6">
        <v>1</v>
      </c>
      <c r="B229" s="6">
        <v>21825</v>
      </c>
      <c r="C229" s="7" t="s">
        <v>3379</v>
      </c>
      <c r="D229" s="19">
        <v>44405</v>
      </c>
    </row>
    <row r="230" spans="1:4" ht="20" x14ac:dyDescent="0.2">
      <c r="A230" s="6">
        <v>1</v>
      </c>
      <c r="B230" s="6">
        <v>21828</v>
      </c>
      <c r="C230" s="7" t="s">
        <v>3628</v>
      </c>
      <c r="D230" s="19">
        <v>44407</v>
      </c>
    </row>
    <row r="231" spans="1:4" ht="20" x14ac:dyDescent="0.2">
      <c r="A231" s="6">
        <v>1</v>
      </c>
      <c r="B231" s="6">
        <v>21855</v>
      </c>
      <c r="C231" s="7" t="s">
        <v>3367</v>
      </c>
      <c r="D231" s="19">
        <v>44399</v>
      </c>
    </row>
    <row r="232" spans="1:4" ht="20" x14ac:dyDescent="0.2">
      <c r="A232" s="6">
        <v>1</v>
      </c>
      <c r="B232" s="6">
        <v>21858</v>
      </c>
      <c r="C232" s="7" t="s">
        <v>3367</v>
      </c>
      <c r="D232" s="19">
        <v>44403</v>
      </c>
    </row>
    <row r="233" spans="1:4" ht="20" x14ac:dyDescent="0.2">
      <c r="A233" s="6">
        <v>1</v>
      </c>
      <c r="B233" s="6">
        <v>21867</v>
      </c>
      <c r="C233" s="7" t="s">
        <v>3632</v>
      </c>
      <c r="D233" s="19">
        <v>44406</v>
      </c>
    </row>
    <row r="234" spans="1:4" ht="20" x14ac:dyDescent="0.2">
      <c r="A234" s="6">
        <v>1</v>
      </c>
      <c r="B234" s="6">
        <v>21870</v>
      </c>
      <c r="C234" s="7" t="s">
        <v>3312</v>
      </c>
      <c r="D234" s="19">
        <v>44379</v>
      </c>
    </row>
    <row r="235" spans="1:4" ht="20" x14ac:dyDescent="0.2">
      <c r="A235" s="6">
        <v>1</v>
      </c>
      <c r="B235" s="6">
        <v>21871</v>
      </c>
      <c r="C235" s="7" t="s">
        <v>3351</v>
      </c>
      <c r="D235" s="19">
        <v>44379</v>
      </c>
    </row>
    <row r="236" spans="1:4" ht="20" x14ac:dyDescent="0.2">
      <c r="A236" s="6">
        <v>1</v>
      </c>
      <c r="B236" s="6">
        <v>21874</v>
      </c>
      <c r="C236" s="7" t="s">
        <v>3394</v>
      </c>
      <c r="D236" s="19">
        <v>44380</v>
      </c>
    </row>
    <row r="237" spans="1:4" ht="20" x14ac:dyDescent="0.2">
      <c r="A237" s="6">
        <v>1</v>
      </c>
      <c r="B237" s="6">
        <v>21882</v>
      </c>
      <c r="C237" s="7" t="s">
        <v>3508</v>
      </c>
      <c r="D237" s="19">
        <v>44383</v>
      </c>
    </row>
    <row r="238" spans="1:4" ht="20" x14ac:dyDescent="0.2">
      <c r="A238" s="6">
        <v>1</v>
      </c>
      <c r="B238" s="6">
        <v>21892</v>
      </c>
      <c r="C238" s="7" t="s">
        <v>3636</v>
      </c>
      <c r="D238" s="19">
        <v>44389</v>
      </c>
    </row>
    <row r="239" spans="1:4" ht="20" x14ac:dyDescent="0.2">
      <c r="A239" s="6">
        <v>1</v>
      </c>
      <c r="B239" s="6">
        <v>21895</v>
      </c>
      <c r="C239" s="7" t="s">
        <v>3354</v>
      </c>
      <c r="D239" s="19">
        <v>44393</v>
      </c>
    </row>
    <row r="240" spans="1:4" ht="20" x14ac:dyDescent="0.2">
      <c r="A240" s="6">
        <v>1</v>
      </c>
      <c r="B240" s="6">
        <v>21903</v>
      </c>
      <c r="C240" s="7" t="s">
        <v>3579</v>
      </c>
      <c r="D240" s="19">
        <v>44396</v>
      </c>
    </row>
    <row r="241" spans="1:4" ht="20" x14ac:dyDescent="0.2">
      <c r="A241" s="6">
        <v>1</v>
      </c>
      <c r="B241" s="6">
        <v>21906</v>
      </c>
      <c r="C241" s="7" t="s">
        <v>3594</v>
      </c>
      <c r="D241" s="19">
        <v>44397</v>
      </c>
    </row>
    <row r="242" spans="1:4" ht="20" x14ac:dyDescent="0.2">
      <c r="A242" s="6">
        <v>1</v>
      </c>
      <c r="B242" s="6">
        <v>21907</v>
      </c>
      <c r="C242" s="7" t="s">
        <v>3414</v>
      </c>
      <c r="D242" s="19">
        <v>44397</v>
      </c>
    </row>
    <row r="243" spans="1:4" ht="20" x14ac:dyDescent="0.2">
      <c r="A243" s="6">
        <v>1</v>
      </c>
      <c r="B243" s="6">
        <v>21909</v>
      </c>
      <c r="C243" s="7" t="s">
        <v>3428</v>
      </c>
      <c r="D243" s="19">
        <v>44400</v>
      </c>
    </row>
    <row r="244" spans="1:4" ht="20" x14ac:dyDescent="0.2">
      <c r="A244" s="6">
        <v>1</v>
      </c>
      <c r="B244" s="6">
        <v>21916</v>
      </c>
      <c r="C244" s="7" t="s">
        <v>3340</v>
      </c>
      <c r="D244" s="19">
        <v>44403</v>
      </c>
    </row>
    <row r="245" spans="1:4" ht="20" x14ac:dyDescent="0.2">
      <c r="A245" s="6">
        <v>1</v>
      </c>
      <c r="B245" s="6">
        <v>21917</v>
      </c>
      <c r="C245" s="7" t="s">
        <v>3566</v>
      </c>
      <c r="D245" s="19">
        <v>44403</v>
      </c>
    </row>
    <row r="246" spans="1:4" ht="20" x14ac:dyDescent="0.2">
      <c r="A246" s="6">
        <v>1</v>
      </c>
      <c r="B246" s="6">
        <v>21924</v>
      </c>
      <c r="C246" s="7" t="s">
        <v>3361</v>
      </c>
      <c r="D246" s="19">
        <v>44378</v>
      </c>
    </row>
    <row r="247" spans="1:4" ht="20" x14ac:dyDescent="0.2">
      <c r="A247" s="6">
        <v>1</v>
      </c>
      <c r="B247" s="6">
        <v>21932</v>
      </c>
      <c r="C247" s="7" t="s">
        <v>3454</v>
      </c>
      <c r="D247" s="19">
        <v>44381</v>
      </c>
    </row>
    <row r="248" spans="1:4" ht="20" x14ac:dyDescent="0.2">
      <c r="A248" s="6">
        <v>1</v>
      </c>
      <c r="B248" s="6">
        <v>21941</v>
      </c>
      <c r="C248" s="7" t="s">
        <v>3418</v>
      </c>
      <c r="D248" s="19">
        <v>44387</v>
      </c>
    </row>
    <row r="249" spans="1:4" ht="20" x14ac:dyDescent="0.2">
      <c r="A249" s="6">
        <v>1</v>
      </c>
      <c r="B249" s="6">
        <v>21959</v>
      </c>
      <c r="C249" s="7" t="s">
        <v>3354</v>
      </c>
      <c r="D249" s="19">
        <v>44398</v>
      </c>
    </row>
    <row r="250" spans="1:4" ht="20" x14ac:dyDescent="0.2">
      <c r="A250" s="6">
        <v>1</v>
      </c>
      <c r="B250" s="6">
        <v>21968</v>
      </c>
      <c r="C250" s="7" t="s">
        <v>3390</v>
      </c>
      <c r="D250" s="19">
        <v>44402</v>
      </c>
    </row>
    <row r="251" spans="1:4" ht="20" x14ac:dyDescent="0.2">
      <c r="A251" s="6">
        <v>1</v>
      </c>
      <c r="B251" s="6">
        <v>21970</v>
      </c>
      <c r="C251" s="7" t="s">
        <v>3481</v>
      </c>
      <c r="D251" s="19">
        <v>44405</v>
      </c>
    </row>
    <row r="252" spans="1:4" ht="20" x14ac:dyDescent="0.2">
      <c r="A252" s="6">
        <v>1</v>
      </c>
      <c r="B252" s="6">
        <v>21976</v>
      </c>
      <c r="C252" s="7" t="s">
        <v>3539</v>
      </c>
      <c r="D252" s="19">
        <v>44407</v>
      </c>
    </row>
    <row r="253" spans="1:4" ht="20" x14ac:dyDescent="0.2">
      <c r="A253" s="6">
        <v>1</v>
      </c>
      <c r="B253" s="6">
        <v>21982</v>
      </c>
      <c r="C253" s="7" t="s">
        <v>3647</v>
      </c>
      <c r="D253" s="19">
        <v>44378</v>
      </c>
    </row>
    <row r="254" spans="1:4" ht="20" x14ac:dyDescent="0.2">
      <c r="A254" s="6">
        <v>1</v>
      </c>
      <c r="B254" s="6">
        <v>21984</v>
      </c>
      <c r="C254" s="7" t="s">
        <v>3594</v>
      </c>
      <c r="D254" s="19">
        <v>44381</v>
      </c>
    </row>
    <row r="255" spans="1:4" ht="20" x14ac:dyDescent="0.2">
      <c r="A255" s="6">
        <v>1</v>
      </c>
      <c r="B255" s="6">
        <v>21991</v>
      </c>
      <c r="C255" s="7" t="s">
        <v>3305</v>
      </c>
      <c r="D255" s="19">
        <v>44384</v>
      </c>
    </row>
    <row r="256" spans="1:4" ht="20" x14ac:dyDescent="0.2">
      <c r="A256" s="6">
        <v>1</v>
      </c>
      <c r="B256" s="6">
        <v>21992</v>
      </c>
      <c r="C256" s="7" t="s">
        <v>3432</v>
      </c>
      <c r="D256" s="19">
        <v>44384</v>
      </c>
    </row>
    <row r="257" spans="1:4" ht="20" x14ac:dyDescent="0.2">
      <c r="A257" s="6">
        <v>1</v>
      </c>
      <c r="B257" s="6">
        <v>21998</v>
      </c>
      <c r="C257" s="7" t="s">
        <v>3442</v>
      </c>
      <c r="D257" s="19">
        <v>44385</v>
      </c>
    </row>
    <row r="258" spans="1:4" ht="20" x14ac:dyDescent="0.2">
      <c r="A258" s="6">
        <v>1</v>
      </c>
      <c r="B258" s="6">
        <v>22003</v>
      </c>
      <c r="C258" s="7" t="s">
        <v>3655</v>
      </c>
      <c r="D258" s="19">
        <v>44389</v>
      </c>
    </row>
    <row r="259" spans="1:4" ht="20" x14ac:dyDescent="0.2">
      <c r="A259" s="6">
        <v>1</v>
      </c>
      <c r="B259" s="6">
        <v>22010</v>
      </c>
      <c r="C259" s="7" t="s">
        <v>3609</v>
      </c>
      <c r="D259" s="19">
        <v>44392</v>
      </c>
    </row>
    <row r="260" spans="1:4" ht="20" x14ac:dyDescent="0.2">
      <c r="A260" s="6">
        <v>1</v>
      </c>
      <c r="B260" s="6">
        <v>22021</v>
      </c>
      <c r="C260" s="7" t="s">
        <v>3547</v>
      </c>
      <c r="D260" s="19">
        <v>44396</v>
      </c>
    </row>
    <row r="261" spans="1:4" ht="20" x14ac:dyDescent="0.2">
      <c r="A261" s="6">
        <v>1</v>
      </c>
      <c r="B261" s="6">
        <v>22028</v>
      </c>
      <c r="C261" s="7" t="s">
        <v>3655</v>
      </c>
      <c r="D261" s="19">
        <v>44398</v>
      </c>
    </row>
    <row r="262" spans="1:4" ht="20" x14ac:dyDescent="0.2">
      <c r="A262" s="6">
        <v>1</v>
      </c>
      <c r="B262" s="6">
        <v>22032</v>
      </c>
      <c r="C262" s="7" t="s">
        <v>3547</v>
      </c>
      <c r="D262" s="19">
        <v>44402</v>
      </c>
    </row>
    <row r="263" spans="1:4" ht="20" x14ac:dyDescent="0.2">
      <c r="A263" s="6">
        <v>1</v>
      </c>
      <c r="B263" s="6">
        <v>22034</v>
      </c>
      <c r="C263" s="7" t="s">
        <v>3566</v>
      </c>
      <c r="D263" s="19">
        <v>44402</v>
      </c>
    </row>
    <row r="264" spans="1:4" ht="20" x14ac:dyDescent="0.2">
      <c r="A264" s="6">
        <v>1</v>
      </c>
      <c r="B264" s="6">
        <v>22037</v>
      </c>
      <c r="C264" s="7" t="s">
        <v>3594</v>
      </c>
      <c r="D264" s="19">
        <v>44403</v>
      </c>
    </row>
    <row r="265" spans="1:4" ht="20" x14ac:dyDescent="0.2">
      <c r="A265" s="6">
        <v>1</v>
      </c>
      <c r="B265" s="6">
        <v>22050</v>
      </c>
      <c r="C265" s="7" t="s">
        <v>3367</v>
      </c>
      <c r="D265" s="19">
        <v>44378</v>
      </c>
    </row>
    <row r="266" spans="1:4" ht="20" x14ac:dyDescent="0.2">
      <c r="A266" s="6">
        <v>1</v>
      </c>
      <c r="B266" s="6">
        <v>22051</v>
      </c>
      <c r="C266" s="7" t="s">
        <v>3573</v>
      </c>
      <c r="D266" s="19">
        <v>44378</v>
      </c>
    </row>
    <row r="267" spans="1:4" ht="20" x14ac:dyDescent="0.2">
      <c r="A267" s="6">
        <v>1</v>
      </c>
      <c r="B267" s="6">
        <v>22057</v>
      </c>
      <c r="C267" s="7" t="s">
        <v>3446</v>
      </c>
      <c r="D267" s="19">
        <v>44380</v>
      </c>
    </row>
    <row r="268" spans="1:4" ht="20" x14ac:dyDescent="0.2">
      <c r="A268" s="6">
        <v>1</v>
      </c>
      <c r="B268" s="6">
        <v>22058</v>
      </c>
      <c r="C268" s="7" t="s">
        <v>3543</v>
      </c>
      <c r="D268" s="19">
        <v>44380</v>
      </c>
    </row>
    <row r="269" spans="1:4" ht="20" x14ac:dyDescent="0.2">
      <c r="A269" s="6">
        <v>1</v>
      </c>
      <c r="B269" s="6">
        <v>22063</v>
      </c>
      <c r="C269" s="7" t="s">
        <v>3390</v>
      </c>
      <c r="D269" s="19">
        <v>44382</v>
      </c>
    </row>
    <row r="270" spans="1:4" ht="20" x14ac:dyDescent="0.2">
      <c r="A270" s="6">
        <v>1</v>
      </c>
      <c r="B270" s="6">
        <v>22066</v>
      </c>
      <c r="C270" s="7" t="s">
        <v>3539</v>
      </c>
      <c r="D270" s="19">
        <v>44385</v>
      </c>
    </row>
    <row r="271" spans="1:4" ht="20" x14ac:dyDescent="0.2">
      <c r="A271" s="6">
        <v>1</v>
      </c>
      <c r="B271" s="6">
        <v>22073</v>
      </c>
      <c r="C271" s="7" t="s">
        <v>3312</v>
      </c>
      <c r="D271" s="19">
        <v>44387</v>
      </c>
    </row>
    <row r="272" spans="1:4" ht="20" x14ac:dyDescent="0.2">
      <c r="A272" s="6">
        <v>1</v>
      </c>
      <c r="B272" s="6">
        <v>22074</v>
      </c>
      <c r="C272" s="7" t="s">
        <v>3320</v>
      </c>
      <c r="D272" s="19">
        <v>44387</v>
      </c>
    </row>
    <row r="273" spans="1:4" ht="20" x14ac:dyDescent="0.2">
      <c r="A273" s="6">
        <v>1</v>
      </c>
      <c r="B273" s="6">
        <v>22077</v>
      </c>
      <c r="C273" s="7" t="s">
        <v>3621</v>
      </c>
      <c r="D273" s="19">
        <v>44388</v>
      </c>
    </row>
    <row r="274" spans="1:4" ht="20" x14ac:dyDescent="0.2">
      <c r="A274" s="6">
        <v>1</v>
      </c>
      <c r="B274" s="6">
        <v>22082</v>
      </c>
      <c r="C274" s="7" t="s">
        <v>3301</v>
      </c>
      <c r="D274" s="19">
        <v>44392</v>
      </c>
    </row>
    <row r="275" spans="1:4" ht="20" x14ac:dyDescent="0.2">
      <c r="A275" s="6">
        <v>1</v>
      </c>
      <c r="B275" s="6">
        <v>22089</v>
      </c>
      <c r="C275" s="7" t="s">
        <v>3644</v>
      </c>
      <c r="D275" s="19">
        <v>44394</v>
      </c>
    </row>
    <row r="276" spans="1:4" ht="20" x14ac:dyDescent="0.2">
      <c r="A276" s="6">
        <v>1</v>
      </c>
      <c r="B276" s="6">
        <v>22094</v>
      </c>
      <c r="C276" s="7" t="s">
        <v>3418</v>
      </c>
      <c r="D276" s="19">
        <v>44395</v>
      </c>
    </row>
    <row r="277" spans="1:4" ht="20" x14ac:dyDescent="0.2">
      <c r="A277" s="6">
        <v>1</v>
      </c>
      <c r="B277" s="6">
        <v>22105</v>
      </c>
      <c r="C277" s="7" t="s">
        <v>3625</v>
      </c>
      <c r="D277" s="19">
        <v>44400</v>
      </c>
    </row>
    <row r="278" spans="1:4" ht="20" x14ac:dyDescent="0.2">
      <c r="A278" s="6">
        <v>1</v>
      </c>
      <c r="B278" s="6">
        <v>22109</v>
      </c>
      <c r="C278" s="7" t="s">
        <v>3446</v>
      </c>
      <c r="D278" s="19">
        <v>44402</v>
      </c>
    </row>
    <row r="279" spans="1:4" ht="20" x14ac:dyDescent="0.2">
      <c r="A279" s="6">
        <v>1</v>
      </c>
      <c r="B279" s="6">
        <v>22114</v>
      </c>
      <c r="C279" s="7" t="s">
        <v>3364</v>
      </c>
      <c r="D279" s="19">
        <v>44403</v>
      </c>
    </row>
    <row r="280" spans="1:4" ht="20" x14ac:dyDescent="0.2">
      <c r="A280" s="6">
        <v>1</v>
      </c>
      <c r="B280" s="6">
        <v>22120</v>
      </c>
      <c r="C280" s="7" t="s">
        <v>3531</v>
      </c>
      <c r="D280" s="19">
        <v>44407</v>
      </c>
    </row>
    <row r="281" spans="1:4" ht="20" x14ac:dyDescent="0.2">
      <c r="A281" s="6">
        <v>1</v>
      </c>
      <c r="B281" s="6">
        <v>22121</v>
      </c>
      <c r="C281" s="7" t="s">
        <v>3590</v>
      </c>
      <c r="D281" s="19">
        <v>44387</v>
      </c>
    </row>
    <row r="282" spans="1:4" ht="20" x14ac:dyDescent="0.2">
      <c r="A282" s="6">
        <v>1</v>
      </c>
      <c r="B282" s="6">
        <v>22146</v>
      </c>
      <c r="C282" s="7" t="s">
        <v>3539</v>
      </c>
      <c r="D282" s="19">
        <v>44387</v>
      </c>
    </row>
    <row r="283" spans="1:4" ht="20" x14ac:dyDescent="0.2">
      <c r="A283" s="6">
        <v>1</v>
      </c>
      <c r="B283" s="6">
        <v>22149</v>
      </c>
      <c r="C283" s="7" t="s">
        <v>3414</v>
      </c>
      <c r="D283" s="19">
        <v>44390</v>
      </c>
    </row>
    <row r="284" spans="1:4" ht="20" x14ac:dyDescent="0.2">
      <c r="A284" s="6">
        <v>1</v>
      </c>
      <c r="B284" s="6">
        <v>22151</v>
      </c>
      <c r="C284" s="7" t="s">
        <v>3361</v>
      </c>
      <c r="D284" s="19">
        <v>44390</v>
      </c>
    </row>
    <row r="285" spans="1:4" ht="20" x14ac:dyDescent="0.2">
      <c r="A285" s="6">
        <v>1</v>
      </c>
      <c r="B285" s="6">
        <v>22153</v>
      </c>
      <c r="C285" s="7" t="s">
        <v>3486</v>
      </c>
      <c r="D285" s="19">
        <v>44392</v>
      </c>
    </row>
    <row r="286" spans="1:4" ht="20" x14ac:dyDescent="0.2">
      <c r="A286" s="6">
        <v>1</v>
      </c>
      <c r="B286" s="6">
        <v>22159</v>
      </c>
      <c r="C286" s="7" t="s">
        <v>3301</v>
      </c>
      <c r="D286" s="19">
        <v>44392</v>
      </c>
    </row>
    <row r="287" spans="1:4" ht="20" x14ac:dyDescent="0.2">
      <c r="A287" s="6">
        <v>1</v>
      </c>
      <c r="B287" s="6">
        <v>22163</v>
      </c>
      <c r="C287" s="7" t="s">
        <v>3436</v>
      </c>
      <c r="D287" s="19">
        <v>44402</v>
      </c>
    </row>
    <row r="288" spans="1:4" ht="20" x14ac:dyDescent="0.2">
      <c r="A288" s="6">
        <v>1</v>
      </c>
      <c r="B288" s="6">
        <v>22386</v>
      </c>
      <c r="C288" s="7" t="s">
        <v>3454</v>
      </c>
      <c r="D288" s="19">
        <v>44409</v>
      </c>
    </row>
    <row r="289" spans="1:4" ht="20" x14ac:dyDescent="0.2">
      <c r="A289" s="6">
        <v>1</v>
      </c>
      <c r="B289" s="6">
        <v>22392</v>
      </c>
      <c r="C289" s="7" t="s">
        <v>3361</v>
      </c>
      <c r="D289" s="19">
        <v>44409</v>
      </c>
    </row>
    <row r="290" spans="1:4" ht="20" x14ac:dyDescent="0.2">
      <c r="A290" s="6">
        <v>1</v>
      </c>
      <c r="B290" s="6">
        <v>22394</v>
      </c>
      <c r="C290" s="7" t="s">
        <v>3647</v>
      </c>
      <c r="D290" s="19">
        <v>44409</v>
      </c>
    </row>
    <row r="291" spans="1:4" ht="20" x14ac:dyDescent="0.2">
      <c r="A291" s="6">
        <v>1</v>
      </c>
      <c r="B291" s="6">
        <v>22395</v>
      </c>
      <c r="C291" s="7" t="s">
        <v>3367</v>
      </c>
      <c r="D291" s="19">
        <v>44409</v>
      </c>
    </row>
    <row r="292" spans="1:4" ht="20" x14ac:dyDescent="0.2">
      <c r="A292" s="6">
        <v>1</v>
      </c>
      <c r="B292" s="6">
        <v>22414</v>
      </c>
      <c r="C292" s="7" t="s">
        <v>3454</v>
      </c>
      <c r="D292" s="19">
        <v>44410</v>
      </c>
    </row>
    <row r="293" spans="1:4" ht="20" x14ac:dyDescent="0.2">
      <c r="A293" s="6">
        <v>1</v>
      </c>
      <c r="B293" s="6">
        <v>22418</v>
      </c>
      <c r="C293" s="7" t="s">
        <v>3454</v>
      </c>
      <c r="D293" s="19">
        <v>44410</v>
      </c>
    </row>
    <row r="294" spans="1:4" ht="20" x14ac:dyDescent="0.2">
      <c r="A294" s="6">
        <v>1</v>
      </c>
      <c r="B294" s="6">
        <v>22422</v>
      </c>
      <c r="C294" s="7" t="s">
        <v>3312</v>
      </c>
      <c r="D294" s="19">
        <v>44410</v>
      </c>
    </row>
    <row r="295" spans="1:4" ht="20" x14ac:dyDescent="0.2">
      <c r="A295" s="6">
        <v>1</v>
      </c>
      <c r="B295" s="6">
        <v>22430</v>
      </c>
      <c r="C295" s="7" t="s">
        <v>3647</v>
      </c>
      <c r="D295" s="19">
        <v>44411</v>
      </c>
    </row>
    <row r="296" spans="1:4" ht="20" x14ac:dyDescent="0.2">
      <c r="A296" s="6">
        <v>1</v>
      </c>
      <c r="B296" s="6">
        <v>22435</v>
      </c>
      <c r="C296" s="7" t="s">
        <v>3394</v>
      </c>
      <c r="D296" s="19">
        <v>44411</v>
      </c>
    </row>
    <row r="297" spans="1:4" ht="20" x14ac:dyDescent="0.2">
      <c r="A297" s="6">
        <v>1</v>
      </c>
      <c r="B297" s="6">
        <v>22438</v>
      </c>
      <c r="C297" s="7" t="s">
        <v>3543</v>
      </c>
      <c r="D297" s="19">
        <v>44411</v>
      </c>
    </row>
    <row r="298" spans="1:4" ht="20" x14ac:dyDescent="0.2">
      <c r="A298" s="6">
        <v>1</v>
      </c>
      <c r="B298" s="6">
        <v>22443</v>
      </c>
      <c r="C298" s="7" t="s">
        <v>3494</v>
      </c>
      <c r="D298" s="19">
        <v>44412</v>
      </c>
    </row>
    <row r="299" spans="1:4" ht="20" x14ac:dyDescent="0.2">
      <c r="A299" s="6">
        <v>1</v>
      </c>
      <c r="B299" s="6">
        <v>22452</v>
      </c>
      <c r="C299" s="7" t="s">
        <v>3454</v>
      </c>
      <c r="D299" s="19">
        <v>44412</v>
      </c>
    </row>
    <row r="300" spans="1:4" ht="20" x14ac:dyDescent="0.2">
      <c r="A300" s="6">
        <v>1</v>
      </c>
      <c r="B300" s="6">
        <v>22453</v>
      </c>
      <c r="C300" s="7" t="s">
        <v>3594</v>
      </c>
      <c r="D300" s="19">
        <v>44412</v>
      </c>
    </row>
    <row r="301" spans="1:4" ht="20" x14ac:dyDescent="0.2">
      <c r="A301" s="6">
        <v>1</v>
      </c>
      <c r="B301" s="6">
        <v>22471</v>
      </c>
      <c r="C301" s="7" t="s">
        <v>3543</v>
      </c>
      <c r="D301" s="19">
        <v>44413</v>
      </c>
    </row>
    <row r="302" spans="1:4" ht="20" x14ac:dyDescent="0.2">
      <c r="A302" s="6">
        <v>1</v>
      </c>
      <c r="B302" s="6">
        <v>22474</v>
      </c>
      <c r="C302" s="7" t="s">
        <v>3586</v>
      </c>
      <c r="D302" s="19">
        <v>44413</v>
      </c>
    </row>
    <row r="303" spans="1:4" ht="20" x14ac:dyDescent="0.2">
      <c r="A303" s="6">
        <v>1</v>
      </c>
      <c r="B303" s="6">
        <v>22489</v>
      </c>
      <c r="C303" s="7" t="s">
        <v>3508</v>
      </c>
      <c r="D303" s="19">
        <v>44414</v>
      </c>
    </row>
    <row r="304" spans="1:4" ht="20" x14ac:dyDescent="0.2">
      <c r="A304" s="6">
        <v>1</v>
      </c>
      <c r="B304" s="6">
        <v>22493</v>
      </c>
      <c r="C304" s="7" t="s">
        <v>3340</v>
      </c>
      <c r="D304" s="19">
        <v>44415</v>
      </c>
    </row>
    <row r="305" spans="1:4" ht="20" x14ac:dyDescent="0.2">
      <c r="A305" s="6">
        <v>1</v>
      </c>
      <c r="B305" s="6">
        <v>22494</v>
      </c>
      <c r="C305" s="7" t="s">
        <v>3301</v>
      </c>
      <c r="D305" s="19">
        <v>44415</v>
      </c>
    </row>
    <row r="306" spans="1:4" ht="20" x14ac:dyDescent="0.2">
      <c r="A306" s="6">
        <v>1</v>
      </c>
      <c r="B306" s="6">
        <v>22496</v>
      </c>
      <c r="C306" s="7" t="s">
        <v>3344</v>
      </c>
      <c r="D306" s="19">
        <v>44415</v>
      </c>
    </row>
    <row r="307" spans="1:4" ht="20" x14ac:dyDescent="0.2">
      <c r="A307" s="6">
        <v>1</v>
      </c>
      <c r="B307" s="6">
        <v>22499</v>
      </c>
      <c r="C307" s="7" t="s">
        <v>3539</v>
      </c>
      <c r="D307" s="19">
        <v>44415</v>
      </c>
    </row>
    <row r="308" spans="1:4" ht="20" x14ac:dyDescent="0.2">
      <c r="A308" s="6">
        <v>1</v>
      </c>
      <c r="B308" s="6">
        <v>22502</v>
      </c>
      <c r="C308" s="7" t="s">
        <v>3344</v>
      </c>
      <c r="D308" s="19">
        <v>44415</v>
      </c>
    </row>
    <row r="309" spans="1:4" ht="20" x14ac:dyDescent="0.2">
      <c r="A309" s="6">
        <v>1</v>
      </c>
      <c r="B309" s="6">
        <v>22505</v>
      </c>
      <c r="C309" s="7" t="s">
        <v>3432</v>
      </c>
      <c r="D309" s="19">
        <v>44415</v>
      </c>
    </row>
    <row r="310" spans="1:4" ht="20" x14ac:dyDescent="0.2">
      <c r="A310" s="6">
        <v>1</v>
      </c>
      <c r="B310" s="6">
        <v>22509</v>
      </c>
      <c r="C310" s="7" t="s">
        <v>3402</v>
      </c>
      <c r="D310" s="19">
        <v>44416</v>
      </c>
    </row>
    <row r="311" spans="1:4" ht="20" x14ac:dyDescent="0.2">
      <c r="A311" s="6">
        <v>1</v>
      </c>
      <c r="B311" s="6">
        <v>22519</v>
      </c>
      <c r="C311" s="7" t="s">
        <v>3442</v>
      </c>
      <c r="D311" s="19">
        <v>44416</v>
      </c>
    </row>
    <row r="312" spans="1:4" ht="20" x14ac:dyDescent="0.2">
      <c r="A312" s="6">
        <v>1</v>
      </c>
      <c r="B312" s="6">
        <v>22520</v>
      </c>
      <c r="C312" s="7" t="s">
        <v>3539</v>
      </c>
      <c r="D312" s="19">
        <v>44416</v>
      </c>
    </row>
    <row r="313" spans="1:4" ht="20" x14ac:dyDescent="0.2">
      <c r="A313" s="6">
        <v>1</v>
      </c>
      <c r="B313" s="6">
        <v>22526</v>
      </c>
      <c r="C313" s="7" t="s">
        <v>3301</v>
      </c>
      <c r="D313" s="19">
        <v>44417</v>
      </c>
    </row>
    <row r="314" spans="1:4" ht="20" x14ac:dyDescent="0.2">
      <c r="A314" s="6">
        <v>1</v>
      </c>
      <c r="B314" s="6">
        <v>22537</v>
      </c>
      <c r="C314" s="7" t="s">
        <v>3428</v>
      </c>
      <c r="D314" s="19">
        <v>44418</v>
      </c>
    </row>
    <row r="315" spans="1:4" ht="20" x14ac:dyDescent="0.2">
      <c r="A315" s="6">
        <v>1</v>
      </c>
      <c r="B315" s="6">
        <v>22544</v>
      </c>
      <c r="C315" s="7" t="s">
        <v>3450</v>
      </c>
      <c r="D315" s="19">
        <v>44418</v>
      </c>
    </row>
    <row r="316" spans="1:4" ht="20" x14ac:dyDescent="0.2">
      <c r="A316" s="6">
        <v>1</v>
      </c>
      <c r="B316" s="6">
        <v>22550</v>
      </c>
      <c r="C316" s="7" t="s">
        <v>3320</v>
      </c>
      <c r="D316" s="19">
        <v>44418</v>
      </c>
    </row>
    <row r="317" spans="1:4" ht="20" x14ac:dyDescent="0.2">
      <c r="A317" s="6">
        <v>1</v>
      </c>
      <c r="B317" s="6">
        <v>22551</v>
      </c>
      <c r="C317" s="7" t="s">
        <v>3539</v>
      </c>
      <c r="D317" s="19">
        <v>44418</v>
      </c>
    </row>
    <row r="318" spans="1:4" ht="20" x14ac:dyDescent="0.2">
      <c r="A318" s="6">
        <v>1</v>
      </c>
      <c r="B318" s="6">
        <v>22567</v>
      </c>
      <c r="C318" s="7" t="s">
        <v>3383</v>
      </c>
      <c r="D318" s="19">
        <v>44419</v>
      </c>
    </row>
    <row r="319" spans="1:4" ht="20" x14ac:dyDescent="0.2">
      <c r="A319" s="6">
        <v>1</v>
      </c>
      <c r="B319" s="6">
        <v>22572</v>
      </c>
      <c r="C319" s="7" t="s">
        <v>3474</v>
      </c>
      <c r="D319" s="19">
        <v>44419</v>
      </c>
    </row>
    <row r="320" spans="1:4" ht="20" x14ac:dyDescent="0.2">
      <c r="A320" s="6">
        <v>1</v>
      </c>
      <c r="B320" s="6">
        <v>22573</v>
      </c>
      <c r="C320" s="7" t="s">
        <v>3462</v>
      </c>
      <c r="D320" s="19">
        <v>44419</v>
      </c>
    </row>
    <row r="321" spans="1:4" ht="20" x14ac:dyDescent="0.2">
      <c r="A321" s="6">
        <v>1</v>
      </c>
      <c r="B321" s="6">
        <v>22597</v>
      </c>
      <c r="C321" s="7" t="s">
        <v>3367</v>
      </c>
      <c r="D321" s="19">
        <v>44420</v>
      </c>
    </row>
    <row r="322" spans="1:4" ht="20" x14ac:dyDescent="0.2">
      <c r="A322" s="6">
        <v>1</v>
      </c>
      <c r="B322" s="6">
        <v>22604</v>
      </c>
      <c r="C322" s="7" t="s">
        <v>3636</v>
      </c>
      <c r="D322" s="19">
        <v>44420</v>
      </c>
    </row>
    <row r="323" spans="1:4" ht="20" x14ac:dyDescent="0.2">
      <c r="A323" s="6">
        <v>1</v>
      </c>
      <c r="B323" s="6">
        <v>22612</v>
      </c>
      <c r="C323" s="7" t="s">
        <v>3579</v>
      </c>
      <c r="D323" s="19">
        <v>44421</v>
      </c>
    </row>
    <row r="324" spans="1:4" ht="20" x14ac:dyDescent="0.2">
      <c r="A324" s="6">
        <v>1</v>
      </c>
      <c r="B324" s="6">
        <v>22615</v>
      </c>
      <c r="C324" s="7" t="s">
        <v>3312</v>
      </c>
      <c r="D324" s="19">
        <v>44421</v>
      </c>
    </row>
    <row r="325" spans="1:4" ht="20" x14ac:dyDescent="0.2">
      <c r="A325" s="6">
        <v>1</v>
      </c>
      <c r="B325" s="6">
        <v>22616</v>
      </c>
      <c r="C325" s="7" t="s">
        <v>3390</v>
      </c>
      <c r="D325" s="19">
        <v>44421</v>
      </c>
    </row>
    <row r="326" spans="1:4" ht="20" x14ac:dyDescent="0.2">
      <c r="A326" s="6">
        <v>1</v>
      </c>
      <c r="B326" s="6">
        <v>22664</v>
      </c>
      <c r="C326" s="7" t="s">
        <v>3379</v>
      </c>
      <c r="D326" s="19">
        <v>44423</v>
      </c>
    </row>
    <row r="327" spans="1:4" ht="20" x14ac:dyDescent="0.2">
      <c r="A327" s="6">
        <v>1</v>
      </c>
      <c r="B327" s="6">
        <v>22665</v>
      </c>
      <c r="C327" s="7" t="s">
        <v>3636</v>
      </c>
      <c r="D327" s="19">
        <v>44423</v>
      </c>
    </row>
    <row r="328" spans="1:4" ht="20" x14ac:dyDescent="0.2">
      <c r="A328" s="6">
        <v>1</v>
      </c>
      <c r="B328" s="6">
        <v>22674</v>
      </c>
      <c r="C328" s="7" t="s">
        <v>3609</v>
      </c>
      <c r="D328" s="19">
        <v>44423</v>
      </c>
    </row>
    <row r="329" spans="1:4" ht="20" x14ac:dyDescent="0.2">
      <c r="A329" s="6">
        <v>1</v>
      </c>
      <c r="B329" s="6">
        <v>22677</v>
      </c>
      <c r="C329" s="7" t="s">
        <v>3301</v>
      </c>
      <c r="D329" s="19">
        <v>44423</v>
      </c>
    </row>
    <row r="330" spans="1:4" ht="20" x14ac:dyDescent="0.2">
      <c r="A330" s="6">
        <v>1</v>
      </c>
      <c r="B330" s="6">
        <v>22699</v>
      </c>
      <c r="C330" s="7" t="s">
        <v>3394</v>
      </c>
      <c r="D330" s="19">
        <v>44425</v>
      </c>
    </row>
    <row r="331" spans="1:4" ht="20" x14ac:dyDescent="0.2">
      <c r="A331" s="6">
        <v>1</v>
      </c>
      <c r="B331" s="6">
        <v>22715</v>
      </c>
      <c r="C331" s="7" t="s">
        <v>3328</v>
      </c>
      <c r="D331" s="19">
        <v>44426</v>
      </c>
    </row>
    <row r="332" spans="1:4" ht="20" x14ac:dyDescent="0.2">
      <c r="A332" s="6">
        <v>1</v>
      </c>
      <c r="B332" s="6">
        <v>22722</v>
      </c>
      <c r="C332" s="7" t="s">
        <v>3418</v>
      </c>
      <c r="D332" s="19">
        <v>44426</v>
      </c>
    </row>
    <row r="333" spans="1:4" ht="20" x14ac:dyDescent="0.2">
      <c r="A333" s="6">
        <v>1</v>
      </c>
      <c r="B333" s="6">
        <v>22731</v>
      </c>
      <c r="C333" s="7" t="s">
        <v>3386</v>
      </c>
      <c r="D333" s="19">
        <v>44427</v>
      </c>
    </row>
    <row r="334" spans="1:4" ht="20" x14ac:dyDescent="0.2">
      <c r="A334" s="6">
        <v>1</v>
      </c>
      <c r="B334" s="6">
        <v>22752</v>
      </c>
      <c r="C334" s="7" t="s">
        <v>3351</v>
      </c>
      <c r="D334" s="19">
        <v>44428</v>
      </c>
    </row>
    <row r="335" spans="1:4" ht="20" x14ac:dyDescent="0.2">
      <c r="A335" s="6">
        <v>1</v>
      </c>
      <c r="B335" s="6">
        <v>22755</v>
      </c>
      <c r="C335" s="7" t="s">
        <v>3502</v>
      </c>
      <c r="D335" s="19">
        <v>44428</v>
      </c>
    </row>
    <row r="336" spans="1:4" ht="20" x14ac:dyDescent="0.2">
      <c r="A336" s="6">
        <v>1</v>
      </c>
      <c r="B336" s="6">
        <v>22758</v>
      </c>
      <c r="C336" s="7" t="s">
        <v>3594</v>
      </c>
      <c r="D336" s="19">
        <v>44428</v>
      </c>
    </row>
    <row r="337" spans="1:4" ht="20" x14ac:dyDescent="0.2">
      <c r="A337" s="6">
        <v>1</v>
      </c>
      <c r="B337" s="6">
        <v>22766</v>
      </c>
      <c r="C337" s="7" t="s">
        <v>3474</v>
      </c>
      <c r="D337" s="19">
        <v>44429</v>
      </c>
    </row>
    <row r="338" spans="1:4" ht="20" x14ac:dyDescent="0.2">
      <c r="A338" s="6">
        <v>1</v>
      </c>
      <c r="B338" s="6">
        <v>22771</v>
      </c>
      <c r="C338" s="7" t="s">
        <v>3655</v>
      </c>
      <c r="D338" s="19">
        <v>44429</v>
      </c>
    </row>
    <row r="339" spans="1:4" ht="20" x14ac:dyDescent="0.2">
      <c r="A339" s="6">
        <v>1</v>
      </c>
      <c r="B339" s="6">
        <v>22773</v>
      </c>
      <c r="C339" s="7" t="s">
        <v>3361</v>
      </c>
      <c r="D339" s="19">
        <v>44430</v>
      </c>
    </row>
    <row r="340" spans="1:4" ht="20" x14ac:dyDescent="0.2">
      <c r="A340" s="6">
        <v>1</v>
      </c>
      <c r="B340" s="6">
        <v>22792</v>
      </c>
      <c r="C340" s="7" t="s">
        <v>3344</v>
      </c>
      <c r="D340" s="19">
        <v>44431</v>
      </c>
    </row>
    <row r="341" spans="1:4" ht="20" x14ac:dyDescent="0.2">
      <c r="A341" s="6">
        <v>1</v>
      </c>
      <c r="B341" s="6">
        <v>22803</v>
      </c>
      <c r="C341" s="7" t="s">
        <v>3301</v>
      </c>
      <c r="D341" s="19">
        <v>44432</v>
      </c>
    </row>
    <row r="342" spans="1:4" ht="20" x14ac:dyDescent="0.2">
      <c r="A342" s="6">
        <v>1</v>
      </c>
      <c r="B342" s="6">
        <v>22820</v>
      </c>
      <c r="C342" s="7" t="s">
        <v>3523</v>
      </c>
      <c r="D342" s="19">
        <v>44433</v>
      </c>
    </row>
    <row r="343" spans="1:4" ht="20" x14ac:dyDescent="0.2">
      <c r="A343" s="6">
        <v>1</v>
      </c>
      <c r="B343" s="6">
        <v>22824</v>
      </c>
      <c r="C343" s="7" t="s">
        <v>3390</v>
      </c>
      <c r="D343" s="19">
        <v>44433</v>
      </c>
    </row>
    <row r="344" spans="1:4" ht="20" x14ac:dyDescent="0.2">
      <c r="A344" s="6">
        <v>1</v>
      </c>
      <c r="B344" s="6">
        <v>22825</v>
      </c>
      <c r="C344" s="7" t="s">
        <v>3547</v>
      </c>
      <c r="D344" s="19">
        <v>44433</v>
      </c>
    </row>
    <row r="345" spans="1:4" ht="20" x14ac:dyDescent="0.2">
      <c r="A345" s="6">
        <v>1</v>
      </c>
      <c r="B345" s="6">
        <v>22826</v>
      </c>
      <c r="C345" s="7" t="s">
        <v>3566</v>
      </c>
      <c r="D345" s="19">
        <v>44433</v>
      </c>
    </row>
    <row r="346" spans="1:4" ht="20" x14ac:dyDescent="0.2">
      <c r="A346" s="6">
        <v>1</v>
      </c>
      <c r="B346" s="6">
        <v>22828</v>
      </c>
      <c r="C346" s="7" t="s">
        <v>3498</v>
      </c>
      <c r="D346" s="19">
        <v>44434</v>
      </c>
    </row>
    <row r="347" spans="1:4" ht="20" x14ac:dyDescent="0.2">
      <c r="A347" s="6">
        <v>1</v>
      </c>
      <c r="B347" s="6">
        <v>22832</v>
      </c>
      <c r="C347" s="7" t="s">
        <v>3559</v>
      </c>
      <c r="D347" s="19">
        <v>44434</v>
      </c>
    </row>
    <row r="348" spans="1:4" ht="20" x14ac:dyDescent="0.2">
      <c r="A348" s="6">
        <v>1</v>
      </c>
      <c r="B348" s="6">
        <v>22835</v>
      </c>
      <c r="C348" s="7" t="s">
        <v>3367</v>
      </c>
      <c r="D348" s="19">
        <v>44434</v>
      </c>
    </row>
    <row r="349" spans="1:4" ht="20" x14ac:dyDescent="0.2">
      <c r="A349" s="6">
        <v>1</v>
      </c>
      <c r="B349" s="6">
        <v>22836</v>
      </c>
      <c r="C349" s="7" t="s">
        <v>3340</v>
      </c>
      <c r="D349" s="19">
        <v>44434</v>
      </c>
    </row>
    <row r="350" spans="1:4" ht="20" x14ac:dyDescent="0.2">
      <c r="A350" s="6">
        <v>1</v>
      </c>
      <c r="B350" s="6">
        <v>22840</v>
      </c>
      <c r="C350" s="7" t="s">
        <v>3364</v>
      </c>
      <c r="D350" s="19">
        <v>44434</v>
      </c>
    </row>
    <row r="351" spans="1:4" ht="20" x14ac:dyDescent="0.2">
      <c r="A351" s="6">
        <v>1</v>
      </c>
      <c r="B351" s="6">
        <v>22854</v>
      </c>
      <c r="C351" s="7" t="s">
        <v>3367</v>
      </c>
      <c r="D351" s="19">
        <v>44435</v>
      </c>
    </row>
    <row r="352" spans="1:4" ht="20" x14ac:dyDescent="0.2">
      <c r="A352" s="6">
        <v>1</v>
      </c>
      <c r="B352" s="6">
        <v>22872</v>
      </c>
      <c r="C352" s="7" t="s">
        <v>3502</v>
      </c>
      <c r="D352" s="19">
        <v>44436</v>
      </c>
    </row>
    <row r="353" spans="1:4" ht="20" x14ac:dyDescent="0.2">
      <c r="A353" s="6">
        <v>1</v>
      </c>
      <c r="B353" s="6">
        <v>22877</v>
      </c>
      <c r="C353" s="7" t="s">
        <v>3481</v>
      </c>
      <c r="D353" s="19">
        <v>44436</v>
      </c>
    </row>
    <row r="354" spans="1:4" ht="20" x14ac:dyDescent="0.2">
      <c r="A354" s="6">
        <v>1</v>
      </c>
      <c r="B354" s="6">
        <v>22894</v>
      </c>
      <c r="C354" s="7" t="s">
        <v>3297</v>
      </c>
      <c r="D354" s="19">
        <v>44438</v>
      </c>
    </row>
    <row r="355" spans="1:4" ht="20" x14ac:dyDescent="0.2">
      <c r="A355" s="6">
        <v>1</v>
      </c>
      <c r="B355" s="6">
        <v>22896</v>
      </c>
      <c r="C355" s="7" t="s">
        <v>3351</v>
      </c>
      <c r="D355" s="19">
        <v>44438</v>
      </c>
    </row>
    <row r="356" spans="1:4" ht="20" x14ac:dyDescent="0.2">
      <c r="A356" s="6">
        <v>1</v>
      </c>
      <c r="B356" s="6">
        <v>22897</v>
      </c>
      <c r="C356" s="7" t="s">
        <v>3344</v>
      </c>
      <c r="D356" s="19">
        <v>44438</v>
      </c>
    </row>
    <row r="357" spans="1:4" ht="20" x14ac:dyDescent="0.2">
      <c r="A357" s="6">
        <v>1</v>
      </c>
      <c r="B357" s="6">
        <v>22899</v>
      </c>
      <c r="C357" s="7" t="s">
        <v>3628</v>
      </c>
      <c r="D357" s="19">
        <v>44438</v>
      </c>
    </row>
    <row r="358" spans="1:4" ht="20" x14ac:dyDescent="0.2">
      <c r="A358" s="6">
        <v>1</v>
      </c>
      <c r="B358" s="6">
        <v>22903</v>
      </c>
      <c r="C358" s="7" t="s">
        <v>3539</v>
      </c>
      <c r="D358" s="19">
        <v>44438</v>
      </c>
    </row>
    <row r="359" spans="1:4" ht="20" x14ac:dyDescent="0.2">
      <c r="A359" s="6">
        <v>1</v>
      </c>
      <c r="B359" s="6">
        <v>22905</v>
      </c>
      <c r="C359" s="7" t="s">
        <v>3531</v>
      </c>
      <c r="D359" s="19">
        <v>44438</v>
      </c>
    </row>
    <row r="360" spans="1:4" ht="20" x14ac:dyDescent="0.2">
      <c r="A360" s="6">
        <v>1</v>
      </c>
      <c r="B360" s="6">
        <v>22909</v>
      </c>
      <c r="C360" s="7" t="s">
        <v>3562</v>
      </c>
      <c r="D360" s="19">
        <v>44440</v>
      </c>
    </row>
    <row r="361" spans="1:4" ht="20" x14ac:dyDescent="0.2">
      <c r="A361" s="6">
        <v>1</v>
      </c>
      <c r="B361" s="6">
        <v>22910</v>
      </c>
      <c r="C361" s="7" t="s">
        <v>3376</v>
      </c>
      <c r="D361" s="19">
        <v>44440</v>
      </c>
    </row>
    <row r="362" spans="1:4" ht="20" x14ac:dyDescent="0.2">
      <c r="A362" s="6">
        <v>1</v>
      </c>
      <c r="B362" s="6">
        <v>22914</v>
      </c>
      <c r="C362" s="7" t="s">
        <v>3446</v>
      </c>
      <c r="D362" s="19">
        <v>44440</v>
      </c>
    </row>
    <row r="363" spans="1:4" ht="20" x14ac:dyDescent="0.2">
      <c r="A363" s="6">
        <v>1</v>
      </c>
      <c r="B363" s="6">
        <v>22916</v>
      </c>
      <c r="C363" s="7" t="s">
        <v>3354</v>
      </c>
      <c r="D363" s="19">
        <v>44440</v>
      </c>
    </row>
    <row r="364" spans="1:4" ht="20" x14ac:dyDescent="0.2">
      <c r="A364" s="6">
        <v>1</v>
      </c>
      <c r="B364" s="6">
        <v>22917</v>
      </c>
      <c r="C364" s="7" t="s">
        <v>3531</v>
      </c>
      <c r="D364" s="19">
        <v>44440</v>
      </c>
    </row>
    <row r="365" spans="1:4" ht="20" x14ac:dyDescent="0.2">
      <c r="A365" s="6">
        <v>1</v>
      </c>
      <c r="B365" s="6">
        <v>22933</v>
      </c>
      <c r="C365" s="7" t="s">
        <v>3505</v>
      </c>
      <c r="D365" s="19">
        <v>44441</v>
      </c>
    </row>
    <row r="366" spans="1:4" ht="20" x14ac:dyDescent="0.2">
      <c r="A366" s="6">
        <v>1</v>
      </c>
      <c r="B366" s="6">
        <v>22935</v>
      </c>
      <c r="C366" s="7" t="s">
        <v>3531</v>
      </c>
      <c r="D366" s="19">
        <v>44441</v>
      </c>
    </row>
    <row r="367" spans="1:4" ht="20" x14ac:dyDescent="0.2">
      <c r="A367" s="6">
        <v>1</v>
      </c>
      <c r="B367" s="6">
        <v>22938</v>
      </c>
      <c r="C367" s="7" t="s">
        <v>3337</v>
      </c>
      <c r="D367" s="19">
        <v>44441</v>
      </c>
    </row>
    <row r="368" spans="1:4" ht="20" x14ac:dyDescent="0.2">
      <c r="A368" s="6">
        <v>1</v>
      </c>
      <c r="B368" s="6">
        <v>22946</v>
      </c>
      <c r="C368" s="7" t="s">
        <v>3361</v>
      </c>
      <c r="D368" s="19">
        <v>44441</v>
      </c>
    </row>
    <row r="369" spans="1:4" ht="20" x14ac:dyDescent="0.2">
      <c r="A369" s="6">
        <v>1</v>
      </c>
      <c r="B369" s="6">
        <v>22948</v>
      </c>
      <c r="C369" s="7" t="s">
        <v>3344</v>
      </c>
      <c r="D369" s="19">
        <v>44441</v>
      </c>
    </row>
    <row r="370" spans="1:4" ht="20" x14ac:dyDescent="0.2">
      <c r="A370" s="6">
        <v>1</v>
      </c>
      <c r="B370" s="6">
        <v>22953</v>
      </c>
      <c r="C370" s="7" t="s">
        <v>3379</v>
      </c>
      <c r="D370" s="19">
        <v>44441</v>
      </c>
    </row>
    <row r="371" spans="1:4" ht="20" x14ac:dyDescent="0.2">
      <c r="A371" s="6">
        <v>1</v>
      </c>
      <c r="B371" s="6">
        <v>22957</v>
      </c>
      <c r="C371" s="7" t="s">
        <v>3474</v>
      </c>
      <c r="D371" s="19">
        <v>44441</v>
      </c>
    </row>
    <row r="372" spans="1:4" ht="20" x14ac:dyDescent="0.2">
      <c r="A372" s="6">
        <v>1</v>
      </c>
      <c r="B372" s="6">
        <v>22965</v>
      </c>
      <c r="C372" s="7" t="s">
        <v>3438</v>
      </c>
      <c r="D372" s="19">
        <v>44441</v>
      </c>
    </row>
    <row r="373" spans="1:4" ht="20" x14ac:dyDescent="0.2">
      <c r="A373" s="6">
        <v>1</v>
      </c>
      <c r="B373" s="6">
        <v>22970</v>
      </c>
      <c r="C373" s="7" t="s">
        <v>3351</v>
      </c>
      <c r="D373" s="19">
        <v>44441</v>
      </c>
    </row>
    <row r="374" spans="1:4" ht="20" x14ac:dyDescent="0.2">
      <c r="A374" s="6">
        <v>1</v>
      </c>
      <c r="B374" s="6">
        <v>23015</v>
      </c>
      <c r="C374" s="7" t="s">
        <v>3308</v>
      </c>
      <c r="D374" s="19">
        <v>44443</v>
      </c>
    </row>
    <row r="375" spans="1:4" ht="20" x14ac:dyDescent="0.2">
      <c r="A375" s="6">
        <v>1</v>
      </c>
      <c r="B375" s="6">
        <v>23022</v>
      </c>
      <c r="C375" s="7" t="s">
        <v>3617</v>
      </c>
      <c r="D375" s="19">
        <v>44443</v>
      </c>
    </row>
    <row r="376" spans="1:4" ht="20" x14ac:dyDescent="0.2">
      <c r="A376" s="6">
        <v>1</v>
      </c>
      <c r="B376" s="6">
        <v>23037</v>
      </c>
      <c r="C376" s="7" t="s">
        <v>3308</v>
      </c>
      <c r="D376" s="19">
        <v>44443</v>
      </c>
    </row>
    <row r="377" spans="1:4" ht="20" x14ac:dyDescent="0.2">
      <c r="A377" s="6">
        <v>1</v>
      </c>
      <c r="B377" s="6">
        <v>23050</v>
      </c>
      <c r="C377" s="7" t="s">
        <v>3383</v>
      </c>
      <c r="D377" s="19">
        <v>44444</v>
      </c>
    </row>
    <row r="378" spans="1:4" ht="20" x14ac:dyDescent="0.2">
      <c r="A378" s="6">
        <v>1</v>
      </c>
      <c r="B378" s="6">
        <v>23053</v>
      </c>
      <c r="C378" s="7" t="s">
        <v>3636</v>
      </c>
      <c r="D378" s="19">
        <v>44444</v>
      </c>
    </row>
    <row r="379" spans="1:4" ht="20" x14ac:dyDescent="0.2">
      <c r="A379" s="6">
        <v>1</v>
      </c>
      <c r="B379" s="6">
        <v>23055</v>
      </c>
      <c r="C379" s="7" t="s">
        <v>3602</v>
      </c>
      <c r="D379" s="19">
        <v>44444</v>
      </c>
    </row>
    <row r="380" spans="1:4" ht="20" x14ac:dyDescent="0.2">
      <c r="A380" s="6">
        <v>1</v>
      </c>
      <c r="B380" s="6">
        <v>23093</v>
      </c>
      <c r="C380" s="7" t="s">
        <v>3647</v>
      </c>
      <c r="D380" s="19">
        <v>44445</v>
      </c>
    </row>
    <row r="381" spans="1:4" ht="20" x14ac:dyDescent="0.2">
      <c r="A381" s="6">
        <v>1</v>
      </c>
      <c r="B381" s="6">
        <v>23111</v>
      </c>
      <c r="C381" s="7" t="s">
        <v>3428</v>
      </c>
      <c r="D381" s="19">
        <v>44445</v>
      </c>
    </row>
    <row r="382" spans="1:4" ht="20" x14ac:dyDescent="0.2">
      <c r="A382" s="6">
        <v>1</v>
      </c>
      <c r="B382" s="6">
        <v>23116</v>
      </c>
      <c r="C382" s="7" t="s">
        <v>3450</v>
      </c>
      <c r="D382" s="19">
        <v>44445</v>
      </c>
    </row>
    <row r="383" spans="1:4" ht="20" x14ac:dyDescent="0.2">
      <c r="A383" s="6">
        <v>1</v>
      </c>
      <c r="B383" s="6">
        <v>23128</v>
      </c>
      <c r="C383" s="7" t="s">
        <v>3436</v>
      </c>
      <c r="D383" s="19">
        <v>44445</v>
      </c>
    </row>
    <row r="384" spans="1:4" ht="20" x14ac:dyDescent="0.2">
      <c r="A384" s="6">
        <v>1</v>
      </c>
      <c r="B384" s="6">
        <v>23130</v>
      </c>
      <c r="C384" s="7" t="s">
        <v>3364</v>
      </c>
      <c r="D384" s="19">
        <v>44445</v>
      </c>
    </row>
    <row r="385" spans="1:4" ht="20" x14ac:dyDescent="0.2">
      <c r="A385" s="6">
        <v>1</v>
      </c>
      <c r="B385" s="6">
        <v>23135</v>
      </c>
      <c r="C385" s="7" t="s">
        <v>3301</v>
      </c>
      <c r="D385" s="19">
        <v>44446</v>
      </c>
    </row>
    <row r="386" spans="1:4" ht="20" x14ac:dyDescent="0.2">
      <c r="A386" s="6">
        <v>1</v>
      </c>
      <c r="B386" s="6">
        <v>23137</v>
      </c>
      <c r="C386" s="7" t="s">
        <v>3422</v>
      </c>
      <c r="D386" s="19">
        <v>44446</v>
      </c>
    </row>
    <row r="387" spans="1:4" ht="20" x14ac:dyDescent="0.2">
      <c r="A387" s="6">
        <v>1</v>
      </c>
      <c r="B387" s="6">
        <v>23159</v>
      </c>
      <c r="C387" s="7" t="s">
        <v>3494</v>
      </c>
      <c r="D387" s="19">
        <v>44446</v>
      </c>
    </row>
    <row r="388" spans="1:4" ht="20" x14ac:dyDescent="0.2">
      <c r="A388" s="6">
        <v>1</v>
      </c>
      <c r="B388" s="6">
        <v>23163</v>
      </c>
      <c r="C388" s="7" t="s">
        <v>3474</v>
      </c>
      <c r="D388" s="19">
        <v>44447</v>
      </c>
    </row>
    <row r="389" spans="1:4" ht="20" x14ac:dyDescent="0.2">
      <c r="A389" s="6">
        <v>1</v>
      </c>
      <c r="B389" s="6">
        <v>23172</v>
      </c>
      <c r="C389" s="7" t="s">
        <v>3406</v>
      </c>
      <c r="D389" s="19">
        <v>44447</v>
      </c>
    </row>
    <row r="390" spans="1:4" ht="20" x14ac:dyDescent="0.2">
      <c r="A390" s="6">
        <v>1</v>
      </c>
      <c r="B390" s="6">
        <v>23183</v>
      </c>
      <c r="C390" s="7" t="s">
        <v>3594</v>
      </c>
      <c r="D390" s="19">
        <v>44447</v>
      </c>
    </row>
    <row r="391" spans="1:4" ht="20" x14ac:dyDescent="0.2">
      <c r="A391" s="6">
        <v>1</v>
      </c>
      <c r="B391" s="6">
        <v>23190</v>
      </c>
      <c r="C391" s="7" t="s">
        <v>3512</v>
      </c>
      <c r="D391" s="19">
        <v>44447</v>
      </c>
    </row>
    <row r="392" spans="1:4" ht="20" x14ac:dyDescent="0.2">
      <c r="A392" s="6">
        <v>1</v>
      </c>
      <c r="B392" s="6">
        <v>23191</v>
      </c>
      <c r="C392" s="7" t="s">
        <v>3516</v>
      </c>
      <c r="D392" s="19">
        <v>44447</v>
      </c>
    </row>
    <row r="393" spans="1:4" ht="20" x14ac:dyDescent="0.2">
      <c r="A393" s="6">
        <v>1</v>
      </c>
      <c r="B393" s="6">
        <v>23199</v>
      </c>
      <c r="C393" s="7" t="s">
        <v>3379</v>
      </c>
      <c r="D393" s="19">
        <v>44447</v>
      </c>
    </row>
    <row r="394" spans="1:4" ht="20" x14ac:dyDescent="0.2">
      <c r="A394" s="6">
        <v>1</v>
      </c>
      <c r="B394" s="6">
        <v>23200</v>
      </c>
      <c r="C394" s="7" t="s">
        <v>3625</v>
      </c>
      <c r="D394" s="19">
        <v>44447</v>
      </c>
    </row>
    <row r="395" spans="1:4" ht="20" x14ac:dyDescent="0.2">
      <c r="A395" s="6">
        <v>1</v>
      </c>
      <c r="B395" s="6">
        <v>23202</v>
      </c>
      <c r="C395" s="7" t="s">
        <v>3559</v>
      </c>
      <c r="D395" s="19">
        <v>44447</v>
      </c>
    </row>
    <row r="396" spans="1:4" ht="20" x14ac:dyDescent="0.2">
      <c r="A396" s="6">
        <v>1</v>
      </c>
      <c r="B396" s="6">
        <v>23218</v>
      </c>
      <c r="C396" s="7" t="s">
        <v>3462</v>
      </c>
      <c r="D396" s="19">
        <v>44448</v>
      </c>
    </row>
    <row r="397" spans="1:4" ht="20" x14ac:dyDescent="0.2">
      <c r="A397" s="6">
        <v>1</v>
      </c>
      <c r="B397" s="6">
        <v>23225</v>
      </c>
      <c r="C397" s="7" t="s">
        <v>3486</v>
      </c>
      <c r="D397" s="19">
        <v>44448</v>
      </c>
    </row>
    <row r="398" spans="1:4" ht="20" x14ac:dyDescent="0.2">
      <c r="A398" s="6">
        <v>1</v>
      </c>
      <c r="B398" s="6">
        <v>23235</v>
      </c>
      <c r="C398" s="7" t="s">
        <v>3527</v>
      </c>
      <c r="D398" s="19">
        <v>44448</v>
      </c>
    </row>
    <row r="399" spans="1:4" ht="20" x14ac:dyDescent="0.2">
      <c r="A399" s="6">
        <v>1</v>
      </c>
      <c r="B399" s="6">
        <v>23243</v>
      </c>
      <c r="C399" s="7" t="s">
        <v>3379</v>
      </c>
      <c r="D399" s="19">
        <v>44448</v>
      </c>
    </row>
    <row r="400" spans="1:4" ht="20" x14ac:dyDescent="0.2">
      <c r="A400" s="6">
        <v>1</v>
      </c>
      <c r="B400" s="6">
        <v>23247</v>
      </c>
      <c r="C400" s="7" t="s">
        <v>3602</v>
      </c>
      <c r="D400" s="19">
        <v>44448</v>
      </c>
    </row>
    <row r="401" spans="1:4" ht="20" x14ac:dyDescent="0.2">
      <c r="A401" s="6">
        <v>1</v>
      </c>
      <c r="B401" s="6">
        <v>23248</v>
      </c>
      <c r="C401" s="7" t="s">
        <v>3636</v>
      </c>
      <c r="D401" s="19">
        <v>44448</v>
      </c>
    </row>
    <row r="402" spans="1:4" ht="20" x14ac:dyDescent="0.2">
      <c r="A402" s="6">
        <v>1</v>
      </c>
      <c r="B402" s="6">
        <v>23261</v>
      </c>
      <c r="C402" s="7" t="s">
        <v>3337</v>
      </c>
      <c r="D402" s="19">
        <v>44449</v>
      </c>
    </row>
    <row r="403" spans="1:4" ht="20" x14ac:dyDescent="0.2">
      <c r="A403" s="6">
        <v>1</v>
      </c>
      <c r="B403" s="6">
        <v>23271</v>
      </c>
      <c r="C403" s="7" t="s">
        <v>3418</v>
      </c>
      <c r="D403" s="19">
        <v>44449</v>
      </c>
    </row>
    <row r="404" spans="1:4" ht="20" x14ac:dyDescent="0.2">
      <c r="A404" s="6">
        <v>1</v>
      </c>
      <c r="B404" s="6">
        <v>23283</v>
      </c>
      <c r="C404" s="7" t="s">
        <v>3539</v>
      </c>
      <c r="D404" s="19">
        <v>44449</v>
      </c>
    </row>
    <row r="405" spans="1:4" ht="20" x14ac:dyDescent="0.2">
      <c r="A405" s="6">
        <v>1</v>
      </c>
      <c r="B405" s="6">
        <v>23289</v>
      </c>
      <c r="C405" s="7" t="s">
        <v>3301</v>
      </c>
      <c r="D405" s="19">
        <v>44449</v>
      </c>
    </row>
    <row r="406" spans="1:4" ht="20" x14ac:dyDescent="0.2">
      <c r="A406" s="6">
        <v>1</v>
      </c>
      <c r="B406" s="6">
        <v>23301</v>
      </c>
      <c r="C406" s="7" t="s">
        <v>3337</v>
      </c>
      <c r="D406" s="19">
        <v>44450</v>
      </c>
    </row>
    <row r="407" spans="1:4" ht="20" x14ac:dyDescent="0.2">
      <c r="A407" s="6">
        <v>1</v>
      </c>
      <c r="B407" s="6">
        <v>23307</v>
      </c>
      <c r="C407" s="7" t="s">
        <v>3383</v>
      </c>
      <c r="D407" s="19">
        <v>44450</v>
      </c>
    </row>
    <row r="408" spans="1:4" ht="20" x14ac:dyDescent="0.2">
      <c r="A408" s="6">
        <v>1</v>
      </c>
      <c r="B408" s="6">
        <v>23324</v>
      </c>
      <c r="C408" s="7" t="s">
        <v>3301</v>
      </c>
      <c r="D408" s="19">
        <v>44451</v>
      </c>
    </row>
    <row r="409" spans="1:4" ht="20" x14ac:dyDescent="0.2">
      <c r="A409" s="6">
        <v>1</v>
      </c>
      <c r="B409" s="6">
        <v>23333</v>
      </c>
      <c r="C409" s="7" t="s">
        <v>3328</v>
      </c>
      <c r="D409" s="19">
        <v>44451</v>
      </c>
    </row>
    <row r="410" spans="1:4" ht="20" x14ac:dyDescent="0.2">
      <c r="A410" s="6">
        <v>1</v>
      </c>
      <c r="B410" s="6">
        <v>23346</v>
      </c>
      <c r="C410" s="7" t="s">
        <v>3337</v>
      </c>
      <c r="D410" s="19">
        <v>44452</v>
      </c>
    </row>
    <row r="411" spans="1:4" ht="20" x14ac:dyDescent="0.2">
      <c r="A411" s="6">
        <v>1</v>
      </c>
      <c r="B411" s="6">
        <v>23354</v>
      </c>
      <c r="C411" s="7" t="s">
        <v>3543</v>
      </c>
      <c r="D411" s="19">
        <v>44452</v>
      </c>
    </row>
    <row r="412" spans="1:4" ht="20" x14ac:dyDescent="0.2">
      <c r="A412" s="6">
        <v>1</v>
      </c>
      <c r="B412" s="6">
        <v>23356</v>
      </c>
      <c r="C412" s="7" t="s">
        <v>3406</v>
      </c>
      <c r="D412" s="19">
        <v>44452</v>
      </c>
    </row>
    <row r="413" spans="1:4" ht="20" x14ac:dyDescent="0.2">
      <c r="A413" s="6">
        <v>1</v>
      </c>
      <c r="B413" s="6">
        <v>23357</v>
      </c>
      <c r="C413" s="7" t="s">
        <v>3539</v>
      </c>
      <c r="D413" s="19">
        <v>44452</v>
      </c>
    </row>
    <row r="414" spans="1:4" ht="20" x14ac:dyDescent="0.2">
      <c r="A414" s="6">
        <v>1</v>
      </c>
      <c r="B414" s="6">
        <v>23359</v>
      </c>
      <c r="C414" s="7" t="s">
        <v>3628</v>
      </c>
      <c r="D414" s="19">
        <v>44452</v>
      </c>
    </row>
    <row r="415" spans="1:4" ht="20" x14ac:dyDescent="0.2">
      <c r="A415" s="6">
        <v>1</v>
      </c>
      <c r="B415" s="6">
        <v>23373</v>
      </c>
      <c r="C415" s="7" t="s">
        <v>3508</v>
      </c>
      <c r="D415" s="19">
        <v>44452</v>
      </c>
    </row>
    <row r="416" spans="1:4" ht="20" x14ac:dyDescent="0.2">
      <c r="A416" s="6">
        <v>1</v>
      </c>
      <c r="B416" s="6">
        <v>23376</v>
      </c>
      <c r="C416" s="7" t="s">
        <v>3539</v>
      </c>
      <c r="D416" s="19">
        <v>44452</v>
      </c>
    </row>
    <row r="417" spans="1:4" ht="20" x14ac:dyDescent="0.2">
      <c r="A417" s="6">
        <v>1</v>
      </c>
      <c r="B417" s="6">
        <v>23379</v>
      </c>
      <c r="C417" s="7" t="s">
        <v>3425</v>
      </c>
      <c r="D417" s="19">
        <v>44452</v>
      </c>
    </row>
    <row r="418" spans="1:4" ht="20" x14ac:dyDescent="0.2">
      <c r="A418" s="6">
        <v>1</v>
      </c>
      <c r="B418" s="6">
        <v>23382</v>
      </c>
      <c r="C418" s="7" t="s">
        <v>3474</v>
      </c>
      <c r="D418" s="19">
        <v>44452</v>
      </c>
    </row>
    <row r="419" spans="1:4" ht="20" x14ac:dyDescent="0.2">
      <c r="A419" s="6">
        <v>1</v>
      </c>
      <c r="B419" s="6">
        <v>23384</v>
      </c>
      <c r="C419" s="7" t="s">
        <v>3376</v>
      </c>
      <c r="D419" s="19">
        <v>44453</v>
      </c>
    </row>
    <row r="420" spans="1:4" ht="20" x14ac:dyDescent="0.2">
      <c r="A420" s="6">
        <v>1</v>
      </c>
      <c r="B420" s="6">
        <v>23385</v>
      </c>
      <c r="C420" s="7" t="s">
        <v>3474</v>
      </c>
      <c r="D420" s="19">
        <v>44453</v>
      </c>
    </row>
    <row r="421" spans="1:4" ht="20" x14ac:dyDescent="0.2">
      <c r="A421" s="6">
        <v>1</v>
      </c>
      <c r="B421" s="6">
        <v>23393</v>
      </c>
      <c r="C421" s="7" t="s">
        <v>3364</v>
      </c>
      <c r="D421" s="19">
        <v>44453</v>
      </c>
    </row>
    <row r="422" spans="1:4" ht="20" x14ac:dyDescent="0.2">
      <c r="A422" s="6">
        <v>1</v>
      </c>
      <c r="B422" s="6">
        <v>23401</v>
      </c>
      <c r="C422" s="7" t="s">
        <v>3425</v>
      </c>
      <c r="D422" s="19">
        <v>44453</v>
      </c>
    </row>
    <row r="423" spans="1:4" ht="20" x14ac:dyDescent="0.2">
      <c r="A423" s="6">
        <v>1</v>
      </c>
      <c r="B423" s="6">
        <v>23405</v>
      </c>
      <c r="C423" s="7" t="s">
        <v>3428</v>
      </c>
      <c r="D423" s="19">
        <v>44453</v>
      </c>
    </row>
    <row r="424" spans="1:4" ht="20" x14ac:dyDescent="0.2">
      <c r="A424" s="6">
        <v>1</v>
      </c>
      <c r="B424" s="6">
        <v>23423</v>
      </c>
      <c r="C424" s="7" t="s">
        <v>3364</v>
      </c>
      <c r="D424" s="19">
        <v>44454</v>
      </c>
    </row>
    <row r="425" spans="1:4" ht="20" x14ac:dyDescent="0.2">
      <c r="A425" s="6">
        <v>1</v>
      </c>
      <c r="B425" s="6">
        <v>23426</v>
      </c>
      <c r="C425" s="7" t="s">
        <v>3609</v>
      </c>
      <c r="D425" s="19">
        <v>44454</v>
      </c>
    </row>
    <row r="426" spans="1:4" ht="20" x14ac:dyDescent="0.2">
      <c r="A426" s="6">
        <v>1</v>
      </c>
      <c r="B426" s="6">
        <v>23435</v>
      </c>
      <c r="C426" s="7" t="s">
        <v>3494</v>
      </c>
      <c r="D426" s="19">
        <v>44455</v>
      </c>
    </row>
    <row r="427" spans="1:4" ht="20" x14ac:dyDescent="0.2">
      <c r="A427" s="6">
        <v>1</v>
      </c>
      <c r="B427" s="6">
        <v>23453</v>
      </c>
      <c r="C427" s="7" t="s">
        <v>3454</v>
      </c>
      <c r="D427" s="19">
        <v>44455</v>
      </c>
    </row>
    <row r="428" spans="1:4" ht="20" x14ac:dyDescent="0.2">
      <c r="A428" s="6">
        <v>1</v>
      </c>
      <c r="B428" s="6">
        <v>23457</v>
      </c>
      <c r="C428" s="7" t="s">
        <v>3394</v>
      </c>
      <c r="D428" s="19">
        <v>44455</v>
      </c>
    </row>
    <row r="429" spans="1:4" ht="20" x14ac:dyDescent="0.2">
      <c r="A429" s="6">
        <v>1</v>
      </c>
      <c r="B429" s="6">
        <v>23461</v>
      </c>
      <c r="C429" s="7" t="s">
        <v>3438</v>
      </c>
      <c r="D429" s="19">
        <v>44455</v>
      </c>
    </row>
    <row r="430" spans="1:4" ht="20" x14ac:dyDescent="0.2">
      <c r="A430" s="6">
        <v>1</v>
      </c>
      <c r="B430" s="6">
        <v>23465</v>
      </c>
      <c r="C430" s="7" t="s">
        <v>3586</v>
      </c>
      <c r="D430" s="19">
        <v>44456</v>
      </c>
    </row>
    <row r="431" spans="1:4" ht="20" x14ac:dyDescent="0.2">
      <c r="A431" s="6">
        <v>1</v>
      </c>
      <c r="B431" s="6">
        <v>23469</v>
      </c>
      <c r="C431" s="7" t="s">
        <v>3446</v>
      </c>
      <c r="D431" s="19">
        <v>44456</v>
      </c>
    </row>
    <row r="432" spans="1:4" ht="20" x14ac:dyDescent="0.2">
      <c r="A432" s="6">
        <v>1</v>
      </c>
      <c r="B432" s="6">
        <v>23480</v>
      </c>
      <c r="C432" s="7" t="s">
        <v>3632</v>
      </c>
      <c r="D432" s="19">
        <v>44456</v>
      </c>
    </row>
    <row r="433" spans="1:4" ht="20" x14ac:dyDescent="0.2">
      <c r="A433" s="6">
        <v>1</v>
      </c>
      <c r="B433" s="6">
        <v>23481</v>
      </c>
      <c r="C433" s="7" t="s">
        <v>3547</v>
      </c>
      <c r="D433" s="19">
        <v>44456</v>
      </c>
    </row>
    <row r="434" spans="1:4" ht="20" x14ac:dyDescent="0.2">
      <c r="A434" s="6">
        <v>1</v>
      </c>
      <c r="B434" s="6">
        <v>23487</v>
      </c>
      <c r="C434" s="7" t="s">
        <v>3586</v>
      </c>
      <c r="D434" s="19">
        <v>44456</v>
      </c>
    </row>
    <row r="435" spans="1:4" ht="20" x14ac:dyDescent="0.2">
      <c r="A435" s="6">
        <v>1</v>
      </c>
      <c r="B435" s="6">
        <v>23489</v>
      </c>
      <c r="C435" s="7" t="s">
        <v>3454</v>
      </c>
      <c r="D435" s="19">
        <v>44456</v>
      </c>
    </row>
    <row r="436" spans="1:4" ht="20" x14ac:dyDescent="0.2">
      <c r="A436" s="6">
        <v>1</v>
      </c>
      <c r="B436" s="6">
        <v>23494</v>
      </c>
      <c r="C436" s="7" t="s">
        <v>3523</v>
      </c>
      <c r="D436" s="19">
        <v>44456</v>
      </c>
    </row>
    <row r="437" spans="1:4" ht="20" x14ac:dyDescent="0.2">
      <c r="A437" s="6">
        <v>1</v>
      </c>
      <c r="B437" s="6">
        <v>23495</v>
      </c>
      <c r="C437" s="7" t="s">
        <v>3364</v>
      </c>
      <c r="D437" s="19">
        <v>44456</v>
      </c>
    </row>
    <row r="438" spans="1:4" ht="20" x14ac:dyDescent="0.2">
      <c r="A438" s="6">
        <v>1</v>
      </c>
      <c r="B438" s="6">
        <v>23498</v>
      </c>
      <c r="C438" s="7" t="s">
        <v>3539</v>
      </c>
      <c r="D438" s="19">
        <v>44457</v>
      </c>
    </row>
    <row r="439" spans="1:4" ht="20" x14ac:dyDescent="0.2">
      <c r="A439" s="6">
        <v>1</v>
      </c>
      <c r="B439" s="6">
        <v>23511</v>
      </c>
      <c r="C439" s="7" t="s">
        <v>3466</v>
      </c>
      <c r="D439" s="19">
        <v>44457</v>
      </c>
    </row>
    <row r="440" spans="1:4" ht="20" x14ac:dyDescent="0.2">
      <c r="A440" s="6">
        <v>1</v>
      </c>
      <c r="B440" s="6">
        <v>23517</v>
      </c>
      <c r="C440" s="7" t="s">
        <v>3543</v>
      </c>
      <c r="D440" s="19">
        <v>44457</v>
      </c>
    </row>
    <row r="441" spans="1:4" ht="20" x14ac:dyDescent="0.2">
      <c r="A441" s="6">
        <v>1</v>
      </c>
      <c r="B441" s="6">
        <v>23519</v>
      </c>
      <c r="C441" s="7" t="s">
        <v>3450</v>
      </c>
      <c r="D441" s="19">
        <v>44458</v>
      </c>
    </row>
    <row r="442" spans="1:4" ht="20" x14ac:dyDescent="0.2">
      <c r="A442" s="6">
        <v>1</v>
      </c>
      <c r="B442" s="6">
        <v>23521</v>
      </c>
      <c r="C442" s="7" t="s">
        <v>3308</v>
      </c>
      <c r="D442" s="19">
        <v>44458</v>
      </c>
    </row>
    <row r="443" spans="1:4" ht="20" x14ac:dyDescent="0.2">
      <c r="A443" s="6">
        <v>1</v>
      </c>
      <c r="B443" s="6">
        <v>23523</v>
      </c>
      <c r="C443" s="7" t="s">
        <v>3446</v>
      </c>
      <c r="D443" s="19">
        <v>44458</v>
      </c>
    </row>
    <row r="444" spans="1:4" ht="20" x14ac:dyDescent="0.2">
      <c r="A444" s="6">
        <v>1</v>
      </c>
      <c r="B444" s="6">
        <v>23532</v>
      </c>
      <c r="C444" s="7" t="s">
        <v>3297</v>
      </c>
      <c r="D444" s="19">
        <v>44458</v>
      </c>
    </row>
    <row r="445" spans="1:4" ht="20" x14ac:dyDescent="0.2">
      <c r="A445" s="6">
        <v>1</v>
      </c>
      <c r="B445" s="6">
        <v>23539</v>
      </c>
      <c r="C445" s="7" t="s">
        <v>3543</v>
      </c>
      <c r="D445" s="19">
        <v>44458</v>
      </c>
    </row>
    <row r="446" spans="1:4" ht="20" x14ac:dyDescent="0.2">
      <c r="A446" s="6">
        <v>1</v>
      </c>
      <c r="B446" s="6">
        <v>23555</v>
      </c>
      <c r="C446" s="7" t="s">
        <v>3428</v>
      </c>
      <c r="D446" s="19">
        <v>44459</v>
      </c>
    </row>
    <row r="447" spans="1:4" ht="20" x14ac:dyDescent="0.2">
      <c r="A447" s="6">
        <v>1</v>
      </c>
      <c r="B447" s="6">
        <v>23559</v>
      </c>
      <c r="C447" s="7" t="s">
        <v>3379</v>
      </c>
      <c r="D447" s="19">
        <v>44459</v>
      </c>
    </row>
    <row r="448" spans="1:4" ht="20" x14ac:dyDescent="0.2">
      <c r="A448" s="6">
        <v>1</v>
      </c>
      <c r="B448" s="6">
        <v>23575</v>
      </c>
      <c r="C448" s="7" t="s">
        <v>3508</v>
      </c>
      <c r="D448" s="19">
        <v>44460</v>
      </c>
    </row>
    <row r="449" spans="1:4" ht="20" x14ac:dyDescent="0.2">
      <c r="A449" s="6">
        <v>1</v>
      </c>
      <c r="B449" s="6">
        <v>23579</v>
      </c>
      <c r="C449" s="7" t="s">
        <v>3446</v>
      </c>
      <c r="D449" s="19">
        <v>44460</v>
      </c>
    </row>
    <row r="450" spans="1:4" ht="20" x14ac:dyDescent="0.2">
      <c r="A450" s="6">
        <v>1</v>
      </c>
      <c r="B450" s="6">
        <v>23588</v>
      </c>
      <c r="C450" s="7" t="s">
        <v>3418</v>
      </c>
      <c r="D450" s="19">
        <v>44460</v>
      </c>
    </row>
    <row r="451" spans="1:4" ht="20" x14ac:dyDescent="0.2">
      <c r="A451" s="6">
        <v>1</v>
      </c>
      <c r="B451" s="6">
        <v>23596</v>
      </c>
      <c r="C451" s="7" t="s">
        <v>3474</v>
      </c>
      <c r="D451" s="19">
        <v>44460</v>
      </c>
    </row>
    <row r="452" spans="1:4" ht="20" x14ac:dyDescent="0.2">
      <c r="A452" s="6">
        <v>1</v>
      </c>
      <c r="B452" s="6">
        <v>23609</v>
      </c>
      <c r="C452" s="7" t="s">
        <v>3628</v>
      </c>
      <c r="D452" s="19">
        <v>44461</v>
      </c>
    </row>
    <row r="453" spans="1:4" ht="20" x14ac:dyDescent="0.2">
      <c r="A453" s="6">
        <v>1</v>
      </c>
      <c r="B453" s="6">
        <v>23610</v>
      </c>
      <c r="C453" s="7" t="s">
        <v>3312</v>
      </c>
      <c r="D453" s="19">
        <v>44461</v>
      </c>
    </row>
    <row r="454" spans="1:4" ht="20" x14ac:dyDescent="0.2">
      <c r="A454" s="6">
        <v>1</v>
      </c>
      <c r="B454" s="6">
        <v>23614</v>
      </c>
      <c r="C454" s="7" t="s">
        <v>3543</v>
      </c>
      <c r="D454" s="19">
        <v>44461</v>
      </c>
    </row>
    <row r="455" spans="1:4" ht="20" x14ac:dyDescent="0.2">
      <c r="A455" s="6">
        <v>1</v>
      </c>
      <c r="B455" s="6">
        <v>23616</v>
      </c>
      <c r="C455" s="7" t="s">
        <v>3555</v>
      </c>
      <c r="D455" s="19">
        <v>44461</v>
      </c>
    </row>
    <row r="456" spans="1:4" ht="20" x14ac:dyDescent="0.2">
      <c r="A456" s="6">
        <v>1</v>
      </c>
      <c r="B456" s="6">
        <v>23621</v>
      </c>
      <c r="C456" s="7" t="s">
        <v>3458</v>
      </c>
      <c r="D456" s="19">
        <v>44461</v>
      </c>
    </row>
    <row r="457" spans="1:4" ht="20" x14ac:dyDescent="0.2">
      <c r="A457" s="6">
        <v>1</v>
      </c>
      <c r="B457" s="6">
        <v>23624</v>
      </c>
      <c r="C457" s="7" t="s">
        <v>3655</v>
      </c>
      <c r="D457" s="19">
        <v>44462</v>
      </c>
    </row>
    <row r="458" spans="1:4" ht="20" x14ac:dyDescent="0.2">
      <c r="A458" s="6">
        <v>1</v>
      </c>
      <c r="B458" s="6">
        <v>23625</v>
      </c>
      <c r="C458" s="7" t="s">
        <v>3324</v>
      </c>
      <c r="D458" s="19">
        <v>44462</v>
      </c>
    </row>
    <row r="459" spans="1:4" ht="20" x14ac:dyDescent="0.2">
      <c r="A459" s="6">
        <v>1</v>
      </c>
      <c r="B459" s="6">
        <v>23628</v>
      </c>
      <c r="C459" s="7" t="s">
        <v>3379</v>
      </c>
      <c r="D459" s="19">
        <v>44462</v>
      </c>
    </row>
    <row r="460" spans="1:4" ht="20" x14ac:dyDescent="0.2">
      <c r="A460" s="6">
        <v>1</v>
      </c>
      <c r="B460" s="6">
        <v>23633</v>
      </c>
      <c r="C460" s="7" t="s">
        <v>3547</v>
      </c>
      <c r="D460" s="19">
        <v>44462</v>
      </c>
    </row>
    <row r="461" spans="1:4" ht="20" x14ac:dyDescent="0.2">
      <c r="A461" s="6">
        <v>1</v>
      </c>
      <c r="B461" s="6">
        <v>23643</v>
      </c>
      <c r="C461" s="7" t="s">
        <v>3340</v>
      </c>
      <c r="D461" s="19">
        <v>44462</v>
      </c>
    </row>
    <row r="462" spans="1:4" ht="20" x14ac:dyDescent="0.2">
      <c r="A462" s="6">
        <v>1</v>
      </c>
      <c r="B462" s="6">
        <v>23652</v>
      </c>
      <c r="C462" s="7" t="s">
        <v>3308</v>
      </c>
      <c r="D462" s="19">
        <v>44462</v>
      </c>
    </row>
    <row r="463" spans="1:4" ht="20" x14ac:dyDescent="0.2">
      <c r="A463" s="6">
        <v>1</v>
      </c>
      <c r="B463" s="6">
        <v>23653</v>
      </c>
      <c r="C463" s="7" t="s">
        <v>3376</v>
      </c>
      <c r="D463" s="19">
        <v>44462</v>
      </c>
    </row>
    <row r="464" spans="1:4" ht="20" x14ac:dyDescent="0.2">
      <c r="A464" s="6">
        <v>1</v>
      </c>
      <c r="B464" s="6">
        <v>23670</v>
      </c>
      <c r="C464" s="7" t="s">
        <v>3651</v>
      </c>
      <c r="D464" s="19">
        <v>44463</v>
      </c>
    </row>
    <row r="465" spans="1:4" ht="20" x14ac:dyDescent="0.2">
      <c r="A465" s="6">
        <v>1</v>
      </c>
      <c r="B465" s="6">
        <v>23673</v>
      </c>
      <c r="C465" s="7" t="s">
        <v>3590</v>
      </c>
      <c r="D465" s="19">
        <v>44463</v>
      </c>
    </row>
    <row r="466" spans="1:4" ht="20" x14ac:dyDescent="0.2">
      <c r="A466" s="6">
        <v>1</v>
      </c>
      <c r="B466" s="6">
        <v>23677</v>
      </c>
      <c r="C466" s="7" t="s">
        <v>3628</v>
      </c>
      <c r="D466" s="19">
        <v>44463</v>
      </c>
    </row>
    <row r="467" spans="1:4" ht="20" x14ac:dyDescent="0.2">
      <c r="A467" s="6">
        <v>1</v>
      </c>
      <c r="B467" s="6">
        <v>23688</v>
      </c>
      <c r="C467" s="7" t="s">
        <v>3594</v>
      </c>
      <c r="D467" s="19">
        <v>44463</v>
      </c>
    </row>
    <row r="468" spans="1:4" ht="20" x14ac:dyDescent="0.2">
      <c r="A468" s="6">
        <v>1</v>
      </c>
      <c r="B468" s="6">
        <v>23701</v>
      </c>
      <c r="C468" s="7" t="s">
        <v>3308</v>
      </c>
      <c r="D468" s="19">
        <v>44464</v>
      </c>
    </row>
    <row r="469" spans="1:4" ht="20" x14ac:dyDescent="0.2">
      <c r="A469" s="6">
        <v>1</v>
      </c>
      <c r="B469" s="6">
        <v>23705</v>
      </c>
      <c r="C469" s="7" t="s">
        <v>3617</v>
      </c>
      <c r="D469" s="19">
        <v>44464</v>
      </c>
    </row>
    <row r="470" spans="1:4" ht="20" x14ac:dyDescent="0.2">
      <c r="A470" s="6">
        <v>1</v>
      </c>
      <c r="B470" s="6">
        <v>23706</v>
      </c>
      <c r="C470" s="7" t="s">
        <v>3508</v>
      </c>
      <c r="D470" s="19">
        <v>44464</v>
      </c>
    </row>
    <row r="471" spans="1:4" ht="20" x14ac:dyDescent="0.2">
      <c r="A471" s="6">
        <v>1</v>
      </c>
      <c r="B471" s="6">
        <v>23717</v>
      </c>
      <c r="C471" s="7" t="s">
        <v>3446</v>
      </c>
      <c r="D471" s="19">
        <v>44464</v>
      </c>
    </row>
    <row r="472" spans="1:4" ht="20" x14ac:dyDescent="0.2">
      <c r="A472" s="6">
        <v>1</v>
      </c>
      <c r="B472" s="6">
        <v>23723</v>
      </c>
      <c r="C472" s="7" t="s">
        <v>3414</v>
      </c>
      <c r="D472" s="19">
        <v>44465</v>
      </c>
    </row>
    <row r="473" spans="1:4" ht="20" x14ac:dyDescent="0.2">
      <c r="A473" s="6">
        <v>1</v>
      </c>
      <c r="B473" s="6">
        <v>23732</v>
      </c>
      <c r="C473" s="7" t="s">
        <v>3621</v>
      </c>
      <c r="D473" s="19">
        <v>44465</v>
      </c>
    </row>
    <row r="474" spans="1:4" ht="20" x14ac:dyDescent="0.2">
      <c r="A474" s="6">
        <v>1</v>
      </c>
      <c r="B474" s="6">
        <v>23733</v>
      </c>
      <c r="C474" s="7" t="s">
        <v>3543</v>
      </c>
      <c r="D474" s="19">
        <v>44465</v>
      </c>
    </row>
    <row r="475" spans="1:4" ht="20" x14ac:dyDescent="0.2">
      <c r="A475" s="6">
        <v>1</v>
      </c>
      <c r="B475" s="6">
        <v>23737</v>
      </c>
      <c r="C475" s="7" t="s">
        <v>3454</v>
      </c>
      <c r="D475" s="19">
        <v>44465</v>
      </c>
    </row>
    <row r="476" spans="1:4" ht="20" x14ac:dyDescent="0.2">
      <c r="A476" s="6">
        <v>1</v>
      </c>
      <c r="B476" s="6">
        <v>23742</v>
      </c>
      <c r="C476" s="7" t="s">
        <v>3617</v>
      </c>
      <c r="D476" s="19">
        <v>44465</v>
      </c>
    </row>
    <row r="477" spans="1:4" ht="20" x14ac:dyDescent="0.2">
      <c r="A477" s="6">
        <v>1</v>
      </c>
      <c r="B477" s="6">
        <v>23748</v>
      </c>
      <c r="C477" s="7" t="s">
        <v>3418</v>
      </c>
      <c r="D477" s="19">
        <v>44465</v>
      </c>
    </row>
    <row r="478" spans="1:4" ht="20" x14ac:dyDescent="0.2">
      <c r="A478" s="6">
        <v>1</v>
      </c>
      <c r="B478" s="6">
        <v>23750</v>
      </c>
      <c r="C478" s="7" t="s">
        <v>3516</v>
      </c>
      <c r="D478" s="19">
        <v>44465</v>
      </c>
    </row>
    <row r="479" spans="1:4" ht="20" x14ac:dyDescent="0.2">
      <c r="A479" s="6">
        <v>1</v>
      </c>
      <c r="B479" s="6">
        <v>23756</v>
      </c>
      <c r="C479" s="7" t="s">
        <v>3436</v>
      </c>
      <c r="D479" s="19">
        <v>44466</v>
      </c>
    </row>
    <row r="480" spans="1:4" ht="20" x14ac:dyDescent="0.2">
      <c r="A480" s="6">
        <v>1</v>
      </c>
      <c r="B480" s="6">
        <v>23766</v>
      </c>
      <c r="C480" s="7" t="s">
        <v>3324</v>
      </c>
      <c r="D480" s="19">
        <v>44466</v>
      </c>
    </row>
    <row r="481" spans="1:4" ht="20" x14ac:dyDescent="0.2">
      <c r="A481" s="6">
        <v>1</v>
      </c>
      <c r="B481" s="6">
        <v>23768</v>
      </c>
      <c r="C481" s="7" t="s">
        <v>3481</v>
      </c>
      <c r="D481" s="19">
        <v>44466</v>
      </c>
    </row>
    <row r="482" spans="1:4" ht="20" x14ac:dyDescent="0.2">
      <c r="A482" s="6">
        <v>1</v>
      </c>
      <c r="B482" s="6">
        <v>23779</v>
      </c>
      <c r="C482" s="7" t="s">
        <v>3655</v>
      </c>
      <c r="D482" s="19">
        <v>44467</v>
      </c>
    </row>
    <row r="483" spans="1:4" ht="20" x14ac:dyDescent="0.2">
      <c r="A483" s="6">
        <v>1</v>
      </c>
      <c r="B483" s="6">
        <v>23795</v>
      </c>
      <c r="C483" s="7" t="s">
        <v>3425</v>
      </c>
      <c r="D483" s="19">
        <v>44467</v>
      </c>
    </row>
    <row r="484" spans="1:4" ht="20" x14ac:dyDescent="0.2">
      <c r="A484" s="6">
        <v>1</v>
      </c>
      <c r="B484" s="6">
        <v>23796</v>
      </c>
      <c r="C484" s="7" t="s">
        <v>3361</v>
      </c>
      <c r="D484" s="19">
        <v>44467</v>
      </c>
    </row>
    <row r="485" spans="1:4" ht="20" x14ac:dyDescent="0.2">
      <c r="A485" s="6">
        <v>1</v>
      </c>
      <c r="B485" s="6">
        <v>23802</v>
      </c>
      <c r="C485" s="7" t="s">
        <v>3470</v>
      </c>
      <c r="D485" s="19">
        <v>44468</v>
      </c>
    </row>
    <row r="486" spans="1:4" ht="20" x14ac:dyDescent="0.2">
      <c r="A486" s="6">
        <v>1</v>
      </c>
      <c r="B486" s="6">
        <v>23809</v>
      </c>
      <c r="C486" s="7" t="s">
        <v>3474</v>
      </c>
      <c r="D486" s="19">
        <v>44468</v>
      </c>
    </row>
    <row r="487" spans="1:4" ht="20" x14ac:dyDescent="0.2">
      <c r="A487" s="6">
        <v>1</v>
      </c>
      <c r="B487" s="6">
        <v>23814</v>
      </c>
      <c r="C487" s="7" t="s">
        <v>3632</v>
      </c>
      <c r="D487" s="19">
        <v>44468</v>
      </c>
    </row>
    <row r="488" spans="1:4" ht="20" x14ac:dyDescent="0.2">
      <c r="A488" s="6">
        <v>1</v>
      </c>
      <c r="B488" s="6">
        <v>23818</v>
      </c>
      <c r="C488" s="7" t="s">
        <v>3519</v>
      </c>
      <c r="D488" s="19">
        <v>44468</v>
      </c>
    </row>
    <row r="489" spans="1:4" ht="20" x14ac:dyDescent="0.2">
      <c r="A489" s="6">
        <v>1</v>
      </c>
      <c r="B489" s="6">
        <v>23822</v>
      </c>
      <c r="C489" s="7" t="s">
        <v>3394</v>
      </c>
      <c r="D489" s="19">
        <v>44469</v>
      </c>
    </row>
    <row r="490" spans="1:4" ht="20" x14ac:dyDescent="0.2">
      <c r="A490" s="6">
        <v>1</v>
      </c>
      <c r="B490" s="6">
        <v>23826</v>
      </c>
      <c r="C490" s="7" t="s">
        <v>3337</v>
      </c>
      <c r="D490" s="19">
        <v>44469</v>
      </c>
    </row>
    <row r="491" spans="1:4" ht="20" x14ac:dyDescent="0.2">
      <c r="A491" s="6">
        <v>1</v>
      </c>
      <c r="B491" s="6">
        <v>23850</v>
      </c>
      <c r="C491" s="7" t="s">
        <v>3490</v>
      </c>
      <c r="D491" s="19">
        <v>44470</v>
      </c>
    </row>
    <row r="492" spans="1:4" ht="20" x14ac:dyDescent="0.2">
      <c r="A492" s="6">
        <v>1</v>
      </c>
      <c r="B492" s="6">
        <v>23870</v>
      </c>
      <c r="C492" s="7" t="s">
        <v>3312</v>
      </c>
      <c r="D492" s="19">
        <v>44470</v>
      </c>
    </row>
    <row r="493" spans="1:4" ht="20" x14ac:dyDescent="0.2">
      <c r="A493" s="6">
        <v>1</v>
      </c>
      <c r="B493" s="6">
        <v>23874</v>
      </c>
      <c r="C493" s="7" t="s">
        <v>3446</v>
      </c>
      <c r="D493" s="19">
        <v>44471</v>
      </c>
    </row>
    <row r="494" spans="1:4" ht="20" x14ac:dyDescent="0.2">
      <c r="A494" s="6">
        <v>1</v>
      </c>
      <c r="B494" s="6">
        <v>23879</v>
      </c>
      <c r="C494" s="7" t="s">
        <v>3361</v>
      </c>
      <c r="D494" s="19">
        <v>44471</v>
      </c>
    </row>
    <row r="495" spans="1:4" ht="20" x14ac:dyDescent="0.2">
      <c r="A495" s="6">
        <v>1</v>
      </c>
      <c r="B495" s="6">
        <v>23899</v>
      </c>
      <c r="C495" s="7" t="s">
        <v>3523</v>
      </c>
      <c r="D495" s="19">
        <v>44472</v>
      </c>
    </row>
    <row r="496" spans="1:4" ht="20" x14ac:dyDescent="0.2">
      <c r="A496" s="6">
        <v>1</v>
      </c>
      <c r="B496" s="6">
        <v>23908</v>
      </c>
      <c r="C496" s="7" t="s">
        <v>3594</v>
      </c>
      <c r="D496" s="19">
        <v>44472</v>
      </c>
    </row>
    <row r="497" spans="1:4" ht="20" x14ac:dyDescent="0.2">
      <c r="A497" s="6">
        <v>1</v>
      </c>
      <c r="B497" s="6">
        <v>23909</v>
      </c>
      <c r="C497" s="7" t="s">
        <v>3454</v>
      </c>
      <c r="D497" s="19">
        <v>44472</v>
      </c>
    </row>
    <row r="498" spans="1:4" ht="20" x14ac:dyDescent="0.2">
      <c r="A498" s="6">
        <v>1</v>
      </c>
      <c r="B498" s="6">
        <v>23925</v>
      </c>
      <c r="C498" s="7" t="s">
        <v>3543</v>
      </c>
      <c r="D498" s="19">
        <v>44473</v>
      </c>
    </row>
    <row r="499" spans="1:4" ht="20" x14ac:dyDescent="0.2">
      <c r="A499" s="6">
        <v>1</v>
      </c>
      <c r="B499" s="6">
        <v>23932</v>
      </c>
      <c r="C499" s="7" t="s">
        <v>3324</v>
      </c>
      <c r="D499" s="19">
        <v>44473</v>
      </c>
    </row>
    <row r="500" spans="1:4" ht="20" x14ac:dyDescent="0.2">
      <c r="A500" s="6">
        <v>1</v>
      </c>
      <c r="B500" s="6">
        <v>23936</v>
      </c>
      <c r="C500" s="7" t="s">
        <v>3470</v>
      </c>
      <c r="D500" s="19">
        <v>44473</v>
      </c>
    </row>
    <row r="501" spans="1:4" ht="20" x14ac:dyDescent="0.2">
      <c r="A501" s="6">
        <v>1</v>
      </c>
      <c r="B501" s="6">
        <v>23937</v>
      </c>
      <c r="C501" s="7" t="s">
        <v>3367</v>
      </c>
      <c r="D501" s="19">
        <v>44473</v>
      </c>
    </row>
    <row r="502" spans="1:4" ht="20" x14ac:dyDescent="0.2">
      <c r="A502" s="6">
        <v>1</v>
      </c>
      <c r="B502" s="6">
        <v>23939</v>
      </c>
      <c r="C502" s="7" t="s">
        <v>3454</v>
      </c>
      <c r="D502" s="19">
        <v>44473</v>
      </c>
    </row>
    <row r="503" spans="1:4" ht="20" x14ac:dyDescent="0.2">
      <c r="A503" s="6">
        <v>1</v>
      </c>
      <c r="B503" s="6">
        <v>23941</v>
      </c>
      <c r="C503" s="7" t="s">
        <v>3462</v>
      </c>
      <c r="D503" s="19">
        <v>44473</v>
      </c>
    </row>
    <row r="504" spans="1:4" ht="20" x14ac:dyDescent="0.2">
      <c r="A504" s="6">
        <v>1</v>
      </c>
      <c r="B504" s="6">
        <v>23947</v>
      </c>
      <c r="C504" s="7" t="s">
        <v>3508</v>
      </c>
      <c r="D504" s="19">
        <v>44474</v>
      </c>
    </row>
    <row r="505" spans="1:4" ht="20" x14ac:dyDescent="0.2">
      <c r="A505" s="6">
        <v>1</v>
      </c>
      <c r="B505" s="6">
        <v>23983</v>
      </c>
      <c r="C505" s="7" t="s">
        <v>3312</v>
      </c>
      <c r="D505" s="19">
        <v>44475</v>
      </c>
    </row>
    <row r="506" spans="1:4" ht="20" x14ac:dyDescent="0.2">
      <c r="A506" s="6">
        <v>1</v>
      </c>
      <c r="B506" s="6">
        <v>23986</v>
      </c>
      <c r="C506" s="7" t="s">
        <v>3551</v>
      </c>
      <c r="D506" s="19">
        <v>44476</v>
      </c>
    </row>
    <row r="507" spans="1:4" ht="20" x14ac:dyDescent="0.2">
      <c r="A507" s="6">
        <v>1</v>
      </c>
      <c r="B507" s="6">
        <v>23989</v>
      </c>
      <c r="C507" s="7" t="s">
        <v>3442</v>
      </c>
      <c r="D507" s="19">
        <v>44476</v>
      </c>
    </row>
    <row r="508" spans="1:4" ht="20" x14ac:dyDescent="0.2">
      <c r="A508" s="6">
        <v>1</v>
      </c>
      <c r="B508" s="6">
        <v>23992</v>
      </c>
      <c r="C508" s="7" t="s">
        <v>3579</v>
      </c>
      <c r="D508" s="19">
        <v>44476</v>
      </c>
    </row>
    <row r="509" spans="1:4" ht="20" x14ac:dyDescent="0.2">
      <c r="A509" s="6">
        <v>1</v>
      </c>
      <c r="B509" s="6">
        <v>24004</v>
      </c>
      <c r="C509" s="7" t="s">
        <v>3494</v>
      </c>
      <c r="D509" s="19">
        <v>44477</v>
      </c>
    </row>
    <row r="510" spans="1:4" ht="20" x14ac:dyDescent="0.2">
      <c r="A510" s="6">
        <v>1</v>
      </c>
      <c r="B510" s="6">
        <v>24017</v>
      </c>
      <c r="C510" s="7" t="s">
        <v>3312</v>
      </c>
      <c r="D510" s="19">
        <v>44477</v>
      </c>
    </row>
    <row r="511" spans="1:4" ht="20" x14ac:dyDescent="0.2">
      <c r="A511" s="6">
        <v>1</v>
      </c>
      <c r="B511" s="6">
        <v>24019</v>
      </c>
      <c r="C511" s="7" t="s">
        <v>3354</v>
      </c>
      <c r="D511" s="19">
        <v>44477</v>
      </c>
    </row>
    <row r="512" spans="1:4" ht="20" x14ac:dyDescent="0.2">
      <c r="A512" s="6">
        <v>1</v>
      </c>
      <c r="B512" s="6">
        <v>24026</v>
      </c>
      <c r="C512" s="7" t="s">
        <v>3655</v>
      </c>
      <c r="D512" s="19">
        <v>44478</v>
      </c>
    </row>
    <row r="513" spans="1:4" ht="20" x14ac:dyDescent="0.2">
      <c r="A513" s="6">
        <v>1</v>
      </c>
      <c r="B513" s="6">
        <v>24034</v>
      </c>
      <c r="C513" s="7" t="s">
        <v>3579</v>
      </c>
      <c r="D513" s="19">
        <v>44478</v>
      </c>
    </row>
    <row r="514" spans="1:4" ht="20" x14ac:dyDescent="0.2">
      <c r="A514" s="6">
        <v>1</v>
      </c>
      <c r="B514" s="6">
        <v>24037</v>
      </c>
      <c r="C514" s="7" t="s">
        <v>3446</v>
      </c>
      <c r="D514" s="19">
        <v>44478</v>
      </c>
    </row>
    <row r="515" spans="1:4" ht="20" x14ac:dyDescent="0.2">
      <c r="A515" s="6">
        <v>1</v>
      </c>
      <c r="B515" s="6">
        <v>24064</v>
      </c>
      <c r="C515" s="7" t="s">
        <v>3655</v>
      </c>
      <c r="D515" s="19">
        <v>44479</v>
      </c>
    </row>
    <row r="516" spans="1:4" ht="20" x14ac:dyDescent="0.2">
      <c r="A516" s="6">
        <v>1</v>
      </c>
      <c r="B516" s="6">
        <v>24075</v>
      </c>
      <c r="C516" s="7" t="s">
        <v>3328</v>
      </c>
      <c r="D516" s="19">
        <v>44479</v>
      </c>
    </row>
    <row r="517" spans="1:4" ht="20" x14ac:dyDescent="0.2">
      <c r="A517" s="6">
        <v>1</v>
      </c>
      <c r="B517" s="6">
        <v>24081</v>
      </c>
      <c r="C517" s="7" t="s">
        <v>3418</v>
      </c>
      <c r="D517" s="19">
        <v>44479</v>
      </c>
    </row>
    <row r="518" spans="1:4" ht="20" x14ac:dyDescent="0.2">
      <c r="A518" s="6">
        <v>1</v>
      </c>
      <c r="B518" s="6">
        <v>24088</v>
      </c>
      <c r="C518" s="7" t="s">
        <v>3651</v>
      </c>
      <c r="D518" s="19">
        <v>44480</v>
      </c>
    </row>
    <row r="519" spans="1:4" ht="20" x14ac:dyDescent="0.2">
      <c r="A519" s="6">
        <v>1</v>
      </c>
      <c r="B519" s="6">
        <v>24097</v>
      </c>
      <c r="C519" s="7" t="s">
        <v>3351</v>
      </c>
      <c r="D519" s="19">
        <v>44480</v>
      </c>
    </row>
    <row r="520" spans="1:4" ht="20" x14ac:dyDescent="0.2">
      <c r="A520" s="6">
        <v>1</v>
      </c>
      <c r="B520" s="6">
        <v>24099</v>
      </c>
      <c r="C520" s="7" t="s">
        <v>3523</v>
      </c>
      <c r="D520" s="19">
        <v>44480</v>
      </c>
    </row>
    <row r="521" spans="1:4" ht="20" x14ac:dyDescent="0.2">
      <c r="A521" s="6">
        <v>1</v>
      </c>
      <c r="B521" s="6">
        <v>24102</v>
      </c>
      <c r="C521" s="7" t="s">
        <v>3481</v>
      </c>
      <c r="D521" s="19">
        <v>44480</v>
      </c>
    </row>
    <row r="522" spans="1:4" ht="20" x14ac:dyDescent="0.2">
      <c r="A522" s="6">
        <v>1</v>
      </c>
      <c r="B522" s="6">
        <v>24103</v>
      </c>
      <c r="C522" s="7" t="s">
        <v>3305</v>
      </c>
      <c r="D522" s="19">
        <v>44480</v>
      </c>
    </row>
    <row r="523" spans="1:4" ht="20" x14ac:dyDescent="0.2">
      <c r="A523" s="6">
        <v>1</v>
      </c>
      <c r="B523" s="6">
        <v>24104</v>
      </c>
      <c r="C523" s="7" t="s">
        <v>3508</v>
      </c>
      <c r="D523" s="19">
        <v>44480</v>
      </c>
    </row>
    <row r="524" spans="1:4" ht="20" x14ac:dyDescent="0.2">
      <c r="A524" s="6">
        <v>1</v>
      </c>
      <c r="B524" s="6">
        <v>24108</v>
      </c>
      <c r="C524" s="7" t="s">
        <v>3519</v>
      </c>
      <c r="D524" s="19">
        <v>44481</v>
      </c>
    </row>
    <row r="525" spans="1:4" ht="20" x14ac:dyDescent="0.2">
      <c r="A525" s="6">
        <v>1</v>
      </c>
      <c r="B525" s="6">
        <v>24128</v>
      </c>
      <c r="C525" s="7" t="s">
        <v>3438</v>
      </c>
      <c r="D525" s="19">
        <v>44482</v>
      </c>
    </row>
    <row r="526" spans="1:4" ht="20" x14ac:dyDescent="0.2">
      <c r="A526" s="6">
        <v>1</v>
      </c>
      <c r="B526" s="6">
        <v>24130</v>
      </c>
      <c r="C526" s="7" t="s">
        <v>3466</v>
      </c>
      <c r="D526" s="19">
        <v>44482</v>
      </c>
    </row>
    <row r="527" spans="1:4" ht="20" x14ac:dyDescent="0.2">
      <c r="A527" s="6">
        <v>1</v>
      </c>
      <c r="B527" s="6">
        <v>24132</v>
      </c>
      <c r="C527" s="7" t="s">
        <v>3617</v>
      </c>
      <c r="D527" s="19">
        <v>44482</v>
      </c>
    </row>
    <row r="528" spans="1:4" ht="20" x14ac:dyDescent="0.2">
      <c r="A528" s="6">
        <v>1</v>
      </c>
      <c r="B528" s="6">
        <v>24133</v>
      </c>
      <c r="C528" s="7" t="s">
        <v>3543</v>
      </c>
      <c r="D528" s="19">
        <v>44482</v>
      </c>
    </row>
    <row r="529" spans="1:4" ht="20" x14ac:dyDescent="0.2">
      <c r="A529" s="6">
        <v>1</v>
      </c>
      <c r="B529" s="6">
        <v>24139</v>
      </c>
      <c r="C529" s="7" t="s">
        <v>3636</v>
      </c>
      <c r="D529" s="19">
        <v>44482</v>
      </c>
    </row>
    <row r="530" spans="1:4" ht="20" x14ac:dyDescent="0.2">
      <c r="A530" s="6">
        <v>1</v>
      </c>
      <c r="B530" s="6">
        <v>24151</v>
      </c>
      <c r="C530" s="7" t="s">
        <v>3628</v>
      </c>
      <c r="D530" s="19">
        <v>44482</v>
      </c>
    </row>
    <row r="531" spans="1:4" ht="20" x14ac:dyDescent="0.2">
      <c r="A531" s="6">
        <v>1</v>
      </c>
      <c r="B531" s="6">
        <v>24159</v>
      </c>
      <c r="C531" s="7" t="s">
        <v>3474</v>
      </c>
      <c r="D531" s="19">
        <v>44482</v>
      </c>
    </row>
    <row r="532" spans="1:4" ht="20" x14ac:dyDescent="0.2">
      <c r="A532" s="6">
        <v>1</v>
      </c>
      <c r="B532" s="6">
        <v>24163</v>
      </c>
      <c r="C532" s="7" t="s">
        <v>3562</v>
      </c>
      <c r="D532" s="19">
        <v>44482</v>
      </c>
    </row>
    <row r="533" spans="1:4" ht="20" x14ac:dyDescent="0.2">
      <c r="A533" s="6">
        <v>1</v>
      </c>
      <c r="B533" s="6">
        <v>24167</v>
      </c>
      <c r="C533" s="7" t="s">
        <v>3555</v>
      </c>
      <c r="D533" s="19">
        <v>44483</v>
      </c>
    </row>
    <row r="534" spans="1:4" ht="20" x14ac:dyDescent="0.2">
      <c r="A534" s="6">
        <v>1</v>
      </c>
      <c r="B534" s="6">
        <v>24174</v>
      </c>
      <c r="C534" s="7" t="s">
        <v>3609</v>
      </c>
      <c r="D534" s="19">
        <v>44483</v>
      </c>
    </row>
    <row r="535" spans="1:4" ht="20" x14ac:dyDescent="0.2">
      <c r="A535" s="6">
        <v>1</v>
      </c>
      <c r="B535" s="6">
        <v>24179</v>
      </c>
      <c r="C535" s="7" t="s">
        <v>3402</v>
      </c>
      <c r="D535" s="19">
        <v>44483</v>
      </c>
    </row>
    <row r="536" spans="1:4" ht="20" x14ac:dyDescent="0.2">
      <c r="A536" s="6">
        <v>1</v>
      </c>
      <c r="B536" s="6">
        <v>24225</v>
      </c>
      <c r="C536" s="7" t="s">
        <v>3486</v>
      </c>
      <c r="D536" s="19">
        <v>44485</v>
      </c>
    </row>
    <row r="537" spans="1:4" ht="20" x14ac:dyDescent="0.2">
      <c r="A537" s="6">
        <v>1</v>
      </c>
      <c r="B537" s="6">
        <v>24227</v>
      </c>
      <c r="C537" s="7" t="s">
        <v>3305</v>
      </c>
      <c r="D537" s="19">
        <v>44485</v>
      </c>
    </row>
    <row r="538" spans="1:4" ht="20" x14ac:dyDescent="0.2">
      <c r="A538" s="6">
        <v>1</v>
      </c>
      <c r="B538" s="6">
        <v>24228</v>
      </c>
      <c r="C538" s="7" t="s">
        <v>3344</v>
      </c>
      <c r="D538" s="19">
        <v>44485</v>
      </c>
    </row>
    <row r="539" spans="1:4" ht="20" x14ac:dyDescent="0.2">
      <c r="A539" s="6">
        <v>1</v>
      </c>
      <c r="B539" s="6">
        <v>24229</v>
      </c>
      <c r="C539" s="7" t="s">
        <v>3383</v>
      </c>
      <c r="D539" s="19">
        <v>44485</v>
      </c>
    </row>
    <row r="540" spans="1:4" ht="20" x14ac:dyDescent="0.2">
      <c r="A540" s="6">
        <v>1</v>
      </c>
      <c r="B540" s="6">
        <v>24252</v>
      </c>
      <c r="C540" s="7" t="s">
        <v>3531</v>
      </c>
      <c r="D540" s="19">
        <v>44487</v>
      </c>
    </row>
    <row r="541" spans="1:4" ht="20" x14ac:dyDescent="0.2">
      <c r="A541" s="6">
        <v>1</v>
      </c>
      <c r="B541" s="6">
        <v>24264</v>
      </c>
      <c r="C541" s="7" t="s">
        <v>3379</v>
      </c>
      <c r="D541" s="19">
        <v>44487</v>
      </c>
    </row>
    <row r="542" spans="1:4" ht="20" x14ac:dyDescent="0.2">
      <c r="A542" s="6">
        <v>1</v>
      </c>
      <c r="B542" s="6">
        <v>24268</v>
      </c>
      <c r="C542" s="7" t="s">
        <v>3379</v>
      </c>
      <c r="D542" s="19">
        <v>44487</v>
      </c>
    </row>
    <row r="543" spans="1:4" ht="20" x14ac:dyDescent="0.2">
      <c r="A543" s="6">
        <v>1</v>
      </c>
      <c r="B543" s="6">
        <v>24270</v>
      </c>
      <c r="C543" s="7" t="s">
        <v>3376</v>
      </c>
      <c r="D543" s="19">
        <v>44487</v>
      </c>
    </row>
    <row r="544" spans="1:4" ht="20" x14ac:dyDescent="0.2">
      <c r="A544" s="6">
        <v>1</v>
      </c>
      <c r="B544" s="6">
        <v>24275</v>
      </c>
      <c r="C544" s="7" t="s">
        <v>3406</v>
      </c>
      <c r="D544" s="19">
        <v>44487</v>
      </c>
    </row>
    <row r="545" spans="1:4" ht="20" x14ac:dyDescent="0.2">
      <c r="A545" s="6">
        <v>1</v>
      </c>
      <c r="B545" s="6">
        <v>24277</v>
      </c>
      <c r="C545" s="7" t="s">
        <v>3523</v>
      </c>
      <c r="D545" s="19">
        <v>44487</v>
      </c>
    </row>
    <row r="546" spans="1:4" ht="20" x14ac:dyDescent="0.2">
      <c r="A546" s="6">
        <v>1</v>
      </c>
      <c r="B546" s="6">
        <v>24280</v>
      </c>
      <c r="C546" s="7" t="s">
        <v>3628</v>
      </c>
      <c r="D546" s="19">
        <v>44488</v>
      </c>
    </row>
    <row r="547" spans="1:4" ht="20" x14ac:dyDescent="0.2">
      <c r="A547" s="6">
        <v>1</v>
      </c>
      <c r="B547" s="6">
        <v>24286</v>
      </c>
      <c r="C547" s="7" t="s">
        <v>3502</v>
      </c>
      <c r="D547" s="19">
        <v>44488</v>
      </c>
    </row>
    <row r="548" spans="1:4" ht="20" x14ac:dyDescent="0.2">
      <c r="A548" s="6">
        <v>1</v>
      </c>
      <c r="B548" s="6">
        <v>24291</v>
      </c>
      <c r="C548" s="7" t="s">
        <v>3364</v>
      </c>
      <c r="D548" s="19">
        <v>44488</v>
      </c>
    </row>
    <row r="549" spans="1:4" ht="20" x14ac:dyDescent="0.2">
      <c r="A549" s="6">
        <v>1</v>
      </c>
      <c r="B549" s="6">
        <v>24294</v>
      </c>
      <c r="C549" s="7" t="s">
        <v>3340</v>
      </c>
      <c r="D549" s="19">
        <v>44488</v>
      </c>
    </row>
    <row r="550" spans="1:4" ht="20" x14ac:dyDescent="0.2">
      <c r="A550" s="6">
        <v>1</v>
      </c>
      <c r="B550" s="6">
        <v>24298</v>
      </c>
      <c r="C550" s="7" t="s">
        <v>3297</v>
      </c>
      <c r="D550" s="19">
        <v>44488</v>
      </c>
    </row>
    <row r="551" spans="1:4" ht="20" x14ac:dyDescent="0.2">
      <c r="A551" s="6">
        <v>1</v>
      </c>
      <c r="B551" s="6">
        <v>24299</v>
      </c>
      <c r="C551" s="7" t="s">
        <v>3428</v>
      </c>
      <c r="D551" s="19">
        <v>44488</v>
      </c>
    </row>
    <row r="552" spans="1:4" ht="20" x14ac:dyDescent="0.2">
      <c r="A552" s="6">
        <v>1</v>
      </c>
      <c r="B552" s="6">
        <v>24300</v>
      </c>
      <c r="C552" s="7" t="s">
        <v>3508</v>
      </c>
      <c r="D552" s="19">
        <v>44488</v>
      </c>
    </row>
    <row r="553" spans="1:4" ht="20" x14ac:dyDescent="0.2">
      <c r="A553" s="6">
        <v>1</v>
      </c>
      <c r="B553" s="6">
        <v>24301</v>
      </c>
      <c r="C553" s="7" t="s">
        <v>3462</v>
      </c>
      <c r="D553" s="19">
        <v>44488</v>
      </c>
    </row>
    <row r="554" spans="1:4" ht="20" x14ac:dyDescent="0.2">
      <c r="A554" s="6">
        <v>1</v>
      </c>
      <c r="B554" s="6">
        <v>24304</v>
      </c>
      <c r="C554" s="7" t="s">
        <v>3446</v>
      </c>
      <c r="D554" s="19">
        <v>44489</v>
      </c>
    </row>
    <row r="555" spans="1:4" ht="20" x14ac:dyDescent="0.2">
      <c r="A555" s="6">
        <v>1</v>
      </c>
      <c r="B555" s="6">
        <v>24307</v>
      </c>
      <c r="C555" s="7" t="s">
        <v>3539</v>
      </c>
      <c r="D555" s="19">
        <v>44489</v>
      </c>
    </row>
    <row r="556" spans="1:4" ht="20" x14ac:dyDescent="0.2">
      <c r="A556" s="6">
        <v>1</v>
      </c>
      <c r="B556" s="6">
        <v>24316</v>
      </c>
      <c r="C556" s="7" t="s">
        <v>3312</v>
      </c>
      <c r="D556" s="19">
        <v>44489</v>
      </c>
    </row>
    <row r="557" spans="1:4" ht="20" x14ac:dyDescent="0.2">
      <c r="A557" s="6">
        <v>1</v>
      </c>
      <c r="B557" s="6">
        <v>24322</v>
      </c>
      <c r="C557" s="7" t="s">
        <v>3354</v>
      </c>
      <c r="D557" s="19">
        <v>44489</v>
      </c>
    </row>
    <row r="558" spans="1:4" ht="20" x14ac:dyDescent="0.2">
      <c r="A558" s="6">
        <v>1</v>
      </c>
      <c r="B558" s="6">
        <v>24323</v>
      </c>
      <c r="C558" s="7" t="s">
        <v>3312</v>
      </c>
      <c r="D558" s="19">
        <v>44489</v>
      </c>
    </row>
    <row r="559" spans="1:4" ht="20" x14ac:dyDescent="0.2">
      <c r="A559" s="6">
        <v>1</v>
      </c>
      <c r="B559" s="6">
        <v>24324</v>
      </c>
      <c r="C559" s="7" t="s">
        <v>3337</v>
      </c>
      <c r="D559" s="19">
        <v>44490</v>
      </c>
    </row>
    <row r="560" spans="1:4" ht="20" x14ac:dyDescent="0.2">
      <c r="A560" s="6">
        <v>1</v>
      </c>
      <c r="B560" s="6">
        <v>24325</v>
      </c>
      <c r="C560" s="7" t="s">
        <v>3376</v>
      </c>
      <c r="D560" s="19">
        <v>44490</v>
      </c>
    </row>
    <row r="561" spans="1:4" ht="20" x14ac:dyDescent="0.2">
      <c r="A561" s="6">
        <v>1</v>
      </c>
      <c r="B561" s="6">
        <v>24333</v>
      </c>
      <c r="C561" s="7" t="s">
        <v>3466</v>
      </c>
      <c r="D561" s="19">
        <v>44490</v>
      </c>
    </row>
    <row r="562" spans="1:4" ht="20" x14ac:dyDescent="0.2">
      <c r="A562" s="6">
        <v>1</v>
      </c>
      <c r="B562" s="6">
        <v>24341</v>
      </c>
      <c r="C562" s="7" t="s">
        <v>3344</v>
      </c>
      <c r="D562" s="19">
        <v>44490</v>
      </c>
    </row>
    <row r="563" spans="1:4" ht="20" x14ac:dyDescent="0.2">
      <c r="A563" s="6">
        <v>1</v>
      </c>
      <c r="B563" s="6">
        <v>24345</v>
      </c>
      <c r="C563" s="7" t="s">
        <v>3559</v>
      </c>
      <c r="D563" s="19">
        <v>44491</v>
      </c>
    </row>
    <row r="564" spans="1:4" ht="20" x14ac:dyDescent="0.2">
      <c r="A564" s="6">
        <v>1</v>
      </c>
      <c r="B564" s="6">
        <v>24347</v>
      </c>
      <c r="C564" s="7" t="s">
        <v>3466</v>
      </c>
      <c r="D564" s="19">
        <v>44491</v>
      </c>
    </row>
    <row r="565" spans="1:4" ht="20" x14ac:dyDescent="0.2">
      <c r="A565" s="6">
        <v>1</v>
      </c>
      <c r="B565" s="6">
        <v>24356</v>
      </c>
      <c r="C565" s="7" t="s">
        <v>3605</v>
      </c>
      <c r="D565" s="19">
        <v>44491</v>
      </c>
    </row>
    <row r="566" spans="1:4" ht="20" x14ac:dyDescent="0.2">
      <c r="A566" s="6">
        <v>1</v>
      </c>
      <c r="B566" s="6">
        <v>24362</v>
      </c>
      <c r="C566" s="7" t="s">
        <v>3566</v>
      </c>
      <c r="D566" s="19">
        <v>44491</v>
      </c>
    </row>
    <row r="567" spans="1:4" ht="20" x14ac:dyDescent="0.2">
      <c r="A567" s="6">
        <v>1</v>
      </c>
      <c r="B567" s="6">
        <v>24363</v>
      </c>
      <c r="C567" s="7" t="s">
        <v>3594</v>
      </c>
      <c r="D567" s="19">
        <v>44491</v>
      </c>
    </row>
    <row r="568" spans="1:4" ht="20" x14ac:dyDescent="0.2">
      <c r="A568" s="6">
        <v>1</v>
      </c>
      <c r="B568" s="6">
        <v>24364</v>
      </c>
      <c r="C568" s="7" t="s">
        <v>3502</v>
      </c>
      <c r="D568" s="19">
        <v>44491</v>
      </c>
    </row>
    <row r="569" spans="1:4" ht="20" x14ac:dyDescent="0.2">
      <c r="A569" s="6">
        <v>1</v>
      </c>
      <c r="B569" s="6">
        <v>24373</v>
      </c>
      <c r="C569" s="7" t="s">
        <v>3523</v>
      </c>
      <c r="D569" s="19">
        <v>44492</v>
      </c>
    </row>
    <row r="570" spans="1:4" ht="20" x14ac:dyDescent="0.2">
      <c r="A570" s="6">
        <v>1</v>
      </c>
      <c r="B570" s="6">
        <v>24380</v>
      </c>
      <c r="C570" s="7" t="s">
        <v>3308</v>
      </c>
      <c r="D570" s="19">
        <v>44492</v>
      </c>
    </row>
    <row r="571" spans="1:4" ht="20" x14ac:dyDescent="0.2">
      <c r="A571" s="6">
        <v>1</v>
      </c>
      <c r="B571" s="6">
        <v>24386</v>
      </c>
      <c r="C571" s="7" t="s">
        <v>3337</v>
      </c>
      <c r="D571" s="19">
        <v>44493</v>
      </c>
    </row>
    <row r="572" spans="1:4" ht="20" x14ac:dyDescent="0.2">
      <c r="A572" s="6">
        <v>1</v>
      </c>
      <c r="B572" s="6">
        <v>24390</v>
      </c>
      <c r="C572" s="7" t="s">
        <v>3351</v>
      </c>
      <c r="D572" s="19">
        <v>44493</v>
      </c>
    </row>
    <row r="573" spans="1:4" ht="20" x14ac:dyDescent="0.2">
      <c r="A573" s="6">
        <v>1</v>
      </c>
      <c r="B573" s="6">
        <v>24397</v>
      </c>
      <c r="C573" s="7" t="s">
        <v>3312</v>
      </c>
      <c r="D573" s="19">
        <v>44493</v>
      </c>
    </row>
    <row r="574" spans="1:4" ht="20" x14ac:dyDescent="0.2">
      <c r="A574" s="6">
        <v>1</v>
      </c>
      <c r="B574" s="6">
        <v>24406</v>
      </c>
      <c r="C574" s="7" t="s">
        <v>3655</v>
      </c>
      <c r="D574" s="19">
        <v>44494</v>
      </c>
    </row>
    <row r="575" spans="1:4" ht="20" x14ac:dyDescent="0.2">
      <c r="A575" s="6">
        <v>1</v>
      </c>
      <c r="B575" s="6">
        <v>24408</v>
      </c>
      <c r="C575" s="7" t="s">
        <v>3379</v>
      </c>
      <c r="D575" s="19">
        <v>44494</v>
      </c>
    </row>
    <row r="576" spans="1:4" ht="20" x14ac:dyDescent="0.2">
      <c r="A576" s="6">
        <v>1</v>
      </c>
      <c r="B576" s="6">
        <v>24415</v>
      </c>
      <c r="C576" s="7" t="s">
        <v>3539</v>
      </c>
      <c r="D576" s="19">
        <v>44494</v>
      </c>
    </row>
    <row r="577" spans="1:4" ht="20" x14ac:dyDescent="0.2">
      <c r="A577" s="6">
        <v>1</v>
      </c>
      <c r="B577" s="6">
        <v>24441</v>
      </c>
      <c r="C577" s="7" t="s">
        <v>3613</v>
      </c>
      <c r="D577" s="19">
        <v>44495</v>
      </c>
    </row>
    <row r="578" spans="1:4" ht="20" x14ac:dyDescent="0.2">
      <c r="A578" s="6">
        <v>1</v>
      </c>
      <c r="B578" s="6">
        <v>24445</v>
      </c>
      <c r="C578" s="7" t="s">
        <v>3328</v>
      </c>
      <c r="D578" s="19">
        <v>44495</v>
      </c>
    </row>
    <row r="579" spans="1:4" ht="20" x14ac:dyDescent="0.2">
      <c r="A579" s="6">
        <v>1</v>
      </c>
      <c r="B579" s="6">
        <v>24446</v>
      </c>
      <c r="C579" s="7" t="s">
        <v>3613</v>
      </c>
      <c r="D579" s="19">
        <v>44495</v>
      </c>
    </row>
    <row r="580" spans="1:4" ht="20" x14ac:dyDescent="0.2">
      <c r="A580" s="6">
        <v>1</v>
      </c>
      <c r="B580" s="6">
        <v>24447</v>
      </c>
      <c r="C580" s="7" t="s">
        <v>3539</v>
      </c>
      <c r="D580" s="19">
        <v>44495</v>
      </c>
    </row>
    <row r="581" spans="1:4" ht="20" x14ac:dyDescent="0.2">
      <c r="A581" s="6">
        <v>1</v>
      </c>
      <c r="B581" s="6">
        <v>24449</v>
      </c>
      <c r="C581" s="7" t="s">
        <v>3312</v>
      </c>
      <c r="D581" s="19">
        <v>44496</v>
      </c>
    </row>
    <row r="582" spans="1:4" ht="20" x14ac:dyDescent="0.2">
      <c r="A582" s="6">
        <v>1</v>
      </c>
      <c r="B582" s="6">
        <v>24450</v>
      </c>
      <c r="C582" s="7" t="s">
        <v>3543</v>
      </c>
      <c r="D582" s="19">
        <v>44496</v>
      </c>
    </row>
    <row r="583" spans="1:4" ht="20" x14ac:dyDescent="0.2">
      <c r="A583" s="6">
        <v>1</v>
      </c>
      <c r="B583" s="6">
        <v>24453</v>
      </c>
      <c r="C583" s="7" t="s">
        <v>3527</v>
      </c>
      <c r="D583" s="19">
        <v>44496</v>
      </c>
    </row>
    <row r="584" spans="1:4" ht="20" x14ac:dyDescent="0.2">
      <c r="A584" s="6">
        <v>1</v>
      </c>
      <c r="B584" s="6">
        <v>24454</v>
      </c>
      <c r="C584" s="7" t="s">
        <v>3655</v>
      </c>
      <c r="D584" s="19">
        <v>44496</v>
      </c>
    </row>
    <row r="585" spans="1:4" ht="20" x14ac:dyDescent="0.2">
      <c r="A585" s="6">
        <v>1</v>
      </c>
      <c r="B585" s="6">
        <v>24456</v>
      </c>
      <c r="C585" s="7" t="s">
        <v>3438</v>
      </c>
      <c r="D585" s="19">
        <v>44496</v>
      </c>
    </row>
    <row r="586" spans="1:4" ht="20" x14ac:dyDescent="0.2">
      <c r="A586" s="6">
        <v>1</v>
      </c>
      <c r="B586" s="6">
        <v>24464</v>
      </c>
      <c r="C586" s="7" t="s">
        <v>3312</v>
      </c>
      <c r="D586" s="19">
        <v>44496</v>
      </c>
    </row>
    <row r="587" spans="1:4" ht="20" x14ac:dyDescent="0.2">
      <c r="A587" s="6">
        <v>1</v>
      </c>
      <c r="B587" s="6">
        <v>24472</v>
      </c>
      <c r="C587" s="7" t="s">
        <v>3547</v>
      </c>
      <c r="D587" s="19">
        <v>44497</v>
      </c>
    </row>
    <row r="588" spans="1:4" ht="20" x14ac:dyDescent="0.2">
      <c r="A588" s="6">
        <v>1</v>
      </c>
      <c r="B588" s="6">
        <v>24475</v>
      </c>
      <c r="C588" s="7" t="s">
        <v>3312</v>
      </c>
      <c r="D588" s="19">
        <v>44497</v>
      </c>
    </row>
    <row r="589" spans="1:4" ht="20" x14ac:dyDescent="0.2">
      <c r="A589" s="6">
        <v>1</v>
      </c>
      <c r="B589" s="6">
        <v>24479</v>
      </c>
      <c r="C589" s="7" t="s">
        <v>3367</v>
      </c>
      <c r="D589" s="19">
        <v>44497</v>
      </c>
    </row>
    <row r="590" spans="1:4" ht="20" x14ac:dyDescent="0.2">
      <c r="A590" s="6">
        <v>1</v>
      </c>
      <c r="B590" s="6">
        <v>24488</v>
      </c>
      <c r="C590" s="7" t="s">
        <v>3301</v>
      </c>
      <c r="D590" s="19">
        <v>44497</v>
      </c>
    </row>
    <row r="591" spans="1:4" ht="20" x14ac:dyDescent="0.2">
      <c r="A591" s="6">
        <v>1</v>
      </c>
      <c r="B591" s="6">
        <v>24498</v>
      </c>
      <c r="C591" s="7" t="s">
        <v>3351</v>
      </c>
      <c r="D591" s="19">
        <v>44498</v>
      </c>
    </row>
    <row r="592" spans="1:4" ht="20" x14ac:dyDescent="0.2">
      <c r="A592" s="6">
        <v>1</v>
      </c>
      <c r="B592" s="6">
        <v>24501</v>
      </c>
      <c r="C592" s="7" t="s">
        <v>3547</v>
      </c>
      <c r="D592" s="19">
        <v>44498</v>
      </c>
    </row>
    <row r="593" spans="1:4" ht="20" x14ac:dyDescent="0.2">
      <c r="A593" s="6">
        <v>1</v>
      </c>
      <c r="B593" s="6">
        <v>24502</v>
      </c>
      <c r="C593" s="7" t="s">
        <v>3547</v>
      </c>
      <c r="D593" s="19">
        <v>44498</v>
      </c>
    </row>
    <row r="594" spans="1:4" ht="20" x14ac:dyDescent="0.2">
      <c r="A594" s="6">
        <v>1</v>
      </c>
      <c r="B594" s="6">
        <v>24503</v>
      </c>
      <c r="C594" s="7" t="s">
        <v>3655</v>
      </c>
      <c r="D594" s="19">
        <v>44498</v>
      </c>
    </row>
    <row r="595" spans="1:4" ht="20" x14ac:dyDescent="0.2">
      <c r="A595" s="6">
        <v>1</v>
      </c>
      <c r="B595" s="6">
        <v>24504</v>
      </c>
      <c r="C595" s="7" t="s">
        <v>3432</v>
      </c>
      <c r="D595" s="19">
        <v>44498</v>
      </c>
    </row>
    <row r="596" spans="1:4" ht="20" x14ac:dyDescent="0.2">
      <c r="A596" s="6">
        <v>1</v>
      </c>
      <c r="B596" s="6">
        <v>24505</v>
      </c>
      <c r="C596" s="7" t="s">
        <v>3594</v>
      </c>
      <c r="D596" s="19">
        <v>44498</v>
      </c>
    </row>
    <row r="597" spans="1:4" ht="20" x14ac:dyDescent="0.2">
      <c r="A597" s="6">
        <v>1</v>
      </c>
      <c r="B597" s="6">
        <v>24506</v>
      </c>
      <c r="C597" s="7" t="s">
        <v>3539</v>
      </c>
      <c r="D597" s="19">
        <v>44498</v>
      </c>
    </row>
    <row r="598" spans="1:4" ht="20" x14ac:dyDescent="0.2">
      <c r="A598" s="6">
        <v>1</v>
      </c>
      <c r="B598" s="6">
        <v>24507</v>
      </c>
      <c r="C598" s="7" t="s">
        <v>3390</v>
      </c>
      <c r="D598" s="19">
        <v>44498</v>
      </c>
    </row>
    <row r="599" spans="1:4" ht="20" x14ac:dyDescent="0.2">
      <c r="A599" s="6">
        <v>1</v>
      </c>
      <c r="B599" s="6">
        <v>24508</v>
      </c>
      <c r="C599" s="7" t="s">
        <v>3418</v>
      </c>
      <c r="D599" s="19">
        <v>44498</v>
      </c>
    </row>
    <row r="600" spans="1:4" ht="20" x14ac:dyDescent="0.2">
      <c r="A600" s="6">
        <v>1</v>
      </c>
      <c r="B600" s="6">
        <v>24509</v>
      </c>
      <c r="C600" s="7" t="s">
        <v>3361</v>
      </c>
      <c r="D600" s="19">
        <v>44498</v>
      </c>
    </row>
    <row r="601" spans="1:4" ht="20" x14ac:dyDescent="0.2">
      <c r="A601" s="6">
        <v>1</v>
      </c>
      <c r="B601" s="6">
        <v>24510</v>
      </c>
      <c r="C601" s="7" t="s">
        <v>3340</v>
      </c>
      <c r="D601" s="19">
        <v>44498</v>
      </c>
    </row>
    <row r="602" spans="1:4" ht="20" x14ac:dyDescent="0.2">
      <c r="A602" s="6">
        <v>1</v>
      </c>
      <c r="B602" s="6">
        <v>24511</v>
      </c>
      <c r="C602" s="7" t="s">
        <v>3414</v>
      </c>
      <c r="D602" s="19">
        <v>44498</v>
      </c>
    </row>
    <row r="603" spans="1:4" ht="20" x14ac:dyDescent="0.2">
      <c r="A603" s="6">
        <v>1</v>
      </c>
      <c r="B603" s="6">
        <v>24512</v>
      </c>
      <c r="C603" s="7" t="s">
        <v>3579</v>
      </c>
      <c r="D603" s="19">
        <v>44498</v>
      </c>
    </row>
    <row r="604" spans="1:4" ht="20" x14ac:dyDescent="0.2">
      <c r="A604" s="6">
        <v>1</v>
      </c>
      <c r="B604" s="6">
        <v>24513</v>
      </c>
      <c r="C604" s="7" t="s">
        <v>3636</v>
      </c>
      <c r="D604" s="19">
        <v>44498</v>
      </c>
    </row>
    <row r="605" spans="1:4" ht="20" x14ac:dyDescent="0.2">
      <c r="A605" s="6">
        <v>1</v>
      </c>
      <c r="B605" s="6">
        <v>24514</v>
      </c>
      <c r="C605" s="7" t="s">
        <v>3351</v>
      </c>
      <c r="D605" s="19">
        <v>44498</v>
      </c>
    </row>
    <row r="606" spans="1:4" ht="20" x14ac:dyDescent="0.2">
      <c r="A606" s="6">
        <v>1</v>
      </c>
      <c r="B606" s="6">
        <v>24515</v>
      </c>
      <c r="C606" s="7" t="s">
        <v>3539</v>
      </c>
      <c r="D606" s="19">
        <v>44498</v>
      </c>
    </row>
    <row r="607" spans="1:4" ht="20" x14ac:dyDescent="0.2">
      <c r="A607" s="6">
        <v>1</v>
      </c>
      <c r="B607" s="6">
        <v>24516</v>
      </c>
      <c r="C607" s="7" t="s">
        <v>3636</v>
      </c>
      <c r="D607" s="19">
        <v>44498</v>
      </c>
    </row>
    <row r="608" spans="1:4" ht="20" x14ac:dyDescent="0.2">
      <c r="A608" s="6">
        <v>1</v>
      </c>
      <c r="B608" s="6">
        <v>24517</v>
      </c>
      <c r="C608" s="7" t="s">
        <v>3354</v>
      </c>
      <c r="D608" s="19">
        <v>44499</v>
      </c>
    </row>
    <row r="609" spans="1:4" ht="20" x14ac:dyDescent="0.2">
      <c r="A609" s="6">
        <v>1</v>
      </c>
      <c r="B609" s="6">
        <v>24518</v>
      </c>
      <c r="C609" s="7" t="s">
        <v>3394</v>
      </c>
      <c r="D609" s="19">
        <v>44499</v>
      </c>
    </row>
    <row r="610" spans="1:4" ht="20" x14ac:dyDescent="0.2">
      <c r="A610" s="6">
        <v>1</v>
      </c>
      <c r="B610" s="6">
        <v>24519</v>
      </c>
      <c r="C610" s="7" t="s">
        <v>3367</v>
      </c>
      <c r="D610" s="19">
        <v>44499</v>
      </c>
    </row>
    <row r="611" spans="1:4" ht="20" x14ac:dyDescent="0.2">
      <c r="A611" s="6">
        <v>1</v>
      </c>
      <c r="B611" s="6">
        <v>24520</v>
      </c>
      <c r="C611" s="7" t="s">
        <v>3628</v>
      </c>
      <c r="D611" s="19">
        <v>44499</v>
      </c>
    </row>
    <row r="612" spans="1:4" ht="20" x14ac:dyDescent="0.2">
      <c r="A612" s="6">
        <v>1</v>
      </c>
      <c r="B612" s="6">
        <v>24521</v>
      </c>
      <c r="C612" s="7" t="s">
        <v>3328</v>
      </c>
      <c r="D612" s="19">
        <v>44499</v>
      </c>
    </row>
    <row r="613" spans="1:4" ht="20" x14ac:dyDescent="0.2">
      <c r="A613" s="6">
        <v>1</v>
      </c>
      <c r="B613" s="6">
        <v>24522</v>
      </c>
      <c r="C613" s="7" t="s">
        <v>3570</v>
      </c>
      <c r="D613" s="19">
        <v>44499</v>
      </c>
    </row>
    <row r="614" spans="1:4" ht="20" x14ac:dyDescent="0.2">
      <c r="A614" s="6">
        <v>1</v>
      </c>
      <c r="B614" s="6">
        <v>24523</v>
      </c>
      <c r="C614" s="7" t="s">
        <v>3418</v>
      </c>
      <c r="D614" s="19">
        <v>44499</v>
      </c>
    </row>
    <row r="615" spans="1:4" ht="20" x14ac:dyDescent="0.2">
      <c r="A615" s="6">
        <v>1</v>
      </c>
      <c r="B615" s="6">
        <v>24524</v>
      </c>
      <c r="C615" s="7" t="s">
        <v>3494</v>
      </c>
      <c r="D615" s="19">
        <v>44499</v>
      </c>
    </row>
    <row r="616" spans="1:4" ht="20" x14ac:dyDescent="0.2">
      <c r="A616" s="6">
        <v>1</v>
      </c>
      <c r="B616" s="6">
        <v>24525</v>
      </c>
      <c r="C616" s="7" t="s">
        <v>3390</v>
      </c>
      <c r="D616" s="19">
        <v>44499</v>
      </c>
    </row>
    <row r="617" spans="1:4" ht="20" x14ac:dyDescent="0.2">
      <c r="A617" s="6">
        <v>1</v>
      </c>
      <c r="B617" s="6">
        <v>24526</v>
      </c>
      <c r="C617" s="7" t="s">
        <v>3474</v>
      </c>
      <c r="D617" s="19">
        <v>44499</v>
      </c>
    </row>
    <row r="618" spans="1:4" ht="20" x14ac:dyDescent="0.2">
      <c r="A618" s="6">
        <v>1</v>
      </c>
      <c r="B618" s="6">
        <v>24527</v>
      </c>
      <c r="C618" s="7" t="s">
        <v>3586</v>
      </c>
      <c r="D618" s="19">
        <v>44499</v>
      </c>
    </row>
    <row r="619" spans="1:4" ht="20" x14ac:dyDescent="0.2">
      <c r="A619" s="6">
        <v>1</v>
      </c>
      <c r="B619" s="6">
        <v>24528</v>
      </c>
      <c r="C619" s="7" t="s">
        <v>3470</v>
      </c>
      <c r="D619" s="19">
        <v>44499</v>
      </c>
    </row>
    <row r="620" spans="1:4" ht="20" x14ac:dyDescent="0.2">
      <c r="A620" s="6">
        <v>1</v>
      </c>
      <c r="B620" s="6">
        <v>24529</v>
      </c>
      <c r="C620" s="7" t="s">
        <v>3502</v>
      </c>
      <c r="D620" s="19">
        <v>44499</v>
      </c>
    </row>
    <row r="621" spans="1:4" ht="20" x14ac:dyDescent="0.2">
      <c r="A621" s="6">
        <v>1</v>
      </c>
      <c r="B621" s="6">
        <v>24530</v>
      </c>
      <c r="C621" s="7" t="s">
        <v>3418</v>
      </c>
      <c r="D621" s="19">
        <v>44499</v>
      </c>
    </row>
    <row r="622" spans="1:4" ht="20" x14ac:dyDescent="0.2">
      <c r="A622" s="6">
        <v>1</v>
      </c>
      <c r="B622" s="6">
        <v>24531</v>
      </c>
      <c r="C622" s="7" t="s">
        <v>3450</v>
      </c>
      <c r="D622" s="19">
        <v>44499</v>
      </c>
    </row>
    <row r="623" spans="1:4" ht="20" x14ac:dyDescent="0.2">
      <c r="A623" s="6">
        <v>1</v>
      </c>
      <c r="B623" s="6">
        <v>24532</v>
      </c>
      <c r="C623" s="7" t="s">
        <v>3324</v>
      </c>
      <c r="D623" s="19">
        <v>44499</v>
      </c>
    </row>
    <row r="624" spans="1:4" ht="20" x14ac:dyDescent="0.2">
      <c r="A624" s="6">
        <v>1</v>
      </c>
      <c r="B624" s="6">
        <v>24533</v>
      </c>
      <c r="C624" s="7" t="s">
        <v>3579</v>
      </c>
      <c r="D624" s="19">
        <v>44499</v>
      </c>
    </row>
    <row r="625" spans="1:4" ht="20" x14ac:dyDescent="0.2">
      <c r="A625" s="6">
        <v>1</v>
      </c>
      <c r="B625" s="6">
        <v>24534</v>
      </c>
      <c r="C625" s="7" t="s">
        <v>3462</v>
      </c>
      <c r="D625" s="19">
        <v>44499</v>
      </c>
    </row>
    <row r="626" spans="1:4" ht="20" x14ac:dyDescent="0.2">
      <c r="A626" s="6">
        <v>1</v>
      </c>
      <c r="B626" s="6">
        <v>24535</v>
      </c>
      <c r="C626" s="7" t="s">
        <v>3337</v>
      </c>
      <c r="D626" s="19">
        <v>44499</v>
      </c>
    </row>
    <row r="627" spans="1:4" ht="20" x14ac:dyDescent="0.2">
      <c r="A627" s="6">
        <v>1</v>
      </c>
      <c r="B627" s="6">
        <v>24536</v>
      </c>
      <c r="C627" s="7" t="s">
        <v>3312</v>
      </c>
      <c r="D627" s="19">
        <v>44499</v>
      </c>
    </row>
    <row r="628" spans="1:4" ht="20" x14ac:dyDescent="0.2">
      <c r="A628" s="6">
        <v>1</v>
      </c>
      <c r="B628" s="6">
        <v>24537</v>
      </c>
      <c r="C628" s="7" t="s">
        <v>3367</v>
      </c>
      <c r="D628" s="19">
        <v>44499</v>
      </c>
    </row>
    <row r="629" spans="1:4" ht="20" x14ac:dyDescent="0.2">
      <c r="A629" s="6">
        <v>1</v>
      </c>
      <c r="B629" s="6">
        <v>24538</v>
      </c>
      <c r="C629" s="7" t="s">
        <v>3462</v>
      </c>
      <c r="D629" s="19">
        <v>44499</v>
      </c>
    </row>
    <row r="630" spans="1:4" ht="20" x14ac:dyDescent="0.2">
      <c r="A630" s="6">
        <v>1</v>
      </c>
      <c r="B630" s="6">
        <v>24539</v>
      </c>
      <c r="C630" s="7" t="s">
        <v>3454</v>
      </c>
      <c r="D630" s="19">
        <v>44499</v>
      </c>
    </row>
    <row r="631" spans="1:4" ht="20" x14ac:dyDescent="0.2">
      <c r="A631" s="6">
        <v>1</v>
      </c>
      <c r="B631" s="6">
        <v>24540</v>
      </c>
      <c r="C631" s="7" t="s">
        <v>3344</v>
      </c>
      <c r="D631" s="19">
        <v>44499</v>
      </c>
    </row>
    <row r="632" spans="1:4" ht="20" x14ac:dyDescent="0.2">
      <c r="A632" s="6">
        <v>1</v>
      </c>
      <c r="B632" s="6">
        <v>24541</v>
      </c>
      <c r="C632" s="7" t="s">
        <v>3301</v>
      </c>
      <c r="D632" s="19">
        <v>44499</v>
      </c>
    </row>
    <row r="633" spans="1:4" ht="20" x14ac:dyDescent="0.2">
      <c r="A633" s="6">
        <v>1</v>
      </c>
      <c r="B633" s="6">
        <v>24542</v>
      </c>
      <c r="C633" s="7" t="s">
        <v>3498</v>
      </c>
      <c r="D633" s="19">
        <v>44499</v>
      </c>
    </row>
    <row r="634" spans="1:4" ht="20" x14ac:dyDescent="0.2">
      <c r="A634" s="6">
        <v>1</v>
      </c>
      <c r="B634" s="6">
        <v>24543</v>
      </c>
      <c r="C634" s="7" t="s">
        <v>3516</v>
      </c>
      <c r="D634" s="19">
        <v>44499</v>
      </c>
    </row>
    <row r="635" spans="1:4" ht="20" x14ac:dyDescent="0.2">
      <c r="A635" s="6">
        <v>1</v>
      </c>
      <c r="B635" s="6">
        <v>24544</v>
      </c>
      <c r="C635" s="7" t="s">
        <v>3340</v>
      </c>
      <c r="D635" s="19">
        <v>44499</v>
      </c>
    </row>
    <row r="636" spans="1:4" ht="20" x14ac:dyDescent="0.2">
      <c r="A636" s="6">
        <v>1</v>
      </c>
      <c r="B636" s="6">
        <v>24545</v>
      </c>
      <c r="C636" s="7" t="s">
        <v>3547</v>
      </c>
      <c r="D636" s="19">
        <v>44499</v>
      </c>
    </row>
    <row r="637" spans="1:4" ht="20" x14ac:dyDescent="0.2">
      <c r="A637" s="6">
        <v>1</v>
      </c>
      <c r="B637" s="6">
        <v>24546</v>
      </c>
      <c r="C637" s="7" t="s">
        <v>3594</v>
      </c>
      <c r="D637" s="19">
        <v>44500</v>
      </c>
    </row>
    <row r="638" spans="1:4" ht="20" x14ac:dyDescent="0.2">
      <c r="A638" s="6">
        <v>1</v>
      </c>
      <c r="B638" s="6">
        <v>24547</v>
      </c>
      <c r="C638" s="7" t="s">
        <v>3655</v>
      </c>
      <c r="D638" s="19">
        <v>44500</v>
      </c>
    </row>
    <row r="639" spans="1:4" ht="20" x14ac:dyDescent="0.2">
      <c r="A639" s="6">
        <v>1</v>
      </c>
      <c r="B639" s="6">
        <v>24548</v>
      </c>
      <c r="C639" s="7" t="s">
        <v>3609</v>
      </c>
      <c r="D639" s="19">
        <v>44500</v>
      </c>
    </row>
    <row r="640" spans="1:4" ht="20" x14ac:dyDescent="0.2">
      <c r="A640" s="6">
        <v>1</v>
      </c>
      <c r="B640" s="6">
        <v>24549</v>
      </c>
      <c r="C640" s="7" t="s">
        <v>3442</v>
      </c>
      <c r="D640" s="19">
        <v>44500</v>
      </c>
    </row>
    <row r="641" spans="1:4" ht="20" x14ac:dyDescent="0.2">
      <c r="A641" s="6">
        <v>1</v>
      </c>
      <c r="B641" s="6">
        <v>24550</v>
      </c>
      <c r="C641" s="7" t="s">
        <v>3647</v>
      </c>
      <c r="D641" s="19">
        <v>44500</v>
      </c>
    </row>
    <row r="642" spans="1:4" ht="20" x14ac:dyDescent="0.2">
      <c r="A642" s="6">
        <v>1</v>
      </c>
      <c r="B642" s="6">
        <v>24551</v>
      </c>
      <c r="C642" s="7" t="s">
        <v>3454</v>
      </c>
      <c r="D642" s="19">
        <v>44500</v>
      </c>
    </row>
    <row r="643" spans="1:4" ht="20" x14ac:dyDescent="0.2">
      <c r="A643" s="6">
        <v>1</v>
      </c>
      <c r="B643" s="6">
        <v>24552</v>
      </c>
      <c r="C643" s="7" t="s">
        <v>3566</v>
      </c>
      <c r="D643" s="19">
        <v>44500</v>
      </c>
    </row>
    <row r="644" spans="1:4" ht="20" x14ac:dyDescent="0.2">
      <c r="A644" s="6">
        <v>1</v>
      </c>
      <c r="B644" s="6">
        <v>24553</v>
      </c>
      <c r="C644" s="7" t="s">
        <v>3632</v>
      </c>
      <c r="D644" s="19">
        <v>44500</v>
      </c>
    </row>
    <row r="645" spans="1:4" ht="20" x14ac:dyDescent="0.2">
      <c r="A645" s="6">
        <v>1</v>
      </c>
      <c r="B645" s="6">
        <v>24554</v>
      </c>
      <c r="C645" s="7" t="s">
        <v>3367</v>
      </c>
      <c r="D645" s="19">
        <v>44500</v>
      </c>
    </row>
    <row r="646" spans="1:4" ht="20" x14ac:dyDescent="0.2">
      <c r="A646" s="6">
        <v>1</v>
      </c>
      <c r="B646" s="6">
        <v>24555</v>
      </c>
      <c r="C646" s="7" t="s">
        <v>3379</v>
      </c>
      <c r="D646" s="19">
        <v>44500</v>
      </c>
    </row>
    <row r="647" spans="1:4" ht="20" x14ac:dyDescent="0.2">
      <c r="A647" s="6">
        <v>1</v>
      </c>
      <c r="B647" s="6">
        <v>24556</v>
      </c>
      <c r="C647" s="7" t="s">
        <v>3474</v>
      </c>
      <c r="D647" s="19">
        <v>44500</v>
      </c>
    </row>
    <row r="648" spans="1:4" ht="20" x14ac:dyDescent="0.2">
      <c r="A648" s="6">
        <v>1</v>
      </c>
      <c r="B648" s="6">
        <v>24557</v>
      </c>
      <c r="C648" s="7" t="s">
        <v>3344</v>
      </c>
      <c r="D648" s="19">
        <v>44500</v>
      </c>
    </row>
    <row r="649" spans="1:4" ht="20" x14ac:dyDescent="0.2">
      <c r="A649" s="6">
        <v>1</v>
      </c>
      <c r="B649" s="6">
        <v>24558</v>
      </c>
      <c r="C649" s="7" t="s">
        <v>3539</v>
      </c>
      <c r="D649" s="19">
        <v>44500</v>
      </c>
    </row>
    <row r="650" spans="1:4" ht="20" x14ac:dyDescent="0.2">
      <c r="A650" s="6">
        <v>1</v>
      </c>
      <c r="B650" s="6">
        <v>24559</v>
      </c>
      <c r="C650" s="7" t="s">
        <v>3523</v>
      </c>
      <c r="D650" s="19">
        <v>44500</v>
      </c>
    </row>
    <row r="651" spans="1:4" ht="20" x14ac:dyDescent="0.2">
      <c r="A651" s="6">
        <v>1</v>
      </c>
      <c r="B651" s="6">
        <v>24560</v>
      </c>
      <c r="C651" s="7" t="s">
        <v>3386</v>
      </c>
      <c r="D651" s="19">
        <v>44500</v>
      </c>
    </row>
    <row r="652" spans="1:4" ht="20" x14ac:dyDescent="0.2">
      <c r="A652" s="6">
        <v>1</v>
      </c>
      <c r="B652" s="6">
        <v>24561</v>
      </c>
      <c r="C652" s="7" t="s">
        <v>3474</v>
      </c>
      <c r="D652" s="19">
        <v>44500</v>
      </c>
    </row>
    <row r="653" spans="1:4" ht="20" x14ac:dyDescent="0.2">
      <c r="A653" s="6">
        <v>1</v>
      </c>
      <c r="B653" s="6">
        <v>24562</v>
      </c>
      <c r="C653" s="7" t="s">
        <v>3539</v>
      </c>
      <c r="D653" s="19">
        <v>44500</v>
      </c>
    </row>
    <row r="654" spans="1:4" ht="20" x14ac:dyDescent="0.2">
      <c r="A654" s="6">
        <v>1</v>
      </c>
      <c r="B654" s="6">
        <v>24563</v>
      </c>
      <c r="C654" s="7" t="s">
        <v>3402</v>
      </c>
      <c r="D654" s="19">
        <v>44500</v>
      </c>
    </row>
    <row r="655" spans="1:4" ht="20" x14ac:dyDescent="0.2">
      <c r="A655" s="6">
        <v>1</v>
      </c>
      <c r="B655" s="6">
        <v>24564</v>
      </c>
      <c r="C655" s="7" t="s">
        <v>3394</v>
      </c>
      <c r="D655" s="19">
        <v>44500</v>
      </c>
    </row>
    <row r="656" spans="1:4" ht="20" x14ac:dyDescent="0.2">
      <c r="A656" s="6">
        <v>1</v>
      </c>
      <c r="B656" s="6">
        <v>24565</v>
      </c>
      <c r="C656" s="7" t="s">
        <v>3402</v>
      </c>
      <c r="D656" s="19">
        <v>44500</v>
      </c>
    </row>
    <row r="657" spans="1:4" ht="20" x14ac:dyDescent="0.2">
      <c r="A657" s="6">
        <v>1</v>
      </c>
      <c r="B657" s="6">
        <v>24566</v>
      </c>
      <c r="C657" s="7" t="s">
        <v>3486</v>
      </c>
      <c r="D657" s="19">
        <v>44500</v>
      </c>
    </row>
    <row r="658" spans="1:4" ht="20" x14ac:dyDescent="0.2">
      <c r="A658" s="6">
        <v>1</v>
      </c>
      <c r="B658" s="6">
        <v>24567</v>
      </c>
      <c r="C658" s="7" t="s">
        <v>3301</v>
      </c>
      <c r="D658" s="19">
        <v>44500</v>
      </c>
    </row>
    <row r="659" spans="1:4" ht="20" x14ac:dyDescent="0.2">
      <c r="A659" s="6">
        <v>1</v>
      </c>
      <c r="B659" s="6">
        <v>24568</v>
      </c>
      <c r="C659" s="7" t="s">
        <v>3505</v>
      </c>
      <c r="D659" s="19">
        <v>44500</v>
      </c>
    </row>
    <row r="660" spans="1:4" ht="20" x14ac:dyDescent="0.2">
      <c r="A660" s="6">
        <v>1</v>
      </c>
      <c r="B660" s="6">
        <v>24569</v>
      </c>
      <c r="C660" s="7" t="s">
        <v>3361</v>
      </c>
      <c r="D660" s="19">
        <v>44500</v>
      </c>
    </row>
    <row r="661" spans="1:4" ht="20" x14ac:dyDescent="0.2">
      <c r="A661" s="6">
        <v>1</v>
      </c>
      <c r="B661" s="6">
        <v>24570</v>
      </c>
      <c r="C661" s="7" t="s">
        <v>3361</v>
      </c>
      <c r="D661" s="19">
        <v>44500</v>
      </c>
    </row>
    <row r="662" spans="1:4" ht="20" x14ac:dyDescent="0.2">
      <c r="A662" s="6">
        <v>1</v>
      </c>
      <c r="B662" s="6">
        <v>24571</v>
      </c>
      <c r="C662" s="7" t="s">
        <v>3312</v>
      </c>
      <c r="D662" s="19">
        <v>44500</v>
      </c>
    </row>
    <row r="663" spans="1:4" ht="20" x14ac:dyDescent="0.2">
      <c r="A663" s="6">
        <v>1</v>
      </c>
      <c r="B663" s="6">
        <v>35258</v>
      </c>
      <c r="C663" s="7" t="s">
        <v>4020</v>
      </c>
      <c r="D663" s="19">
        <v>44375</v>
      </c>
    </row>
    <row r="664" spans="1:4" ht="20" x14ac:dyDescent="0.2">
      <c r="A664" s="6">
        <v>1</v>
      </c>
      <c r="B664" s="6">
        <v>35270</v>
      </c>
      <c r="C664" s="7" t="s">
        <v>4020</v>
      </c>
      <c r="D664" s="19">
        <v>44359</v>
      </c>
    </row>
    <row r="665" spans="1:4" ht="20" x14ac:dyDescent="0.2">
      <c r="A665" s="6">
        <v>1</v>
      </c>
      <c r="B665" s="6">
        <v>35275</v>
      </c>
      <c r="C665" s="7" t="s">
        <v>4020</v>
      </c>
      <c r="D665" s="19">
        <v>44365</v>
      </c>
    </row>
    <row r="666" spans="1:4" ht="20" x14ac:dyDescent="0.2">
      <c r="A666" s="6">
        <v>1</v>
      </c>
      <c r="B666" s="6">
        <v>35285</v>
      </c>
      <c r="C666" s="7" t="s">
        <v>4020</v>
      </c>
      <c r="D666" s="19">
        <v>44378</v>
      </c>
    </row>
    <row r="667" spans="1:4" ht="20" x14ac:dyDescent="0.2">
      <c r="A667" s="6">
        <v>1</v>
      </c>
      <c r="B667" s="6">
        <v>35292</v>
      </c>
      <c r="C667" s="7" t="s">
        <v>4020</v>
      </c>
      <c r="D667" s="19">
        <v>44355</v>
      </c>
    </row>
    <row r="668" spans="1:4" ht="20" x14ac:dyDescent="0.2">
      <c r="A668" s="6">
        <v>1</v>
      </c>
      <c r="B668" s="6">
        <v>35293</v>
      </c>
      <c r="C668" s="7" t="s">
        <v>4020</v>
      </c>
      <c r="D668" s="19">
        <v>44356</v>
      </c>
    </row>
    <row r="669" spans="1:4" ht="20" x14ac:dyDescent="0.2">
      <c r="A669" s="6">
        <v>1</v>
      </c>
      <c r="B669" s="6">
        <v>35295</v>
      </c>
      <c r="C669" s="7" t="s">
        <v>4020</v>
      </c>
      <c r="D669" s="19">
        <v>44360</v>
      </c>
    </row>
    <row r="670" spans="1:4" ht="20" x14ac:dyDescent="0.2">
      <c r="A670" s="6">
        <v>1</v>
      </c>
      <c r="B670" s="6">
        <v>35304</v>
      </c>
      <c r="C670" s="7" t="s">
        <v>4020</v>
      </c>
      <c r="D670" s="19">
        <v>44370</v>
      </c>
    </row>
    <row r="671" spans="1:4" ht="20" x14ac:dyDescent="0.2">
      <c r="A671" s="6">
        <v>1</v>
      </c>
      <c r="B671" s="6">
        <v>35306</v>
      </c>
      <c r="C671" s="7" t="s">
        <v>4020</v>
      </c>
      <c r="D671" s="19">
        <v>44374</v>
      </c>
    </row>
    <row r="672" spans="1:4" ht="20" x14ac:dyDescent="0.2">
      <c r="A672" s="6">
        <v>1</v>
      </c>
      <c r="B672" s="6">
        <v>35311</v>
      </c>
      <c r="C672" s="7" t="s">
        <v>4020</v>
      </c>
      <c r="D672" s="19">
        <v>44350</v>
      </c>
    </row>
    <row r="673" spans="1:4" ht="20" x14ac:dyDescent="0.2">
      <c r="A673" s="6">
        <v>1</v>
      </c>
      <c r="B673" s="6">
        <v>35314</v>
      </c>
      <c r="C673" s="7" t="s">
        <v>4020</v>
      </c>
      <c r="D673" s="19">
        <v>44355</v>
      </c>
    </row>
    <row r="674" spans="1:4" ht="20" x14ac:dyDescent="0.2">
      <c r="A674" s="6">
        <v>1</v>
      </c>
      <c r="B674" s="6">
        <v>35316</v>
      </c>
      <c r="C674" s="7" t="s">
        <v>4020</v>
      </c>
      <c r="D674" s="19">
        <v>44357</v>
      </c>
    </row>
    <row r="675" spans="1:4" ht="20" x14ac:dyDescent="0.2">
      <c r="A675" s="6">
        <v>1</v>
      </c>
      <c r="B675" s="6">
        <v>35325</v>
      </c>
      <c r="C675" s="7" t="s">
        <v>4020</v>
      </c>
      <c r="D675" s="19">
        <v>44369</v>
      </c>
    </row>
    <row r="676" spans="1:4" ht="20" x14ac:dyDescent="0.2">
      <c r="A676" s="6">
        <v>1</v>
      </c>
      <c r="B676" s="6">
        <v>35334</v>
      </c>
      <c r="C676" s="7" t="s">
        <v>4020</v>
      </c>
      <c r="D676" s="19">
        <v>44350</v>
      </c>
    </row>
    <row r="677" spans="1:4" ht="20" x14ac:dyDescent="0.2">
      <c r="A677" s="6">
        <v>1</v>
      </c>
      <c r="B677" s="6">
        <v>35339</v>
      </c>
      <c r="C677" s="7" t="s">
        <v>4020</v>
      </c>
      <c r="D677" s="19">
        <v>44357</v>
      </c>
    </row>
    <row r="678" spans="1:4" ht="20" x14ac:dyDescent="0.2">
      <c r="A678" s="6">
        <v>1</v>
      </c>
      <c r="B678" s="6">
        <v>35340</v>
      </c>
      <c r="C678" s="7" t="s">
        <v>4020</v>
      </c>
      <c r="D678" s="19">
        <v>44358</v>
      </c>
    </row>
    <row r="679" spans="1:4" ht="20" x14ac:dyDescent="0.2">
      <c r="A679" s="6">
        <v>1</v>
      </c>
      <c r="B679" s="6">
        <v>35351</v>
      </c>
      <c r="C679" s="7" t="s">
        <v>4020</v>
      </c>
      <c r="D679" s="19">
        <v>44371</v>
      </c>
    </row>
    <row r="680" spans="1:4" ht="20" x14ac:dyDescent="0.2">
      <c r="A680" s="6">
        <v>1</v>
      </c>
      <c r="B680" s="6">
        <v>35357</v>
      </c>
      <c r="C680" s="7" t="s">
        <v>4020</v>
      </c>
      <c r="D680" s="19">
        <v>44350</v>
      </c>
    </row>
    <row r="681" spans="1:4" ht="20" x14ac:dyDescent="0.2">
      <c r="A681" s="6">
        <v>1</v>
      </c>
      <c r="B681" s="6">
        <v>35361</v>
      </c>
      <c r="C681" s="7" t="s">
        <v>4020</v>
      </c>
      <c r="D681" s="19">
        <v>44352</v>
      </c>
    </row>
    <row r="682" spans="1:4" ht="20" x14ac:dyDescent="0.2">
      <c r="A682" s="6">
        <v>1</v>
      </c>
      <c r="B682" s="6">
        <v>35364</v>
      </c>
      <c r="C682" s="7" t="s">
        <v>4020</v>
      </c>
      <c r="D682" s="19">
        <v>44356</v>
      </c>
    </row>
    <row r="683" spans="1:4" ht="20" x14ac:dyDescent="0.2">
      <c r="A683" s="6">
        <v>1</v>
      </c>
      <c r="B683" s="6">
        <v>35371</v>
      </c>
      <c r="C683" s="7" t="s">
        <v>4020</v>
      </c>
      <c r="D683" s="19">
        <v>44363</v>
      </c>
    </row>
    <row r="684" spans="1:4" ht="20" x14ac:dyDescent="0.2">
      <c r="A684" s="6">
        <v>1</v>
      </c>
      <c r="B684" s="6">
        <v>35374</v>
      </c>
      <c r="C684" s="7" t="s">
        <v>4020</v>
      </c>
      <c r="D684" s="19">
        <v>44365</v>
      </c>
    </row>
    <row r="685" spans="1:4" ht="20" x14ac:dyDescent="0.2">
      <c r="A685" s="6">
        <v>1</v>
      </c>
      <c r="B685" s="6">
        <v>35376</v>
      </c>
      <c r="C685" s="7" t="s">
        <v>4020</v>
      </c>
      <c r="D685" s="19">
        <v>44369</v>
      </c>
    </row>
    <row r="686" spans="1:4" ht="20" x14ac:dyDescent="0.2">
      <c r="A686" s="6">
        <v>1</v>
      </c>
      <c r="B686" s="6">
        <v>35377</v>
      </c>
      <c r="C686" s="7" t="s">
        <v>4020</v>
      </c>
      <c r="D686" s="19">
        <v>44369</v>
      </c>
    </row>
    <row r="687" spans="1:4" ht="20" x14ac:dyDescent="0.2">
      <c r="A687" s="6">
        <v>1</v>
      </c>
      <c r="B687" s="6">
        <v>35385</v>
      </c>
      <c r="C687" s="7" t="s">
        <v>4020</v>
      </c>
      <c r="D687" s="19">
        <v>44377</v>
      </c>
    </row>
    <row r="688" spans="1:4" ht="20" x14ac:dyDescent="0.2">
      <c r="A688" s="6">
        <v>1</v>
      </c>
      <c r="B688" s="6">
        <v>35387</v>
      </c>
      <c r="C688" s="7" t="s">
        <v>4020</v>
      </c>
      <c r="D688" s="19">
        <v>44378</v>
      </c>
    </row>
    <row r="689" spans="1:4" ht="20" x14ac:dyDescent="0.2">
      <c r="A689" s="6">
        <v>1</v>
      </c>
      <c r="B689" s="6">
        <v>35392</v>
      </c>
      <c r="C689" s="7" t="s">
        <v>4020</v>
      </c>
      <c r="D689" s="19">
        <v>44353</v>
      </c>
    </row>
    <row r="690" spans="1:4" ht="20" x14ac:dyDescent="0.2">
      <c r="A690" s="6">
        <v>1</v>
      </c>
      <c r="B690" s="6">
        <v>35393</v>
      </c>
      <c r="C690" s="7" t="s">
        <v>4020</v>
      </c>
      <c r="D690" s="19">
        <v>44354</v>
      </c>
    </row>
    <row r="691" spans="1:4" ht="20" x14ac:dyDescent="0.2">
      <c r="A691" s="6">
        <v>1</v>
      </c>
      <c r="B691" s="6">
        <v>35394</v>
      </c>
      <c r="C691" s="7" t="s">
        <v>4020</v>
      </c>
      <c r="D691" s="19">
        <v>44354</v>
      </c>
    </row>
    <row r="692" spans="1:4" ht="20" x14ac:dyDescent="0.2">
      <c r="A692" s="6">
        <v>1</v>
      </c>
      <c r="B692" s="6">
        <v>35396</v>
      </c>
      <c r="C692" s="7" t="s">
        <v>4020</v>
      </c>
      <c r="D692" s="19">
        <v>44356</v>
      </c>
    </row>
    <row r="693" spans="1:4" ht="20" x14ac:dyDescent="0.2">
      <c r="A693" s="6">
        <v>1</v>
      </c>
      <c r="B693" s="6">
        <v>35400</v>
      </c>
      <c r="C693" s="7" t="s">
        <v>4020</v>
      </c>
      <c r="D693" s="19">
        <v>44361</v>
      </c>
    </row>
    <row r="694" spans="1:4" ht="20" x14ac:dyDescent="0.2">
      <c r="A694" s="6">
        <v>1</v>
      </c>
      <c r="B694" s="6">
        <v>35401</v>
      </c>
      <c r="C694" s="7" t="s">
        <v>4020</v>
      </c>
      <c r="D694" s="19">
        <v>44361</v>
      </c>
    </row>
    <row r="695" spans="1:4" ht="20" x14ac:dyDescent="0.2">
      <c r="A695" s="6">
        <v>1</v>
      </c>
      <c r="B695" s="6">
        <v>35405</v>
      </c>
      <c r="C695" s="7" t="s">
        <v>4020</v>
      </c>
      <c r="D695" s="19">
        <v>44366</v>
      </c>
    </row>
    <row r="696" spans="1:4" ht="20" x14ac:dyDescent="0.2">
      <c r="A696" s="6">
        <v>1</v>
      </c>
      <c r="B696" s="6">
        <v>35421</v>
      </c>
      <c r="C696" s="7" t="s">
        <v>4020</v>
      </c>
      <c r="D696" s="19">
        <v>44351</v>
      </c>
    </row>
    <row r="697" spans="1:4" ht="20" x14ac:dyDescent="0.2">
      <c r="A697" s="6">
        <v>1</v>
      </c>
      <c r="B697" s="6">
        <v>35453</v>
      </c>
      <c r="C697" s="7" t="s">
        <v>4020</v>
      </c>
      <c r="D697" s="19">
        <v>44351</v>
      </c>
    </row>
    <row r="698" spans="1:4" ht="20" x14ac:dyDescent="0.2">
      <c r="A698" s="6">
        <v>1</v>
      </c>
      <c r="B698" s="6">
        <v>35460</v>
      </c>
      <c r="C698" s="7" t="s">
        <v>4020</v>
      </c>
      <c r="D698" s="19">
        <v>44358</v>
      </c>
    </row>
    <row r="699" spans="1:4" ht="20" x14ac:dyDescent="0.2">
      <c r="A699" s="6">
        <v>1</v>
      </c>
      <c r="B699" s="6">
        <v>35461</v>
      </c>
      <c r="C699" s="7" t="s">
        <v>4020</v>
      </c>
      <c r="D699" s="19">
        <v>44358</v>
      </c>
    </row>
    <row r="700" spans="1:4" ht="20" x14ac:dyDescent="0.2">
      <c r="A700" s="6">
        <v>1</v>
      </c>
      <c r="B700" s="6">
        <v>35465</v>
      </c>
      <c r="C700" s="7" t="s">
        <v>4020</v>
      </c>
      <c r="D700" s="19">
        <v>44363</v>
      </c>
    </row>
    <row r="701" spans="1:4" ht="20" x14ac:dyDescent="0.2">
      <c r="A701" s="6">
        <v>1</v>
      </c>
      <c r="B701" s="6">
        <v>35469</v>
      </c>
      <c r="C701" s="7" t="s">
        <v>4020</v>
      </c>
      <c r="D701" s="19">
        <v>44368</v>
      </c>
    </row>
    <row r="702" spans="1:4" ht="20" x14ac:dyDescent="0.2">
      <c r="A702" s="6">
        <v>1</v>
      </c>
      <c r="B702" s="6">
        <v>35473</v>
      </c>
      <c r="C702" s="7" t="s">
        <v>4020</v>
      </c>
      <c r="D702" s="19">
        <v>44371</v>
      </c>
    </row>
    <row r="703" spans="1:4" ht="20" x14ac:dyDescent="0.2">
      <c r="A703" s="6">
        <v>1</v>
      </c>
      <c r="B703" s="6">
        <v>35482</v>
      </c>
      <c r="C703" s="7" t="s">
        <v>4020</v>
      </c>
      <c r="D703" s="19">
        <v>44378</v>
      </c>
    </row>
    <row r="704" spans="1:4" ht="20" x14ac:dyDescent="0.2">
      <c r="A704" s="6">
        <v>1</v>
      </c>
      <c r="B704" s="6">
        <v>35486</v>
      </c>
      <c r="C704" s="7" t="s">
        <v>4020</v>
      </c>
      <c r="D704" s="19">
        <v>44353</v>
      </c>
    </row>
    <row r="705" spans="1:4" ht="20" x14ac:dyDescent="0.2">
      <c r="A705" s="6">
        <v>1</v>
      </c>
      <c r="B705" s="6">
        <v>35491</v>
      </c>
      <c r="C705" s="7" t="s">
        <v>4020</v>
      </c>
      <c r="D705" s="19">
        <v>44358</v>
      </c>
    </row>
    <row r="706" spans="1:4" ht="20" x14ac:dyDescent="0.2">
      <c r="A706" s="6">
        <v>1</v>
      </c>
      <c r="B706" s="6">
        <v>35508</v>
      </c>
      <c r="C706" s="7" t="s">
        <v>4020</v>
      </c>
      <c r="D706" s="19">
        <v>44374</v>
      </c>
    </row>
    <row r="707" spans="1:4" ht="20" x14ac:dyDescent="0.2">
      <c r="A707" s="6">
        <v>1</v>
      </c>
      <c r="B707" s="6">
        <v>35524</v>
      </c>
      <c r="C707" s="7" t="s">
        <v>4020</v>
      </c>
      <c r="D707" s="19">
        <v>44359</v>
      </c>
    </row>
    <row r="708" spans="1:4" ht="20" x14ac:dyDescent="0.2">
      <c r="A708" s="6">
        <v>1</v>
      </c>
      <c r="B708" s="6">
        <v>35525</v>
      </c>
      <c r="C708" s="7" t="s">
        <v>4020</v>
      </c>
      <c r="D708" s="19">
        <v>44360</v>
      </c>
    </row>
    <row r="709" spans="1:4" ht="20" x14ac:dyDescent="0.2">
      <c r="A709" s="6">
        <v>1</v>
      </c>
      <c r="B709" s="6">
        <v>35537</v>
      </c>
      <c r="C709" s="7" t="s">
        <v>4020</v>
      </c>
      <c r="D709" s="19">
        <v>44372</v>
      </c>
    </row>
    <row r="710" spans="1:4" ht="20" x14ac:dyDescent="0.2">
      <c r="A710" s="6">
        <v>1</v>
      </c>
      <c r="B710" s="6">
        <v>35542</v>
      </c>
      <c r="C710" s="7" t="s">
        <v>4020</v>
      </c>
      <c r="D710" s="19">
        <v>44378</v>
      </c>
    </row>
    <row r="711" spans="1:4" ht="20" x14ac:dyDescent="0.2">
      <c r="A711" s="6">
        <v>1</v>
      </c>
      <c r="B711" s="6">
        <v>35546</v>
      </c>
      <c r="C711" s="7" t="s">
        <v>4020</v>
      </c>
      <c r="D711" s="19">
        <v>44350</v>
      </c>
    </row>
    <row r="712" spans="1:4" ht="20" x14ac:dyDescent="0.2">
      <c r="A712" s="6">
        <v>1</v>
      </c>
      <c r="B712" s="6">
        <v>35553</v>
      </c>
      <c r="C712" s="7" t="s">
        <v>4020</v>
      </c>
      <c r="D712" s="19">
        <v>44357</v>
      </c>
    </row>
    <row r="713" spans="1:4" ht="20" x14ac:dyDescent="0.2">
      <c r="A713" s="6">
        <v>1</v>
      </c>
      <c r="B713" s="6">
        <v>35558</v>
      </c>
      <c r="C713" s="7" t="s">
        <v>4020</v>
      </c>
      <c r="D713" s="19">
        <v>44362</v>
      </c>
    </row>
    <row r="714" spans="1:4" ht="20" x14ac:dyDescent="0.2">
      <c r="A714" s="6">
        <v>1</v>
      </c>
      <c r="B714" s="6">
        <v>35562</v>
      </c>
      <c r="C714" s="7" t="s">
        <v>4020</v>
      </c>
      <c r="D714" s="19">
        <v>44367</v>
      </c>
    </row>
    <row r="715" spans="1:4" ht="20" x14ac:dyDescent="0.2">
      <c r="A715" s="6">
        <v>1</v>
      </c>
      <c r="B715" s="6">
        <v>35567</v>
      </c>
      <c r="C715" s="7" t="s">
        <v>4020</v>
      </c>
      <c r="D715" s="19">
        <v>44370</v>
      </c>
    </row>
    <row r="716" spans="1:4" ht="20" x14ac:dyDescent="0.2">
      <c r="A716" s="6">
        <v>1</v>
      </c>
      <c r="B716" s="6">
        <v>35579</v>
      </c>
      <c r="C716" s="7" t="s">
        <v>4020</v>
      </c>
      <c r="D716" s="19">
        <v>44353</v>
      </c>
    </row>
    <row r="717" spans="1:4" ht="20" x14ac:dyDescent="0.2">
      <c r="A717" s="6">
        <v>1</v>
      </c>
      <c r="B717" s="6">
        <v>35587</v>
      </c>
      <c r="C717" s="7" t="s">
        <v>4020</v>
      </c>
      <c r="D717" s="19">
        <v>44360</v>
      </c>
    </row>
    <row r="718" spans="1:4" ht="20" x14ac:dyDescent="0.2">
      <c r="A718" s="6">
        <v>1</v>
      </c>
      <c r="B718" s="6">
        <v>35588</v>
      </c>
      <c r="C718" s="7" t="s">
        <v>4020</v>
      </c>
      <c r="D718" s="19">
        <v>44361</v>
      </c>
    </row>
    <row r="719" spans="1:4" ht="20" x14ac:dyDescent="0.2">
      <c r="A719" s="6">
        <v>1</v>
      </c>
      <c r="B719" s="6">
        <v>35591</v>
      </c>
      <c r="C719" s="7" t="s">
        <v>4020</v>
      </c>
      <c r="D719" s="19">
        <v>44365</v>
      </c>
    </row>
    <row r="720" spans="1:4" ht="20" x14ac:dyDescent="0.2">
      <c r="A720" s="6">
        <v>1</v>
      </c>
      <c r="B720" s="6">
        <v>35598</v>
      </c>
      <c r="C720" s="7" t="s">
        <v>4020</v>
      </c>
      <c r="D720" s="19">
        <v>44372</v>
      </c>
    </row>
    <row r="721" spans="1:4" ht="20" x14ac:dyDescent="0.2">
      <c r="A721" s="6">
        <v>1</v>
      </c>
      <c r="B721" s="6">
        <v>35604</v>
      </c>
      <c r="C721" s="7" t="s">
        <v>4020</v>
      </c>
      <c r="D721" s="19">
        <v>44376</v>
      </c>
    </row>
    <row r="722" spans="1:4" ht="20" x14ac:dyDescent="0.2">
      <c r="A722" s="6">
        <v>1</v>
      </c>
      <c r="B722" s="6">
        <v>35605</v>
      </c>
      <c r="C722" s="7" t="s">
        <v>4020</v>
      </c>
      <c r="D722" s="19">
        <v>44378</v>
      </c>
    </row>
    <row r="723" spans="1:4" ht="20" x14ac:dyDescent="0.2">
      <c r="A723" s="6">
        <v>1</v>
      </c>
      <c r="B723" s="6">
        <v>35612</v>
      </c>
      <c r="C723" s="7" t="s">
        <v>4020</v>
      </c>
      <c r="D723" s="19">
        <v>44355</v>
      </c>
    </row>
    <row r="724" spans="1:4" ht="20" x14ac:dyDescent="0.2">
      <c r="A724" s="6">
        <v>1</v>
      </c>
      <c r="B724" s="6">
        <v>35616</v>
      </c>
      <c r="C724" s="7" t="s">
        <v>4020</v>
      </c>
      <c r="D724" s="19">
        <v>44358</v>
      </c>
    </row>
    <row r="725" spans="1:4" ht="20" x14ac:dyDescent="0.2">
      <c r="A725" s="6">
        <v>1</v>
      </c>
      <c r="B725" s="6">
        <v>35618</v>
      </c>
      <c r="C725" s="7" t="s">
        <v>4020</v>
      </c>
      <c r="D725" s="19">
        <v>44359</v>
      </c>
    </row>
    <row r="726" spans="1:4" ht="20" x14ac:dyDescent="0.2">
      <c r="A726" s="6">
        <v>1</v>
      </c>
      <c r="B726" s="6">
        <v>35620</v>
      </c>
      <c r="C726" s="7" t="s">
        <v>4020</v>
      </c>
      <c r="D726" s="19">
        <v>44363</v>
      </c>
    </row>
    <row r="727" spans="1:4" ht="20" x14ac:dyDescent="0.2">
      <c r="A727" s="6">
        <v>1</v>
      </c>
      <c r="B727" s="6">
        <v>35626</v>
      </c>
      <c r="C727" s="7" t="s">
        <v>4020</v>
      </c>
      <c r="D727" s="19">
        <v>44369</v>
      </c>
    </row>
    <row r="728" spans="1:4" ht="20" x14ac:dyDescent="0.2">
      <c r="A728" s="6">
        <v>1</v>
      </c>
      <c r="B728" s="6">
        <v>35627</v>
      </c>
      <c r="C728" s="7" t="s">
        <v>4020</v>
      </c>
      <c r="D728" s="19">
        <v>44369</v>
      </c>
    </row>
    <row r="729" spans="1:4" ht="20" x14ac:dyDescent="0.2">
      <c r="A729" s="6">
        <v>1</v>
      </c>
      <c r="B729" s="6">
        <v>35630</v>
      </c>
      <c r="C729" s="7" t="s">
        <v>4020</v>
      </c>
      <c r="D729" s="19">
        <v>44371</v>
      </c>
    </row>
    <row r="730" spans="1:4" ht="20" x14ac:dyDescent="0.2">
      <c r="A730" s="6">
        <v>1</v>
      </c>
      <c r="B730" s="6">
        <v>35653</v>
      </c>
      <c r="C730" s="7" t="s">
        <v>4020</v>
      </c>
      <c r="D730" s="19">
        <v>44360</v>
      </c>
    </row>
    <row r="731" spans="1:4" ht="20" x14ac:dyDescent="0.2">
      <c r="A731" s="6">
        <v>1</v>
      </c>
      <c r="B731" s="6">
        <v>35655</v>
      </c>
      <c r="C731" s="7" t="s">
        <v>4020</v>
      </c>
      <c r="D731" s="19">
        <v>44361</v>
      </c>
    </row>
    <row r="732" spans="1:4" ht="20" x14ac:dyDescent="0.2">
      <c r="A732" s="6">
        <v>1</v>
      </c>
      <c r="B732" s="6">
        <v>35664</v>
      </c>
      <c r="C732" s="7" t="s">
        <v>4020</v>
      </c>
      <c r="D732" s="19">
        <v>44368</v>
      </c>
    </row>
    <row r="733" spans="1:4" ht="20" x14ac:dyDescent="0.2">
      <c r="A733" s="6">
        <v>1</v>
      </c>
      <c r="B733" s="6">
        <v>35665</v>
      </c>
      <c r="C733" s="7" t="s">
        <v>4020</v>
      </c>
      <c r="D733" s="19">
        <v>44369</v>
      </c>
    </row>
    <row r="734" spans="1:4" ht="20" x14ac:dyDescent="0.2">
      <c r="A734" s="6">
        <v>1</v>
      </c>
      <c r="B734" s="6">
        <v>35668</v>
      </c>
      <c r="C734" s="7" t="s">
        <v>4020</v>
      </c>
      <c r="D734" s="19">
        <v>44373</v>
      </c>
    </row>
    <row r="735" spans="1:4" ht="20" x14ac:dyDescent="0.2">
      <c r="A735" s="6">
        <v>1</v>
      </c>
      <c r="B735" s="6">
        <v>35671</v>
      </c>
      <c r="C735" s="7" t="s">
        <v>4020</v>
      </c>
      <c r="D735" s="19">
        <v>44375</v>
      </c>
    </row>
    <row r="736" spans="1:4" ht="20" x14ac:dyDescent="0.2">
      <c r="A736" s="6">
        <v>1</v>
      </c>
      <c r="B736" s="6">
        <v>35677</v>
      </c>
      <c r="C736" s="7" t="s">
        <v>4020</v>
      </c>
      <c r="D736" s="19">
        <v>44351</v>
      </c>
    </row>
    <row r="737" spans="1:4" ht="20" x14ac:dyDescent="0.2">
      <c r="A737" s="6">
        <v>1</v>
      </c>
      <c r="B737" s="6">
        <v>35680</v>
      </c>
      <c r="C737" s="7" t="s">
        <v>4020</v>
      </c>
      <c r="D737" s="19">
        <v>44353</v>
      </c>
    </row>
    <row r="738" spans="1:4" ht="20" x14ac:dyDescent="0.2">
      <c r="A738" s="6">
        <v>1</v>
      </c>
      <c r="B738" s="6">
        <v>35689</v>
      </c>
      <c r="C738" s="7" t="s">
        <v>4020</v>
      </c>
      <c r="D738" s="19">
        <v>44360</v>
      </c>
    </row>
    <row r="739" spans="1:4" ht="20" x14ac:dyDescent="0.2">
      <c r="A739" s="6">
        <v>1</v>
      </c>
      <c r="B739" s="6">
        <v>35690</v>
      </c>
      <c r="C739" s="7" t="s">
        <v>4020</v>
      </c>
      <c r="D739" s="19">
        <v>44361</v>
      </c>
    </row>
    <row r="740" spans="1:4" ht="20" x14ac:dyDescent="0.2">
      <c r="A740" s="6">
        <v>1</v>
      </c>
      <c r="B740" s="6">
        <v>35709</v>
      </c>
      <c r="C740" s="7" t="s">
        <v>4020</v>
      </c>
      <c r="D740" s="19">
        <v>44376</v>
      </c>
    </row>
    <row r="741" spans="1:4" ht="20" x14ac:dyDescent="0.2">
      <c r="A741" s="6">
        <v>1</v>
      </c>
      <c r="B741" s="6">
        <v>35710</v>
      </c>
      <c r="C741" s="7" t="s">
        <v>4020</v>
      </c>
      <c r="D741" s="19">
        <v>44378</v>
      </c>
    </row>
    <row r="742" spans="1:4" ht="20" x14ac:dyDescent="0.2">
      <c r="A742" s="6">
        <v>1</v>
      </c>
      <c r="B742" s="6">
        <v>35713</v>
      </c>
      <c r="C742" s="7" t="s">
        <v>4020</v>
      </c>
      <c r="D742" s="19">
        <v>44350</v>
      </c>
    </row>
    <row r="743" spans="1:4" ht="20" x14ac:dyDescent="0.2">
      <c r="A743" s="6">
        <v>1</v>
      </c>
      <c r="B743" s="6">
        <v>35717</v>
      </c>
      <c r="C743" s="7" t="s">
        <v>4020</v>
      </c>
      <c r="D743" s="19">
        <v>44352</v>
      </c>
    </row>
    <row r="744" spans="1:4" ht="20" x14ac:dyDescent="0.2">
      <c r="A744" s="6">
        <v>1</v>
      </c>
      <c r="B744" s="6">
        <v>35718</v>
      </c>
      <c r="C744" s="7" t="s">
        <v>4020</v>
      </c>
      <c r="D744" s="19">
        <v>44355</v>
      </c>
    </row>
    <row r="745" spans="1:4" ht="20" x14ac:dyDescent="0.2">
      <c r="A745" s="6">
        <v>1</v>
      </c>
      <c r="B745" s="6">
        <v>35719</v>
      </c>
      <c r="C745" s="7" t="s">
        <v>4020</v>
      </c>
      <c r="D745" s="19">
        <v>44355</v>
      </c>
    </row>
    <row r="746" spans="1:4" ht="20" x14ac:dyDescent="0.2">
      <c r="A746" s="6">
        <v>1</v>
      </c>
      <c r="B746" s="6">
        <v>35733</v>
      </c>
      <c r="C746" s="7" t="s">
        <v>4020</v>
      </c>
      <c r="D746" s="19">
        <v>44366</v>
      </c>
    </row>
    <row r="747" spans="1:4" ht="20" x14ac:dyDescent="0.2">
      <c r="A747" s="6">
        <v>1</v>
      </c>
      <c r="B747" s="6">
        <v>35734</v>
      </c>
      <c r="C747" s="7" t="s">
        <v>4020</v>
      </c>
      <c r="D747" s="19">
        <v>44366</v>
      </c>
    </row>
    <row r="748" spans="1:4" ht="20" x14ac:dyDescent="0.2">
      <c r="A748" s="6">
        <v>1</v>
      </c>
      <c r="B748" s="6">
        <v>35743</v>
      </c>
      <c r="C748" s="7" t="s">
        <v>4020</v>
      </c>
      <c r="D748" s="19">
        <v>44376</v>
      </c>
    </row>
    <row r="749" spans="1:4" ht="20" x14ac:dyDescent="0.2">
      <c r="A749" s="6">
        <v>1</v>
      </c>
      <c r="B749" s="6">
        <v>35746</v>
      </c>
      <c r="C749" s="7" t="s">
        <v>4020</v>
      </c>
      <c r="D749" s="19">
        <v>44378</v>
      </c>
    </row>
    <row r="750" spans="1:4" ht="20" x14ac:dyDescent="0.2">
      <c r="A750" s="6">
        <v>1</v>
      </c>
      <c r="B750" s="6">
        <v>35773</v>
      </c>
      <c r="C750" s="7" t="s">
        <v>4020</v>
      </c>
      <c r="D750" s="19">
        <v>44370</v>
      </c>
    </row>
    <row r="751" spans="1:4" ht="20" x14ac:dyDescent="0.2">
      <c r="A751" s="6">
        <v>1</v>
      </c>
      <c r="B751" s="6">
        <v>35776</v>
      </c>
      <c r="C751" s="7" t="s">
        <v>4020</v>
      </c>
      <c r="D751" s="19">
        <v>44374</v>
      </c>
    </row>
    <row r="752" spans="1:4" ht="20" x14ac:dyDescent="0.2">
      <c r="A752" s="6">
        <v>1</v>
      </c>
      <c r="B752" s="6">
        <v>35785</v>
      </c>
      <c r="C752" s="7" t="s">
        <v>4020</v>
      </c>
      <c r="D752" s="19">
        <v>44377</v>
      </c>
    </row>
    <row r="753" spans="1:4" ht="20" x14ac:dyDescent="0.2">
      <c r="A753" s="6">
        <v>1</v>
      </c>
      <c r="B753" s="6">
        <v>35788</v>
      </c>
      <c r="C753" s="7" t="s">
        <v>4020</v>
      </c>
      <c r="D753" s="19">
        <v>44350</v>
      </c>
    </row>
    <row r="754" spans="1:4" ht="20" x14ac:dyDescent="0.2">
      <c r="A754" s="6">
        <v>1</v>
      </c>
      <c r="B754" s="6">
        <v>35789</v>
      </c>
      <c r="C754" s="7" t="s">
        <v>4020</v>
      </c>
      <c r="D754" s="19">
        <v>44350</v>
      </c>
    </row>
    <row r="755" spans="1:4" ht="20" x14ac:dyDescent="0.2">
      <c r="A755" s="6">
        <v>1</v>
      </c>
      <c r="B755" s="6">
        <v>35792</v>
      </c>
      <c r="C755" s="7" t="s">
        <v>4020</v>
      </c>
      <c r="D755" s="19">
        <v>44351</v>
      </c>
    </row>
    <row r="756" spans="1:4" ht="20" x14ac:dyDescent="0.2">
      <c r="A756" s="6">
        <v>1</v>
      </c>
      <c r="B756" s="6">
        <v>35800</v>
      </c>
      <c r="C756" s="7" t="s">
        <v>4020</v>
      </c>
      <c r="D756" s="19">
        <v>44354</v>
      </c>
    </row>
    <row r="757" spans="1:4" ht="20" x14ac:dyDescent="0.2">
      <c r="A757" s="6">
        <v>1</v>
      </c>
      <c r="B757" s="6">
        <v>35810</v>
      </c>
      <c r="C757" s="7" t="s">
        <v>4020</v>
      </c>
      <c r="D757" s="19">
        <v>44360</v>
      </c>
    </row>
    <row r="758" spans="1:4" ht="20" x14ac:dyDescent="0.2">
      <c r="A758" s="6">
        <v>1</v>
      </c>
      <c r="B758" s="6">
        <v>35813</v>
      </c>
      <c r="C758" s="7" t="s">
        <v>4020</v>
      </c>
      <c r="D758" s="19">
        <v>44364</v>
      </c>
    </row>
    <row r="759" spans="1:4" ht="20" x14ac:dyDescent="0.2">
      <c r="A759" s="6">
        <v>1</v>
      </c>
      <c r="B759" s="6">
        <v>35821</v>
      </c>
      <c r="C759" s="7" t="s">
        <v>4020</v>
      </c>
      <c r="D759" s="19">
        <v>44367</v>
      </c>
    </row>
    <row r="760" spans="1:4" ht="20" x14ac:dyDescent="0.2">
      <c r="A760" s="6">
        <v>1</v>
      </c>
      <c r="B760" s="6">
        <v>35824</v>
      </c>
      <c r="C760" s="7" t="s">
        <v>4020</v>
      </c>
      <c r="D760" s="19">
        <v>44368</v>
      </c>
    </row>
    <row r="761" spans="1:4" ht="20" x14ac:dyDescent="0.2">
      <c r="A761" s="6">
        <v>1</v>
      </c>
      <c r="B761" s="6">
        <v>35825</v>
      </c>
      <c r="C761" s="7" t="s">
        <v>4020</v>
      </c>
      <c r="D761" s="19">
        <v>44368</v>
      </c>
    </row>
    <row r="762" spans="1:4" ht="20" x14ac:dyDescent="0.2">
      <c r="A762" s="6">
        <v>1</v>
      </c>
      <c r="B762" s="6">
        <v>35827</v>
      </c>
      <c r="C762" s="7" t="s">
        <v>4020</v>
      </c>
      <c r="D762" s="19">
        <v>44371</v>
      </c>
    </row>
    <row r="763" spans="1:4" ht="20" x14ac:dyDescent="0.2">
      <c r="A763" s="6">
        <v>1</v>
      </c>
      <c r="B763" s="6">
        <v>35834</v>
      </c>
      <c r="C763" s="7" t="s">
        <v>4020</v>
      </c>
      <c r="D763" s="19">
        <v>44374</v>
      </c>
    </row>
    <row r="764" spans="1:4" ht="20" x14ac:dyDescent="0.2">
      <c r="A764" s="6">
        <v>1</v>
      </c>
      <c r="B764" s="6">
        <v>35835</v>
      </c>
      <c r="C764" s="7" t="s">
        <v>4020</v>
      </c>
      <c r="D764" s="19">
        <v>44374</v>
      </c>
    </row>
    <row r="765" spans="1:4" ht="20" x14ac:dyDescent="0.2">
      <c r="A765" s="6">
        <v>1</v>
      </c>
      <c r="B765" s="6">
        <v>35842</v>
      </c>
      <c r="C765" s="7" t="s">
        <v>4020</v>
      </c>
      <c r="D765" s="19">
        <v>44350</v>
      </c>
    </row>
    <row r="766" spans="1:4" ht="20" x14ac:dyDescent="0.2">
      <c r="A766" s="6">
        <v>1</v>
      </c>
      <c r="B766" s="6">
        <v>35850</v>
      </c>
      <c r="C766" s="7" t="s">
        <v>4020</v>
      </c>
      <c r="D766" s="19">
        <v>44352</v>
      </c>
    </row>
    <row r="767" spans="1:4" ht="20" x14ac:dyDescent="0.2">
      <c r="A767" s="6">
        <v>1</v>
      </c>
      <c r="B767" s="6">
        <v>35859</v>
      </c>
      <c r="C767" s="7" t="s">
        <v>4020</v>
      </c>
      <c r="D767" s="19">
        <v>44358</v>
      </c>
    </row>
    <row r="768" spans="1:4" ht="20" x14ac:dyDescent="0.2">
      <c r="A768" s="6">
        <v>1</v>
      </c>
      <c r="B768" s="6">
        <v>35877</v>
      </c>
      <c r="C768" s="7" t="s">
        <v>4020</v>
      </c>
      <c r="D768" s="19">
        <v>44369</v>
      </c>
    </row>
    <row r="769" spans="1:4" ht="20" x14ac:dyDescent="0.2">
      <c r="A769" s="6">
        <v>1</v>
      </c>
      <c r="B769" s="6">
        <v>35886</v>
      </c>
      <c r="C769" s="7" t="s">
        <v>4020</v>
      </c>
      <c r="D769" s="19">
        <v>44373</v>
      </c>
    </row>
    <row r="770" spans="1:4" ht="20" x14ac:dyDescent="0.2">
      <c r="A770" s="6">
        <v>1</v>
      </c>
      <c r="B770" s="6">
        <v>35888</v>
      </c>
      <c r="C770" s="7" t="s">
        <v>4020</v>
      </c>
      <c r="D770" s="19">
        <v>44376</v>
      </c>
    </row>
    <row r="771" spans="1:4" ht="20" x14ac:dyDescent="0.2">
      <c r="A771" s="6">
        <v>1</v>
      </c>
      <c r="B771" s="6">
        <v>35894</v>
      </c>
      <c r="C771" s="7" t="s">
        <v>4020</v>
      </c>
      <c r="D771" s="19">
        <v>44378</v>
      </c>
    </row>
    <row r="772" spans="1:4" ht="20" x14ac:dyDescent="0.2">
      <c r="A772" s="6">
        <v>1</v>
      </c>
      <c r="B772" s="6">
        <v>35900</v>
      </c>
      <c r="C772" s="7" t="s">
        <v>4020</v>
      </c>
      <c r="D772" s="19">
        <v>44350</v>
      </c>
    </row>
    <row r="773" spans="1:4" ht="20" x14ac:dyDescent="0.2">
      <c r="A773" s="6">
        <v>1</v>
      </c>
      <c r="B773" s="6">
        <v>35902</v>
      </c>
      <c r="C773" s="7" t="s">
        <v>4020</v>
      </c>
      <c r="D773" s="19">
        <v>44352</v>
      </c>
    </row>
    <row r="774" spans="1:4" ht="20" x14ac:dyDescent="0.2">
      <c r="A774" s="6">
        <v>1</v>
      </c>
      <c r="B774" s="6">
        <v>35909</v>
      </c>
      <c r="C774" s="7" t="s">
        <v>4020</v>
      </c>
      <c r="D774" s="19">
        <v>44355</v>
      </c>
    </row>
    <row r="775" spans="1:4" ht="20" x14ac:dyDescent="0.2">
      <c r="A775" s="6">
        <v>1</v>
      </c>
      <c r="B775" s="6">
        <v>35910</v>
      </c>
      <c r="C775" s="7" t="s">
        <v>4020</v>
      </c>
      <c r="D775" s="19">
        <v>44355</v>
      </c>
    </row>
    <row r="776" spans="1:4" ht="20" x14ac:dyDescent="0.2">
      <c r="A776" s="6">
        <v>1</v>
      </c>
      <c r="B776" s="6">
        <v>35916</v>
      </c>
      <c r="C776" s="7" t="s">
        <v>4020</v>
      </c>
      <c r="D776" s="19">
        <v>44356</v>
      </c>
    </row>
    <row r="777" spans="1:4" ht="20" x14ac:dyDescent="0.2">
      <c r="A777" s="6">
        <v>1</v>
      </c>
      <c r="B777" s="6">
        <v>35921</v>
      </c>
      <c r="C777" s="7" t="s">
        <v>4020</v>
      </c>
      <c r="D777" s="19">
        <v>44360</v>
      </c>
    </row>
    <row r="778" spans="1:4" ht="20" x14ac:dyDescent="0.2">
      <c r="A778" s="6">
        <v>1</v>
      </c>
      <c r="B778" s="6">
        <v>35928</v>
      </c>
      <c r="C778" s="7" t="s">
        <v>4020</v>
      </c>
      <c r="D778" s="19">
        <v>44362</v>
      </c>
    </row>
    <row r="779" spans="1:4" ht="20" x14ac:dyDescent="0.2">
      <c r="A779" s="6">
        <v>1</v>
      </c>
      <c r="B779" s="6">
        <v>35939</v>
      </c>
      <c r="C779" s="7" t="s">
        <v>4020</v>
      </c>
      <c r="D779" s="19">
        <v>44367</v>
      </c>
    </row>
    <row r="780" spans="1:4" ht="20" x14ac:dyDescent="0.2">
      <c r="A780" s="6">
        <v>1</v>
      </c>
      <c r="B780" s="6">
        <v>35946</v>
      </c>
      <c r="C780" s="7" t="s">
        <v>4020</v>
      </c>
      <c r="D780" s="19">
        <v>44369</v>
      </c>
    </row>
    <row r="781" spans="1:4" ht="20" x14ac:dyDescent="0.2">
      <c r="A781" s="6">
        <v>1</v>
      </c>
      <c r="B781" s="6">
        <v>35950</v>
      </c>
      <c r="C781" s="7" t="s">
        <v>4020</v>
      </c>
      <c r="D781" s="19">
        <v>44373</v>
      </c>
    </row>
    <row r="782" spans="1:4" ht="20" x14ac:dyDescent="0.2">
      <c r="A782" s="6">
        <v>1</v>
      </c>
      <c r="B782" s="6">
        <v>35952</v>
      </c>
      <c r="C782" s="7" t="s">
        <v>4020</v>
      </c>
      <c r="D782" s="19">
        <v>44373</v>
      </c>
    </row>
    <row r="783" spans="1:4" ht="20" x14ac:dyDescent="0.2">
      <c r="A783" s="6">
        <v>1</v>
      </c>
      <c r="B783" s="6">
        <v>35955</v>
      </c>
      <c r="C783" s="7" t="s">
        <v>4020</v>
      </c>
      <c r="D783" s="19">
        <v>44374</v>
      </c>
    </row>
    <row r="784" spans="1:4" ht="20" x14ac:dyDescent="0.2">
      <c r="A784" s="6">
        <v>1</v>
      </c>
      <c r="B784" s="6">
        <v>35968</v>
      </c>
      <c r="C784" s="7" t="s">
        <v>4020</v>
      </c>
      <c r="D784" s="19">
        <v>44350</v>
      </c>
    </row>
    <row r="785" spans="1:4" ht="20" x14ac:dyDescent="0.2">
      <c r="A785" s="6">
        <v>1</v>
      </c>
      <c r="B785" s="6">
        <v>35969</v>
      </c>
      <c r="C785" s="7" t="s">
        <v>4020</v>
      </c>
      <c r="D785" s="19">
        <v>44350</v>
      </c>
    </row>
    <row r="786" spans="1:4" ht="20" x14ac:dyDescent="0.2">
      <c r="A786" s="6">
        <v>1</v>
      </c>
      <c r="B786" s="6">
        <v>35975</v>
      </c>
      <c r="C786" s="7" t="s">
        <v>4020</v>
      </c>
      <c r="D786" s="19">
        <v>44351</v>
      </c>
    </row>
    <row r="787" spans="1:4" ht="20" x14ac:dyDescent="0.2">
      <c r="A787" s="6">
        <v>1</v>
      </c>
      <c r="B787" s="6">
        <v>35976</v>
      </c>
      <c r="C787" s="7" t="s">
        <v>4020</v>
      </c>
      <c r="D787" s="19">
        <v>44351</v>
      </c>
    </row>
    <row r="788" spans="1:4" ht="20" x14ac:dyDescent="0.2">
      <c r="A788" s="6">
        <v>1</v>
      </c>
      <c r="B788" s="6">
        <v>35981</v>
      </c>
      <c r="C788" s="7" t="s">
        <v>4020</v>
      </c>
      <c r="D788" s="19">
        <v>44353</v>
      </c>
    </row>
    <row r="789" spans="1:4" ht="20" x14ac:dyDescent="0.2">
      <c r="A789" s="6">
        <v>1</v>
      </c>
      <c r="B789" s="6">
        <v>35984</v>
      </c>
      <c r="C789" s="7" t="s">
        <v>4020</v>
      </c>
      <c r="D789" s="19">
        <v>44356</v>
      </c>
    </row>
    <row r="790" spans="1:4" ht="20" x14ac:dyDescent="0.2">
      <c r="A790" s="6">
        <v>1</v>
      </c>
      <c r="B790" s="6">
        <v>35991</v>
      </c>
      <c r="C790" s="7" t="s">
        <v>4020</v>
      </c>
      <c r="D790" s="19">
        <v>44358</v>
      </c>
    </row>
    <row r="791" spans="1:4" ht="20" x14ac:dyDescent="0.2">
      <c r="A791" s="6">
        <v>1</v>
      </c>
      <c r="B791" s="6">
        <v>35992</v>
      </c>
      <c r="C791" s="7" t="s">
        <v>4020</v>
      </c>
      <c r="D791" s="19">
        <v>44358</v>
      </c>
    </row>
    <row r="792" spans="1:4" ht="20" x14ac:dyDescent="0.2">
      <c r="A792" s="6">
        <v>1</v>
      </c>
      <c r="B792" s="6">
        <v>35995</v>
      </c>
      <c r="C792" s="7" t="s">
        <v>4020</v>
      </c>
      <c r="D792" s="19">
        <v>44359</v>
      </c>
    </row>
    <row r="793" spans="1:4" ht="20" x14ac:dyDescent="0.2">
      <c r="A793" s="6">
        <v>1</v>
      </c>
      <c r="B793" s="6">
        <v>36000</v>
      </c>
      <c r="C793" s="7" t="s">
        <v>4020</v>
      </c>
      <c r="D793" s="19">
        <v>44363</v>
      </c>
    </row>
    <row r="794" spans="1:4" ht="20" x14ac:dyDescent="0.2">
      <c r="A794" s="6">
        <v>1</v>
      </c>
      <c r="B794" s="6">
        <v>36007</v>
      </c>
      <c r="C794" s="7" t="s">
        <v>4020</v>
      </c>
      <c r="D794" s="19">
        <v>44365</v>
      </c>
    </row>
    <row r="795" spans="1:4" ht="20" x14ac:dyDescent="0.2">
      <c r="A795" s="6">
        <v>1</v>
      </c>
      <c r="B795" s="6">
        <v>36012</v>
      </c>
      <c r="C795" s="7" t="s">
        <v>4020</v>
      </c>
      <c r="D795" s="19">
        <v>44366</v>
      </c>
    </row>
    <row r="796" spans="1:4" ht="20" x14ac:dyDescent="0.2">
      <c r="A796" s="6">
        <v>1</v>
      </c>
      <c r="B796" s="6">
        <v>36023</v>
      </c>
      <c r="C796" s="7" t="s">
        <v>4020</v>
      </c>
      <c r="D796" s="19">
        <v>44371</v>
      </c>
    </row>
    <row r="797" spans="1:4" ht="20" x14ac:dyDescent="0.2">
      <c r="A797" s="6">
        <v>1</v>
      </c>
      <c r="B797" s="6">
        <v>36027</v>
      </c>
      <c r="C797" s="7" t="s">
        <v>4020</v>
      </c>
      <c r="D797" s="19">
        <v>44373</v>
      </c>
    </row>
    <row r="798" spans="1:4" ht="20" x14ac:dyDescent="0.2">
      <c r="A798" s="6">
        <v>1</v>
      </c>
      <c r="B798" s="6">
        <v>36032</v>
      </c>
      <c r="C798" s="7" t="s">
        <v>4020</v>
      </c>
      <c r="D798" s="19">
        <v>44374</v>
      </c>
    </row>
    <row r="799" spans="1:4" ht="20" x14ac:dyDescent="0.2">
      <c r="A799" s="6">
        <v>1</v>
      </c>
      <c r="B799" s="6">
        <v>36038</v>
      </c>
      <c r="C799" s="7" t="s">
        <v>4020</v>
      </c>
      <c r="D799" s="19">
        <v>44378</v>
      </c>
    </row>
    <row r="800" spans="1:4" ht="20" x14ac:dyDescent="0.2">
      <c r="A800" s="6">
        <v>1</v>
      </c>
      <c r="B800" s="6">
        <v>36039</v>
      </c>
      <c r="C800" s="7" t="s">
        <v>4020</v>
      </c>
      <c r="D800" s="19">
        <v>44358</v>
      </c>
    </row>
    <row r="801" spans="1:4" ht="20" x14ac:dyDescent="0.2">
      <c r="A801" s="6">
        <v>1</v>
      </c>
      <c r="B801" s="6">
        <v>36064</v>
      </c>
      <c r="C801" s="7" t="s">
        <v>4020</v>
      </c>
      <c r="D801" s="19">
        <v>44358</v>
      </c>
    </row>
    <row r="802" spans="1:4" ht="20" x14ac:dyDescent="0.2">
      <c r="A802" s="6">
        <v>1</v>
      </c>
      <c r="B802" s="6">
        <v>36067</v>
      </c>
      <c r="C802" s="7" t="s">
        <v>4020</v>
      </c>
      <c r="D802" s="19">
        <v>44361</v>
      </c>
    </row>
    <row r="803" spans="1:4" ht="20" x14ac:dyDescent="0.2">
      <c r="A803" s="6">
        <v>1</v>
      </c>
      <c r="B803" s="6">
        <v>36069</v>
      </c>
      <c r="C803" s="7" t="s">
        <v>4020</v>
      </c>
      <c r="D803" s="19">
        <v>44361</v>
      </c>
    </row>
    <row r="804" spans="1:4" ht="20" x14ac:dyDescent="0.2">
      <c r="A804" s="6">
        <v>1</v>
      </c>
      <c r="B804" s="6">
        <v>36071</v>
      </c>
      <c r="C804" s="7" t="s">
        <v>4020</v>
      </c>
      <c r="D804" s="19">
        <v>44362</v>
      </c>
    </row>
    <row r="805" spans="1:4" ht="20" x14ac:dyDescent="0.2">
      <c r="A805" s="6">
        <v>1</v>
      </c>
      <c r="B805" s="6">
        <v>36077</v>
      </c>
      <c r="C805" s="7" t="s">
        <v>4020</v>
      </c>
      <c r="D805" s="19">
        <v>44363</v>
      </c>
    </row>
    <row r="806" spans="1:4" ht="20" x14ac:dyDescent="0.2">
      <c r="A806" s="6">
        <v>1</v>
      </c>
      <c r="B806" s="6">
        <v>36081</v>
      </c>
      <c r="C806" s="7" t="s">
        <v>4020</v>
      </c>
      <c r="D806" s="19">
        <v>44373</v>
      </c>
    </row>
    <row r="807" spans="1:4" ht="20" x14ac:dyDescent="0.2">
      <c r="A807" s="6">
        <v>1</v>
      </c>
      <c r="B807" s="6">
        <v>46340</v>
      </c>
      <c r="C807" s="7" t="s">
        <v>4020</v>
      </c>
      <c r="D807" s="19">
        <v>44405</v>
      </c>
    </row>
    <row r="808" spans="1:4" ht="20" x14ac:dyDescent="0.2">
      <c r="A808" s="6">
        <v>1</v>
      </c>
      <c r="B808" s="6">
        <v>46352</v>
      </c>
      <c r="C808" s="7" t="s">
        <v>4020</v>
      </c>
      <c r="D808" s="19">
        <v>44389</v>
      </c>
    </row>
    <row r="809" spans="1:4" ht="20" x14ac:dyDescent="0.2">
      <c r="A809" s="6">
        <v>1</v>
      </c>
      <c r="B809" s="6">
        <v>46357</v>
      </c>
      <c r="C809" s="7" t="s">
        <v>4020</v>
      </c>
      <c r="D809" s="19">
        <v>44395</v>
      </c>
    </row>
    <row r="810" spans="1:4" ht="20" x14ac:dyDescent="0.2">
      <c r="A810" s="6">
        <v>1</v>
      </c>
      <c r="B810" s="6">
        <v>46367</v>
      </c>
      <c r="C810" s="7" t="s">
        <v>4020</v>
      </c>
      <c r="D810" s="19">
        <v>44408</v>
      </c>
    </row>
    <row r="811" spans="1:4" ht="20" x14ac:dyDescent="0.2">
      <c r="A811" s="6">
        <v>1</v>
      </c>
      <c r="B811" s="6">
        <v>46374</v>
      </c>
      <c r="C811" s="7" t="s">
        <v>4020</v>
      </c>
      <c r="D811" s="19">
        <v>44385</v>
      </c>
    </row>
    <row r="812" spans="1:4" ht="20" x14ac:dyDescent="0.2">
      <c r="A812" s="6">
        <v>1</v>
      </c>
      <c r="B812" s="6">
        <v>46375</v>
      </c>
      <c r="C812" s="7" t="s">
        <v>4020</v>
      </c>
      <c r="D812" s="19">
        <v>44386</v>
      </c>
    </row>
    <row r="813" spans="1:4" ht="20" x14ac:dyDescent="0.2">
      <c r="A813" s="6">
        <v>1</v>
      </c>
      <c r="B813" s="6">
        <v>46377</v>
      </c>
      <c r="C813" s="7" t="s">
        <v>4020</v>
      </c>
      <c r="D813" s="19">
        <v>44390</v>
      </c>
    </row>
    <row r="814" spans="1:4" ht="20" x14ac:dyDescent="0.2">
      <c r="A814" s="6">
        <v>1</v>
      </c>
      <c r="B814" s="6">
        <v>46386</v>
      </c>
      <c r="C814" s="7" t="s">
        <v>4020</v>
      </c>
      <c r="D814" s="19">
        <v>44400</v>
      </c>
    </row>
    <row r="815" spans="1:4" ht="20" x14ac:dyDescent="0.2">
      <c r="A815" s="6">
        <v>1</v>
      </c>
      <c r="B815" s="6">
        <v>46388</v>
      </c>
      <c r="C815" s="7" t="s">
        <v>4020</v>
      </c>
      <c r="D815" s="19">
        <v>44404</v>
      </c>
    </row>
    <row r="816" spans="1:4" ht="20" x14ac:dyDescent="0.2">
      <c r="A816" s="6">
        <v>1</v>
      </c>
      <c r="B816" s="6">
        <v>46396</v>
      </c>
      <c r="C816" s="7" t="s">
        <v>4020</v>
      </c>
      <c r="D816" s="19">
        <v>44385</v>
      </c>
    </row>
    <row r="817" spans="1:4" ht="20" x14ac:dyDescent="0.2">
      <c r="A817" s="6">
        <v>1</v>
      </c>
      <c r="B817" s="6">
        <v>46398</v>
      </c>
      <c r="C817" s="7" t="s">
        <v>4020</v>
      </c>
      <c r="D817" s="19">
        <v>44387</v>
      </c>
    </row>
    <row r="818" spans="1:4" ht="20" x14ac:dyDescent="0.2">
      <c r="A818" s="6">
        <v>1</v>
      </c>
      <c r="B818" s="6">
        <v>46407</v>
      </c>
      <c r="C818" s="7" t="s">
        <v>4020</v>
      </c>
      <c r="D818" s="19">
        <v>44399</v>
      </c>
    </row>
    <row r="819" spans="1:4" ht="20" x14ac:dyDescent="0.2">
      <c r="A819" s="6">
        <v>1</v>
      </c>
      <c r="B819" s="6">
        <v>46416</v>
      </c>
      <c r="C819" s="7" t="s">
        <v>4020</v>
      </c>
      <c r="D819" s="19">
        <v>44380</v>
      </c>
    </row>
    <row r="820" spans="1:4" ht="20" x14ac:dyDescent="0.2">
      <c r="A820" s="6">
        <v>1</v>
      </c>
      <c r="B820" s="6">
        <v>46421</v>
      </c>
      <c r="C820" s="7" t="s">
        <v>4020</v>
      </c>
      <c r="D820" s="19">
        <v>44387</v>
      </c>
    </row>
    <row r="821" spans="1:4" ht="20" x14ac:dyDescent="0.2">
      <c r="A821" s="6">
        <v>1</v>
      </c>
      <c r="B821" s="6">
        <v>46422</v>
      </c>
      <c r="C821" s="7" t="s">
        <v>4020</v>
      </c>
      <c r="D821" s="19">
        <v>44388</v>
      </c>
    </row>
    <row r="822" spans="1:4" ht="20" x14ac:dyDescent="0.2">
      <c r="A822" s="6">
        <v>1</v>
      </c>
      <c r="B822" s="6">
        <v>46433</v>
      </c>
      <c r="C822" s="7" t="s">
        <v>4020</v>
      </c>
      <c r="D822" s="19">
        <v>44401</v>
      </c>
    </row>
    <row r="823" spans="1:4" ht="20" x14ac:dyDescent="0.2">
      <c r="A823" s="6">
        <v>1</v>
      </c>
      <c r="B823" s="6">
        <v>46439</v>
      </c>
      <c r="C823" s="7" t="s">
        <v>4020</v>
      </c>
      <c r="D823" s="19">
        <v>44379</v>
      </c>
    </row>
    <row r="824" spans="1:4" ht="20" x14ac:dyDescent="0.2">
      <c r="A824" s="6">
        <v>1</v>
      </c>
      <c r="B824" s="6">
        <v>46443</v>
      </c>
      <c r="C824" s="7" t="s">
        <v>4020</v>
      </c>
      <c r="D824" s="19">
        <v>44382</v>
      </c>
    </row>
    <row r="825" spans="1:4" ht="20" x14ac:dyDescent="0.2">
      <c r="A825" s="6">
        <v>1</v>
      </c>
      <c r="B825" s="6">
        <v>46446</v>
      </c>
      <c r="C825" s="7" t="s">
        <v>4020</v>
      </c>
      <c r="D825" s="19">
        <v>44386</v>
      </c>
    </row>
    <row r="826" spans="1:4" ht="20" x14ac:dyDescent="0.2">
      <c r="A826" s="6">
        <v>1</v>
      </c>
      <c r="B826" s="6">
        <v>46456</v>
      </c>
      <c r="C826" s="7" t="s">
        <v>4020</v>
      </c>
      <c r="D826" s="19">
        <v>44395</v>
      </c>
    </row>
    <row r="827" spans="1:4" ht="20" x14ac:dyDescent="0.2">
      <c r="A827" s="6">
        <v>1</v>
      </c>
      <c r="B827" s="6">
        <v>46468</v>
      </c>
      <c r="C827" s="7" t="s">
        <v>4020</v>
      </c>
      <c r="D827" s="19">
        <v>44408</v>
      </c>
    </row>
    <row r="828" spans="1:4" ht="20" x14ac:dyDescent="0.2">
      <c r="A828" s="6">
        <v>1</v>
      </c>
      <c r="B828" s="6">
        <v>46473</v>
      </c>
      <c r="C828" s="7" t="s">
        <v>4020</v>
      </c>
      <c r="D828" s="19">
        <v>44382</v>
      </c>
    </row>
    <row r="829" spans="1:4" ht="20" x14ac:dyDescent="0.2">
      <c r="A829" s="6">
        <v>1</v>
      </c>
      <c r="B829" s="6">
        <v>46483</v>
      </c>
      <c r="C829" s="7" t="s">
        <v>4020</v>
      </c>
      <c r="D829" s="19">
        <v>44391</v>
      </c>
    </row>
    <row r="830" spans="1:4" ht="20" x14ac:dyDescent="0.2">
      <c r="A830" s="6">
        <v>1</v>
      </c>
      <c r="B830" s="6">
        <v>46490</v>
      </c>
      <c r="C830" s="7" t="s">
        <v>4020</v>
      </c>
      <c r="D830" s="19">
        <v>44398</v>
      </c>
    </row>
    <row r="831" spans="1:4" ht="20" x14ac:dyDescent="0.2">
      <c r="A831" s="6">
        <v>1</v>
      </c>
      <c r="B831" s="6">
        <v>46491</v>
      </c>
      <c r="C831" s="7" t="s">
        <v>4020</v>
      </c>
      <c r="D831" s="19">
        <v>44399</v>
      </c>
    </row>
    <row r="832" spans="1:4" ht="20" x14ac:dyDescent="0.2">
      <c r="A832" s="6">
        <v>1</v>
      </c>
      <c r="B832" s="6">
        <v>46493</v>
      </c>
      <c r="C832" s="7" t="s">
        <v>4020</v>
      </c>
      <c r="D832" s="19">
        <v>44400</v>
      </c>
    </row>
    <row r="833" spans="1:4" ht="20" x14ac:dyDescent="0.2">
      <c r="A833" s="6">
        <v>1</v>
      </c>
      <c r="B833" s="6">
        <v>46502</v>
      </c>
      <c r="C833" s="7" t="s">
        <v>4020</v>
      </c>
      <c r="D833" s="19">
        <v>44381</v>
      </c>
    </row>
    <row r="834" spans="1:4" ht="20" x14ac:dyDescent="0.2">
      <c r="A834" s="6">
        <v>1</v>
      </c>
      <c r="B834" s="6">
        <v>46504</v>
      </c>
      <c r="C834" s="7" t="s">
        <v>4020</v>
      </c>
      <c r="D834" s="19">
        <v>44382</v>
      </c>
    </row>
    <row r="835" spans="1:4" ht="20" x14ac:dyDescent="0.2">
      <c r="A835" s="6">
        <v>1</v>
      </c>
      <c r="B835" s="6">
        <v>46509</v>
      </c>
      <c r="C835" s="7" t="s">
        <v>4020</v>
      </c>
      <c r="D835" s="19">
        <v>44387</v>
      </c>
    </row>
    <row r="836" spans="1:4" ht="20" x14ac:dyDescent="0.2">
      <c r="A836" s="6">
        <v>1</v>
      </c>
      <c r="B836" s="6">
        <v>46512</v>
      </c>
      <c r="C836" s="7" t="s">
        <v>4020</v>
      </c>
      <c r="D836" s="19">
        <v>44390</v>
      </c>
    </row>
    <row r="837" spans="1:4" ht="20" x14ac:dyDescent="0.2">
      <c r="A837" s="6">
        <v>1</v>
      </c>
      <c r="B837" s="6">
        <v>46514</v>
      </c>
      <c r="C837" s="7" t="s">
        <v>4020</v>
      </c>
      <c r="D837" s="19">
        <v>44391</v>
      </c>
    </row>
    <row r="838" spans="1:4" ht="20" x14ac:dyDescent="0.2">
      <c r="A838" s="6">
        <v>1</v>
      </c>
      <c r="B838" s="6">
        <v>46523</v>
      </c>
      <c r="C838" s="7" t="s">
        <v>4020</v>
      </c>
      <c r="D838" s="19">
        <v>44401</v>
      </c>
    </row>
    <row r="839" spans="1:4" ht="20" x14ac:dyDescent="0.2">
      <c r="A839" s="6">
        <v>1</v>
      </c>
      <c r="B839" s="6">
        <v>46532</v>
      </c>
      <c r="C839" s="7" t="s">
        <v>4020</v>
      </c>
      <c r="D839" s="19">
        <v>44379</v>
      </c>
    </row>
    <row r="840" spans="1:4" ht="20" x14ac:dyDescent="0.2">
      <c r="A840" s="6">
        <v>1</v>
      </c>
      <c r="B840" s="6">
        <v>46537</v>
      </c>
      <c r="C840" s="7" t="s">
        <v>4020</v>
      </c>
      <c r="D840" s="19">
        <v>44384</v>
      </c>
    </row>
    <row r="841" spans="1:4" ht="20" x14ac:dyDescent="0.2">
      <c r="A841" s="6">
        <v>1</v>
      </c>
      <c r="B841" s="6">
        <v>46538</v>
      </c>
      <c r="C841" s="7" t="s">
        <v>4020</v>
      </c>
      <c r="D841" s="19">
        <v>44385</v>
      </c>
    </row>
    <row r="842" spans="1:4" ht="20" x14ac:dyDescent="0.2">
      <c r="A842" s="6">
        <v>1</v>
      </c>
      <c r="B842" s="6">
        <v>46549</v>
      </c>
      <c r="C842" s="7" t="s">
        <v>4020</v>
      </c>
      <c r="D842" s="19">
        <v>44394</v>
      </c>
    </row>
    <row r="843" spans="1:4" ht="20" x14ac:dyDescent="0.2">
      <c r="A843" s="6">
        <v>1</v>
      </c>
      <c r="B843" s="6">
        <v>46555</v>
      </c>
      <c r="C843" s="7" t="s">
        <v>4020</v>
      </c>
      <c r="D843" s="19">
        <v>44401</v>
      </c>
    </row>
    <row r="844" spans="1:4" ht="20" x14ac:dyDescent="0.2">
      <c r="A844" s="6">
        <v>1</v>
      </c>
      <c r="B844" s="6">
        <v>46559</v>
      </c>
      <c r="C844" s="7" t="s">
        <v>4020</v>
      </c>
      <c r="D844" s="19">
        <v>44405</v>
      </c>
    </row>
    <row r="845" spans="1:4" ht="20" x14ac:dyDescent="0.2">
      <c r="A845" s="6">
        <v>1</v>
      </c>
      <c r="B845" s="6">
        <v>46562</v>
      </c>
      <c r="C845" s="7" t="s">
        <v>4020</v>
      </c>
      <c r="D845" s="19">
        <v>44408</v>
      </c>
    </row>
    <row r="846" spans="1:4" ht="20" x14ac:dyDescent="0.2">
      <c r="A846" s="6">
        <v>1</v>
      </c>
      <c r="B846" s="6">
        <v>46568</v>
      </c>
      <c r="C846" s="7" t="s">
        <v>4020</v>
      </c>
      <c r="D846" s="19">
        <v>44383</v>
      </c>
    </row>
    <row r="847" spans="1:4" ht="20" x14ac:dyDescent="0.2">
      <c r="A847" s="6">
        <v>1</v>
      </c>
      <c r="B847" s="6">
        <v>46573</v>
      </c>
      <c r="C847" s="7" t="s">
        <v>4020</v>
      </c>
      <c r="D847" s="19">
        <v>44388</v>
      </c>
    </row>
    <row r="848" spans="1:4" ht="20" x14ac:dyDescent="0.2">
      <c r="A848" s="6">
        <v>1</v>
      </c>
      <c r="B848" s="6">
        <v>46590</v>
      </c>
      <c r="C848" s="7" t="s">
        <v>4020</v>
      </c>
      <c r="D848" s="19">
        <v>44404</v>
      </c>
    </row>
    <row r="849" spans="1:4" ht="20" x14ac:dyDescent="0.2">
      <c r="A849" s="6">
        <v>1</v>
      </c>
      <c r="B849" s="6">
        <v>46606</v>
      </c>
      <c r="C849" s="7" t="s">
        <v>4020</v>
      </c>
      <c r="D849" s="19">
        <v>44389</v>
      </c>
    </row>
    <row r="850" spans="1:4" ht="20" x14ac:dyDescent="0.2">
      <c r="A850" s="6">
        <v>1</v>
      </c>
      <c r="B850" s="6">
        <v>46607</v>
      </c>
      <c r="C850" s="7" t="s">
        <v>4020</v>
      </c>
      <c r="D850" s="19">
        <v>44390</v>
      </c>
    </row>
    <row r="851" spans="1:4" ht="20" x14ac:dyDescent="0.2">
      <c r="A851" s="6">
        <v>1</v>
      </c>
      <c r="B851" s="6">
        <v>46619</v>
      </c>
      <c r="C851" s="7" t="s">
        <v>4020</v>
      </c>
      <c r="D851" s="19">
        <v>44402</v>
      </c>
    </row>
    <row r="852" spans="1:4" ht="20" x14ac:dyDescent="0.2">
      <c r="A852" s="6">
        <v>1</v>
      </c>
      <c r="B852" s="6">
        <v>46624</v>
      </c>
      <c r="C852" s="7" t="s">
        <v>4020</v>
      </c>
      <c r="D852" s="19">
        <v>44408</v>
      </c>
    </row>
    <row r="853" spans="1:4" ht="20" x14ac:dyDescent="0.2">
      <c r="A853" s="6">
        <v>1</v>
      </c>
      <c r="B853" s="6">
        <v>46628</v>
      </c>
      <c r="C853" s="7" t="s">
        <v>4020</v>
      </c>
      <c r="D853" s="19">
        <v>44380</v>
      </c>
    </row>
    <row r="854" spans="1:4" ht="20" x14ac:dyDescent="0.2">
      <c r="A854" s="6">
        <v>1</v>
      </c>
      <c r="B854" s="6">
        <v>46635</v>
      </c>
      <c r="C854" s="7" t="s">
        <v>4020</v>
      </c>
      <c r="D854" s="19">
        <v>44387</v>
      </c>
    </row>
    <row r="855" spans="1:4" ht="20" x14ac:dyDescent="0.2">
      <c r="A855" s="6">
        <v>1</v>
      </c>
      <c r="B855" s="6">
        <v>46640</v>
      </c>
      <c r="C855" s="7" t="s">
        <v>4020</v>
      </c>
      <c r="D855" s="19">
        <v>44393</v>
      </c>
    </row>
    <row r="856" spans="1:4" ht="20" x14ac:dyDescent="0.2">
      <c r="A856" s="6">
        <v>1</v>
      </c>
      <c r="B856" s="6">
        <v>46644</v>
      </c>
      <c r="C856" s="7" t="s">
        <v>4020</v>
      </c>
      <c r="D856" s="19">
        <v>44397</v>
      </c>
    </row>
    <row r="857" spans="1:4" ht="20" x14ac:dyDescent="0.2">
      <c r="A857" s="6">
        <v>1</v>
      </c>
      <c r="B857" s="6">
        <v>46649</v>
      </c>
      <c r="C857" s="7" t="s">
        <v>4020</v>
      </c>
      <c r="D857" s="19">
        <v>44400</v>
      </c>
    </row>
    <row r="858" spans="1:4" ht="20" x14ac:dyDescent="0.2">
      <c r="A858" s="6">
        <v>1</v>
      </c>
      <c r="B858" s="6">
        <v>46661</v>
      </c>
      <c r="C858" s="7" t="s">
        <v>4020</v>
      </c>
      <c r="D858" s="19">
        <v>44383</v>
      </c>
    </row>
    <row r="859" spans="1:4" ht="20" x14ac:dyDescent="0.2">
      <c r="A859" s="6">
        <v>1</v>
      </c>
      <c r="B859" s="6">
        <v>46669</v>
      </c>
      <c r="C859" s="7" t="s">
        <v>4020</v>
      </c>
      <c r="D859" s="19">
        <v>44390</v>
      </c>
    </row>
    <row r="860" spans="1:4" ht="20" x14ac:dyDescent="0.2">
      <c r="A860" s="6">
        <v>1</v>
      </c>
      <c r="B860" s="6">
        <v>46670</v>
      </c>
      <c r="C860" s="7" t="s">
        <v>4020</v>
      </c>
      <c r="D860" s="19">
        <v>44391</v>
      </c>
    </row>
    <row r="861" spans="1:4" ht="20" x14ac:dyDescent="0.2">
      <c r="A861" s="6">
        <v>1</v>
      </c>
      <c r="B861" s="6">
        <v>46673</v>
      </c>
      <c r="C861" s="7" t="s">
        <v>4020</v>
      </c>
      <c r="D861" s="19">
        <v>44395</v>
      </c>
    </row>
    <row r="862" spans="1:4" ht="20" x14ac:dyDescent="0.2">
      <c r="A862" s="6">
        <v>1</v>
      </c>
      <c r="B862" s="6">
        <v>46680</v>
      </c>
      <c r="C862" s="7" t="s">
        <v>4020</v>
      </c>
      <c r="D862" s="19">
        <v>44402</v>
      </c>
    </row>
    <row r="863" spans="1:4" ht="20" x14ac:dyDescent="0.2">
      <c r="A863" s="6">
        <v>1</v>
      </c>
      <c r="B863" s="6">
        <v>46686</v>
      </c>
      <c r="C863" s="7" t="s">
        <v>4020</v>
      </c>
      <c r="D863" s="19">
        <v>44406</v>
      </c>
    </row>
    <row r="864" spans="1:4" ht="20" x14ac:dyDescent="0.2">
      <c r="A864" s="6">
        <v>1</v>
      </c>
      <c r="B864" s="6">
        <v>46687</v>
      </c>
      <c r="C864" s="7" t="s">
        <v>4020</v>
      </c>
      <c r="D864" s="19">
        <v>44409</v>
      </c>
    </row>
    <row r="865" spans="1:4" ht="20" x14ac:dyDescent="0.2">
      <c r="A865" s="6">
        <v>1</v>
      </c>
      <c r="B865" s="6">
        <v>46694</v>
      </c>
      <c r="C865" s="7" t="s">
        <v>4020</v>
      </c>
      <c r="D865" s="19">
        <v>44385</v>
      </c>
    </row>
    <row r="866" spans="1:4" ht="20" x14ac:dyDescent="0.2">
      <c r="A866" s="6">
        <v>1</v>
      </c>
      <c r="B866" s="6">
        <v>46698</v>
      </c>
      <c r="C866" s="7" t="s">
        <v>4020</v>
      </c>
      <c r="D866" s="19">
        <v>44388</v>
      </c>
    </row>
    <row r="867" spans="1:4" ht="20" x14ac:dyDescent="0.2">
      <c r="A867" s="6">
        <v>1</v>
      </c>
      <c r="B867" s="6">
        <v>46700</v>
      </c>
      <c r="C867" s="7" t="s">
        <v>4020</v>
      </c>
      <c r="D867" s="19">
        <v>44389</v>
      </c>
    </row>
    <row r="868" spans="1:4" ht="20" x14ac:dyDescent="0.2">
      <c r="A868" s="6">
        <v>1</v>
      </c>
      <c r="B868" s="6">
        <v>46702</v>
      </c>
      <c r="C868" s="7" t="s">
        <v>4020</v>
      </c>
      <c r="D868" s="19">
        <v>44393</v>
      </c>
    </row>
    <row r="869" spans="1:4" ht="20" x14ac:dyDescent="0.2">
      <c r="A869" s="6">
        <v>1</v>
      </c>
      <c r="B869" s="6">
        <v>46708</v>
      </c>
      <c r="C869" s="7" t="s">
        <v>4020</v>
      </c>
      <c r="D869" s="19">
        <v>44399</v>
      </c>
    </row>
    <row r="870" spans="1:4" ht="20" x14ac:dyDescent="0.2">
      <c r="A870" s="6">
        <v>1</v>
      </c>
      <c r="B870" s="6">
        <v>46709</v>
      </c>
      <c r="C870" s="7" t="s">
        <v>4020</v>
      </c>
      <c r="D870" s="19">
        <v>44399</v>
      </c>
    </row>
    <row r="871" spans="1:4" ht="20" x14ac:dyDescent="0.2">
      <c r="A871" s="6">
        <v>1</v>
      </c>
      <c r="B871" s="6">
        <v>46712</v>
      </c>
      <c r="C871" s="7" t="s">
        <v>4020</v>
      </c>
      <c r="D871" s="19">
        <v>44401</v>
      </c>
    </row>
    <row r="872" spans="1:4" ht="20" x14ac:dyDescent="0.2">
      <c r="A872" s="6">
        <v>1</v>
      </c>
      <c r="B872" s="6">
        <v>46735</v>
      </c>
      <c r="C872" s="7" t="s">
        <v>4020</v>
      </c>
      <c r="D872" s="19">
        <v>44390</v>
      </c>
    </row>
    <row r="873" spans="1:4" ht="20" x14ac:dyDescent="0.2">
      <c r="A873" s="6">
        <v>1</v>
      </c>
      <c r="B873" s="6">
        <v>46737</v>
      </c>
      <c r="C873" s="7" t="s">
        <v>4020</v>
      </c>
      <c r="D873" s="19">
        <v>44391</v>
      </c>
    </row>
    <row r="874" spans="1:4" ht="20" x14ac:dyDescent="0.2">
      <c r="A874" s="6">
        <v>1</v>
      </c>
      <c r="B874" s="6">
        <v>46746</v>
      </c>
      <c r="C874" s="7" t="s">
        <v>4020</v>
      </c>
      <c r="D874" s="19">
        <v>44398</v>
      </c>
    </row>
    <row r="875" spans="1:4" ht="20" x14ac:dyDescent="0.2">
      <c r="A875" s="6">
        <v>1</v>
      </c>
      <c r="B875" s="6">
        <v>46747</v>
      </c>
      <c r="C875" s="7" t="s">
        <v>4020</v>
      </c>
      <c r="D875" s="19">
        <v>44399</v>
      </c>
    </row>
    <row r="876" spans="1:4" ht="20" x14ac:dyDescent="0.2">
      <c r="A876" s="6">
        <v>1</v>
      </c>
      <c r="B876" s="6">
        <v>46750</v>
      </c>
      <c r="C876" s="7" t="s">
        <v>4020</v>
      </c>
      <c r="D876" s="19">
        <v>44403</v>
      </c>
    </row>
    <row r="877" spans="1:4" ht="20" x14ac:dyDescent="0.2">
      <c r="A877" s="6">
        <v>1</v>
      </c>
      <c r="B877" s="6">
        <v>46753</v>
      </c>
      <c r="C877" s="7" t="s">
        <v>4020</v>
      </c>
      <c r="D877" s="19">
        <v>44405</v>
      </c>
    </row>
    <row r="878" spans="1:4" ht="20" x14ac:dyDescent="0.2">
      <c r="A878" s="6">
        <v>1</v>
      </c>
      <c r="B878" s="6">
        <v>46759</v>
      </c>
      <c r="C878" s="7" t="s">
        <v>4020</v>
      </c>
      <c r="D878" s="19">
        <v>44381</v>
      </c>
    </row>
    <row r="879" spans="1:4" ht="20" x14ac:dyDescent="0.2">
      <c r="A879" s="6">
        <v>1</v>
      </c>
      <c r="B879" s="6">
        <v>46762</v>
      </c>
      <c r="C879" s="7" t="s">
        <v>4020</v>
      </c>
      <c r="D879" s="19">
        <v>44383</v>
      </c>
    </row>
    <row r="880" spans="1:4" ht="20" x14ac:dyDescent="0.2">
      <c r="A880" s="6">
        <v>1</v>
      </c>
      <c r="B880" s="6">
        <v>46771</v>
      </c>
      <c r="C880" s="7" t="s">
        <v>4020</v>
      </c>
      <c r="D880" s="19">
        <v>44390</v>
      </c>
    </row>
    <row r="881" spans="1:4" ht="20" x14ac:dyDescent="0.2">
      <c r="A881" s="6">
        <v>1</v>
      </c>
      <c r="B881" s="6">
        <v>46772</v>
      </c>
      <c r="C881" s="7" t="s">
        <v>4020</v>
      </c>
      <c r="D881" s="19">
        <v>44391</v>
      </c>
    </row>
    <row r="882" spans="1:4" ht="20" x14ac:dyDescent="0.2">
      <c r="A882" s="6">
        <v>1</v>
      </c>
      <c r="B882" s="6">
        <v>46791</v>
      </c>
      <c r="C882" s="7" t="s">
        <v>4020</v>
      </c>
      <c r="D882" s="19">
        <v>44406</v>
      </c>
    </row>
    <row r="883" spans="1:4" ht="20" x14ac:dyDescent="0.2">
      <c r="A883" s="6">
        <v>1</v>
      </c>
      <c r="B883" s="6">
        <v>46792</v>
      </c>
      <c r="C883" s="7" t="s">
        <v>4020</v>
      </c>
      <c r="D883" s="19">
        <v>44409</v>
      </c>
    </row>
    <row r="884" spans="1:4" ht="20" x14ac:dyDescent="0.2">
      <c r="A884" s="6">
        <v>1</v>
      </c>
      <c r="B884" s="6">
        <v>46795</v>
      </c>
      <c r="C884" s="7" t="s">
        <v>4020</v>
      </c>
      <c r="D884" s="19">
        <v>44380</v>
      </c>
    </row>
    <row r="885" spans="1:4" ht="20" x14ac:dyDescent="0.2">
      <c r="A885" s="6">
        <v>1</v>
      </c>
      <c r="B885" s="6">
        <v>46799</v>
      </c>
      <c r="C885" s="7" t="s">
        <v>4020</v>
      </c>
      <c r="D885" s="19">
        <v>44382</v>
      </c>
    </row>
    <row r="886" spans="1:4" ht="20" x14ac:dyDescent="0.2">
      <c r="A886" s="6">
        <v>1</v>
      </c>
      <c r="B886" s="6">
        <v>46800</v>
      </c>
      <c r="C886" s="7" t="s">
        <v>4020</v>
      </c>
      <c r="D886" s="19">
        <v>44385</v>
      </c>
    </row>
    <row r="887" spans="1:4" ht="20" x14ac:dyDescent="0.2">
      <c r="A887" s="6">
        <v>1</v>
      </c>
      <c r="B887" s="6">
        <v>46801</v>
      </c>
      <c r="C887" s="7" t="s">
        <v>4020</v>
      </c>
      <c r="D887" s="19">
        <v>44385</v>
      </c>
    </row>
    <row r="888" spans="1:4" ht="20" x14ac:dyDescent="0.2">
      <c r="A888" s="6">
        <v>1</v>
      </c>
      <c r="B888" s="6">
        <v>46815</v>
      </c>
      <c r="C888" s="7" t="s">
        <v>4020</v>
      </c>
      <c r="D888" s="19">
        <v>44396</v>
      </c>
    </row>
    <row r="889" spans="1:4" ht="20" x14ac:dyDescent="0.2">
      <c r="A889" s="6">
        <v>1</v>
      </c>
      <c r="B889" s="6">
        <v>46816</v>
      </c>
      <c r="C889" s="7" t="s">
        <v>4020</v>
      </c>
      <c r="D889" s="19">
        <v>44396</v>
      </c>
    </row>
    <row r="890" spans="1:4" ht="20" x14ac:dyDescent="0.2">
      <c r="A890" s="6">
        <v>1</v>
      </c>
      <c r="B890" s="6">
        <v>46825</v>
      </c>
      <c r="C890" s="7" t="s">
        <v>4020</v>
      </c>
      <c r="D890" s="19">
        <v>44406</v>
      </c>
    </row>
    <row r="891" spans="1:4" ht="20" x14ac:dyDescent="0.2">
      <c r="A891" s="6">
        <v>1</v>
      </c>
      <c r="B891" s="6">
        <v>46828</v>
      </c>
      <c r="C891" s="7" t="s">
        <v>4020</v>
      </c>
      <c r="D891" s="19">
        <v>44408</v>
      </c>
    </row>
    <row r="892" spans="1:4" ht="20" x14ac:dyDescent="0.2">
      <c r="A892" s="6">
        <v>1</v>
      </c>
      <c r="B892" s="6">
        <v>46855</v>
      </c>
      <c r="C892" s="7" t="s">
        <v>4020</v>
      </c>
      <c r="D892" s="19">
        <v>44400</v>
      </c>
    </row>
    <row r="893" spans="1:4" ht="20" x14ac:dyDescent="0.2">
      <c r="A893" s="6">
        <v>1</v>
      </c>
      <c r="B893" s="6">
        <v>46858</v>
      </c>
      <c r="C893" s="7" t="s">
        <v>4020</v>
      </c>
      <c r="D893" s="19">
        <v>44404</v>
      </c>
    </row>
    <row r="894" spans="1:4" ht="20" x14ac:dyDescent="0.2">
      <c r="A894" s="6">
        <v>1</v>
      </c>
      <c r="B894" s="6">
        <v>46867</v>
      </c>
      <c r="C894" s="7" t="s">
        <v>4020</v>
      </c>
      <c r="D894" s="19">
        <v>44407</v>
      </c>
    </row>
    <row r="895" spans="1:4" ht="20" x14ac:dyDescent="0.2">
      <c r="A895" s="6">
        <v>1</v>
      </c>
      <c r="B895" s="6">
        <v>46870</v>
      </c>
      <c r="C895" s="7" t="s">
        <v>4020</v>
      </c>
      <c r="D895" s="19">
        <v>44380</v>
      </c>
    </row>
    <row r="896" spans="1:4" ht="20" x14ac:dyDescent="0.2">
      <c r="A896" s="6">
        <v>1</v>
      </c>
      <c r="B896" s="6">
        <v>46871</v>
      </c>
      <c r="C896" s="7" t="s">
        <v>4020</v>
      </c>
      <c r="D896" s="19">
        <v>44380</v>
      </c>
    </row>
    <row r="897" spans="1:4" ht="20" x14ac:dyDescent="0.2">
      <c r="A897" s="6">
        <v>1</v>
      </c>
      <c r="B897" s="6">
        <v>46874</v>
      </c>
      <c r="C897" s="7" t="s">
        <v>4020</v>
      </c>
      <c r="D897" s="19">
        <v>44381</v>
      </c>
    </row>
    <row r="898" spans="1:4" ht="20" x14ac:dyDescent="0.2">
      <c r="A898" s="6">
        <v>1</v>
      </c>
      <c r="B898" s="6">
        <v>46882</v>
      </c>
      <c r="C898" s="7" t="s">
        <v>4020</v>
      </c>
      <c r="D898" s="19">
        <v>44384</v>
      </c>
    </row>
    <row r="899" spans="1:4" ht="20" x14ac:dyDescent="0.2">
      <c r="A899" s="6">
        <v>1</v>
      </c>
      <c r="B899" s="6">
        <v>46892</v>
      </c>
      <c r="C899" s="7" t="s">
        <v>4020</v>
      </c>
      <c r="D899" s="19">
        <v>44390</v>
      </c>
    </row>
    <row r="900" spans="1:4" ht="20" x14ac:dyDescent="0.2">
      <c r="A900" s="6">
        <v>1</v>
      </c>
      <c r="B900" s="6">
        <v>46895</v>
      </c>
      <c r="C900" s="7" t="s">
        <v>4020</v>
      </c>
      <c r="D900" s="19">
        <v>44394</v>
      </c>
    </row>
    <row r="901" spans="1:4" ht="20" x14ac:dyDescent="0.2">
      <c r="A901" s="6">
        <v>1</v>
      </c>
      <c r="B901" s="6">
        <v>46903</v>
      </c>
      <c r="C901" s="7" t="s">
        <v>4020</v>
      </c>
      <c r="D901" s="19">
        <v>44397</v>
      </c>
    </row>
    <row r="902" spans="1:4" ht="20" x14ac:dyDescent="0.2">
      <c r="A902" s="6">
        <v>1</v>
      </c>
      <c r="B902" s="6">
        <v>46906</v>
      </c>
      <c r="C902" s="7" t="s">
        <v>4020</v>
      </c>
      <c r="D902" s="19">
        <v>44398</v>
      </c>
    </row>
    <row r="903" spans="1:4" ht="20" x14ac:dyDescent="0.2">
      <c r="A903" s="6">
        <v>1</v>
      </c>
      <c r="B903" s="6">
        <v>46907</v>
      </c>
      <c r="C903" s="7" t="s">
        <v>4020</v>
      </c>
      <c r="D903" s="19">
        <v>44398</v>
      </c>
    </row>
    <row r="904" spans="1:4" ht="20" x14ac:dyDescent="0.2">
      <c r="A904" s="6">
        <v>1</v>
      </c>
      <c r="B904" s="6">
        <v>46909</v>
      </c>
      <c r="C904" s="7" t="s">
        <v>4020</v>
      </c>
      <c r="D904" s="19">
        <v>44401</v>
      </c>
    </row>
    <row r="905" spans="1:4" ht="20" x14ac:dyDescent="0.2">
      <c r="A905" s="6">
        <v>1</v>
      </c>
      <c r="B905" s="6">
        <v>46916</v>
      </c>
      <c r="C905" s="7" t="s">
        <v>4020</v>
      </c>
      <c r="D905" s="19">
        <v>44404</v>
      </c>
    </row>
    <row r="906" spans="1:4" ht="20" x14ac:dyDescent="0.2">
      <c r="A906" s="6">
        <v>1</v>
      </c>
      <c r="B906" s="6">
        <v>46917</v>
      </c>
      <c r="C906" s="7" t="s">
        <v>4020</v>
      </c>
      <c r="D906" s="19">
        <v>44404</v>
      </c>
    </row>
    <row r="907" spans="1:4" ht="20" x14ac:dyDescent="0.2">
      <c r="A907" s="6">
        <v>1</v>
      </c>
      <c r="B907" s="6">
        <v>46924</v>
      </c>
      <c r="C907" s="7" t="s">
        <v>4020</v>
      </c>
      <c r="D907" s="19">
        <v>44379</v>
      </c>
    </row>
    <row r="908" spans="1:4" ht="20" x14ac:dyDescent="0.2">
      <c r="A908" s="6">
        <v>1</v>
      </c>
      <c r="B908" s="6">
        <v>46932</v>
      </c>
      <c r="C908" s="7" t="s">
        <v>4020</v>
      </c>
      <c r="D908" s="19">
        <v>44382</v>
      </c>
    </row>
    <row r="909" spans="1:4" ht="20" x14ac:dyDescent="0.2">
      <c r="A909" s="6">
        <v>1</v>
      </c>
      <c r="B909" s="6">
        <v>46941</v>
      </c>
      <c r="C909" s="7" t="s">
        <v>4020</v>
      </c>
      <c r="D909" s="19">
        <v>44388</v>
      </c>
    </row>
    <row r="910" spans="1:4" ht="20" x14ac:dyDescent="0.2">
      <c r="A910" s="6">
        <v>1</v>
      </c>
      <c r="B910" s="6">
        <v>46959</v>
      </c>
      <c r="C910" s="7" t="s">
        <v>4020</v>
      </c>
      <c r="D910" s="19">
        <v>44399</v>
      </c>
    </row>
    <row r="911" spans="1:4" ht="20" x14ac:dyDescent="0.2">
      <c r="A911" s="6">
        <v>1</v>
      </c>
      <c r="B911" s="6">
        <v>46968</v>
      </c>
      <c r="C911" s="7" t="s">
        <v>4020</v>
      </c>
      <c r="D911" s="19">
        <v>44403</v>
      </c>
    </row>
    <row r="912" spans="1:4" ht="20" x14ac:dyDescent="0.2">
      <c r="A912" s="6">
        <v>1</v>
      </c>
      <c r="B912" s="6">
        <v>46970</v>
      </c>
      <c r="C912" s="7" t="s">
        <v>4020</v>
      </c>
      <c r="D912" s="19">
        <v>44406</v>
      </c>
    </row>
    <row r="913" spans="1:4" ht="20" x14ac:dyDescent="0.2">
      <c r="A913" s="6">
        <v>1</v>
      </c>
      <c r="B913" s="6">
        <v>46976</v>
      </c>
      <c r="C913" s="7" t="s">
        <v>4020</v>
      </c>
      <c r="D913" s="19">
        <v>44408</v>
      </c>
    </row>
    <row r="914" spans="1:4" ht="20" x14ac:dyDescent="0.2">
      <c r="A914" s="6">
        <v>1</v>
      </c>
      <c r="B914" s="6">
        <v>46982</v>
      </c>
      <c r="C914" s="7" t="s">
        <v>4020</v>
      </c>
      <c r="D914" s="19">
        <v>44379</v>
      </c>
    </row>
    <row r="915" spans="1:4" ht="20" x14ac:dyDescent="0.2">
      <c r="A915" s="6">
        <v>1</v>
      </c>
      <c r="B915" s="6">
        <v>46984</v>
      </c>
      <c r="C915" s="7" t="s">
        <v>4020</v>
      </c>
      <c r="D915" s="19">
        <v>44382</v>
      </c>
    </row>
    <row r="916" spans="1:4" ht="20" x14ac:dyDescent="0.2">
      <c r="A916" s="6">
        <v>1</v>
      </c>
      <c r="B916" s="6">
        <v>46991</v>
      </c>
      <c r="C916" s="7" t="s">
        <v>4020</v>
      </c>
      <c r="D916" s="19">
        <v>44385</v>
      </c>
    </row>
    <row r="917" spans="1:4" ht="20" x14ac:dyDescent="0.2">
      <c r="A917" s="6">
        <v>1</v>
      </c>
      <c r="B917" s="6">
        <v>46992</v>
      </c>
      <c r="C917" s="7" t="s">
        <v>4020</v>
      </c>
      <c r="D917" s="19">
        <v>44385</v>
      </c>
    </row>
    <row r="918" spans="1:4" ht="20" x14ac:dyDescent="0.2">
      <c r="A918" s="6">
        <v>1</v>
      </c>
      <c r="B918" s="6">
        <v>46998</v>
      </c>
      <c r="C918" s="7" t="s">
        <v>4020</v>
      </c>
      <c r="D918" s="19">
        <v>44386</v>
      </c>
    </row>
    <row r="919" spans="1:4" ht="20" x14ac:dyDescent="0.2">
      <c r="A919" s="6">
        <v>1</v>
      </c>
      <c r="B919" s="6">
        <v>47003</v>
      </c>
      <c r="C919" s="7" t="s">
        <v>4020</v>
      </c>
      <c r="D919" s="19">
        <v>44390</v>
      </c>
    </row>
    <row r="920" spans="1:4" ht="20" x14ac:dyDescent="0.2">
      <c r="A920" s="6">
        <v>1</v>
      </c>
      <c r="B920" s="6">
        <v>47010</v>
      </c>
      <c r="C920" s="7" t="s">
        <v>4020</v>
      </c>
      <c r="D920" s="19">
        <v>44393</v>
      </c>
    </row>
    <row r="921" spans="1:4" ht="20" x14ac:dyDescent="0.2">
      <c r="A921" s="6">
        <v>1</v>
      </c>
      <c r="B921" s="6">
        <v>47021</v>
      </c>
      <c r="C921" s="7" t="s">
        <v>4020</v>
      </c>
      <c r="D921" s="19">
        <v>44397</v>
      </c>
    </row>
    <row r="922" spans="1:4" ht="20" x14ac:dyDescent="0.2">
      <c r="A922" s="6">
        <v>1</v>
      </c>
      <c r="B922" s="6">
        <v>47028</v>
      </c>
      <c r="C922" s="7" t="s">
        <v>4020</v>
      </c>
      <c r="D922" s="19">
        <v>44399</v>
      </c>
    </row>
    <row r="923" spans="1:4" ht="20" x14ac:dyDescent="0.2">
      <c r="A923" s="6">
        <v>1</v>
      </c>
      <c r="B923" s="6">
        <v>47032</v>
      </c>
      <c r="C923" s="7" t="s">
        <v>4020</v>
      </c>
      <c r="D923" s="19">
        <v>44403</v>
      </c>
    </row>
    <row r="924" spans="1:4" ht="20" x14ac:dyDescent="0.2">
      <c r="A924" s="6">
        <v>1</v>
      </c>
      <c r="B924" s="6">
        <v>47034</v>
      </c>
      <c r="C924" s="7" t="s">
        <v>4020</v>
      </c>
      <c r="D924" s="19">
        <v>44403</v>
      </c>
    </row>
    <row r="925" spans="1:4" ht="20" x14ac:dyDescent="0.2">
      <c r="A925" s="6">
        <v>1</v>
      </c>
      <c r="B925" s="6">
        <v>47037</v>
      </c>
      <c r="C925" s="7" t="s">
        <v>4020</v>
      </c>
      <c r="D925" s="19">
        <v>44404</v>
      </c>
    </row>
    <row r="926" spans="1:4" ht="20" x14ac:dyDescent="0.2">
      <c r="A926" s="6">
        <v>1</v>
      </c>
      <c r="B926" s="6">
        <v>47050</v>
      </c>
      <c r="C926" s="7" t="s">
        <v>4020</v>
      </c>
      <c r="D926" s="19">
        <v>44379</v>
      </c>
    </row>
    <row r="927" spans="1:4" ht="20" x14ac:dyDescent="0.2">
      <c r="A927" s="6">
        <v>1</v>
      </c>
      <c r="B927" s="6">
        <v>47051</v>
      </c>
      <c r="C927" s="7" t="s">
        <v>4020</v>
      </c>
      <c r="D927" s="19">
        <v>44379</v>
      </c>
    </row>
    <row r="928" spans="1:4" ht="20" x14ac:dyDescent="0.2">
      <c r="A928" s="6">
        <v>1</v>
      </c>
      <c r="B928" s="6">
        <v>47057</v>
      </c>
      <c r="C928" s="7" t="s">
        <v>4020</v>
      </c>
      <c r="D928" s="19">
        <v>44381</v>
      </c>
    </row>
    <row r="929" spans="1:4" ht="20" x14ac:dyDescent="0.2">
      <c r="A929" s="6">
        <v>1</v>
      </c>
      <c r="B929" s="6">
        <v>47058</v>
      </c>
      <c r="C929" s="7" t="s">
        <v>4020</v>
      </c>
      <c r="D929" s="19">
        <v>44381</v>
      </c>
    </row>
    <row r="930" spans="1:4" ht="20" x14ac:dyDescent="0.2">
      <c r="A930" s="6">
        <v>1</v>
      </c>
      <c r="B930" s="6">
        <v>47063</v>
      </c>
      <c r="C930" s="7" t="s">
        <v>4020</v>
      </c>
      <c r="D930" s="19">
        <v>44383</v>
      </c>
    </row>
    <row r="931" spans="1:4" ht="20" x14ac:dyDescent="0.2">
      <c r="A931" s="6">
        <v>1</v>
      </c>
      <c r="B931" s="6">
        <v>47066</v>
      </c>
      <c r="C931" s="7" t="s">
        <v>4020</v>
      </c>
      <c r="D931" s="19">
        <v>44386</v>
      </c>
    </row>
    <row r="932" spans="1:4" ht="20" x14ac:dyDescent="0.2">
      <c r="A932" s="6">
        <v>1</v>
      </c>
      <c r="B932" s="6">
        <v>47073</v>
      </c>
      <c r="C932" s="7" t="s">
        <v>4020</v>
      </c>
      <c r="D932" s="19">
        <v>44388</v>
      </c>
    </row>
    <row r="933" spans="1:4" ht="20" x14ac:dyDescent="0.2">
      <c r="A933" s="6">
        <v>1</v>
      </c>
      <c r="B933" s="6">
        <v>47074</v>
      </c>
      <c r="C933" s="7" t="s">
        <v>4020</v>
      </c>
      <c r="D933" s="19">
        <v>44388</v>
      </c>
    </row>
    <row r="934" spans="1:4" ht="20" x14ac:dyDescent="0.2">
      <c r="A934" s="6">
        <v>1</v>
      </c>
      <c r="B934" s="6">
        <v>47077</v>
      </c>
      <c r="C934" s="7" t="s">
        <v>4020</v>
      </c>
      <c r="D934" s="19">
        <v>44389</v>
      </c>
    </row>
    <row r="935" spans="1:4" ht="20" x14ac:dyDescent="0.2">
      <c r="A935" s="6">
        <v>1</v>
      </c>
      <c r="B935" s="6">
        <v>47082</v>
      </c>
      <c r="C935" s="7" t="s">
        <v>4020</v>
      </c>
      <c r="D935" s="19">
        <v>44393</v>
      </c>
    </row>
    <row r="936" spans="1:4" ht="20" x14ac:dyDescent="0.2">
      <c r="A936" s="6">
        <v>1</v>
      </c>
      <c r="B936" s="6">
        <v>47089</v>
      </c>
      <c r="C936" s="7" t="s">
        <v>4020</v>
      </c>
      <c r="D936" s="19">
        <v>44395</v>
      </c>
    </row>
    <row r="937" spans="1:4" ht="20" x14ac:dyDescent="0.2">
      <c r="A937" s="6">
        <v>1</v>
      </c>
      <c r="B937" s="6">
        <v>47094</v>
      </c>
      <c r="C937" s="7" t="s">
        <v>4020</v>
      </c>
      <c r="D937" s="19">
        <v>44396</v>
      </c>
    </row>
    <row r="938" spans="1:4" ht="20" x14ac:dyDescent="0.2">
      <c r="A938" s="6">
        <v>1</v>
      </c>
      <c r="B938" s="6">
        <v>47105</v>
      </c>
      <c r="C938" s="7" t="s">
        <v>4020</v>
      </c>
      <c r="D938" s="19">
        <v>44401</v>
      </c>
    </row>
    <row r="939" spans="1:4" ht="20" x14ac:dyDescent="0.2">
      <c r="A939" s="6">
        <v>1</v>
      </c>
      <c r="B939" s="6">
        <v>47109</v>
      </c>
      <c r="C939" s="7" t="s">
        <v>4020</v>
      </c>
      <c r="D939" s="19">
        <v>44403</v>
      </c>
    </row>
    <row r="940" spans="1:4" ht="20" x14ac:dyDescent="0.2">
      <c r="A940" s="6">
        <v>1</v>
      </c>
      <c r="B940" s="6">
        <v>47114</v>
      </c>
      <c r="C940" s="7" t="s">
        <v>4020</v>
      </c>
      <c r="D940" s="19">
        <v>44404</v>
      </c>
    </row>
    <row r="941" spans="1:4" ht="20" x14ac:dyDescent="0.2">
      <c r="A941" s="6">
        <v>1</v>
      </c>
      <c r="B941" s="6">
        <v>47120</v>
      </c>
      <c r="C941" s="7" t="s">
        <v>4020</v>
      </c>
      <c r="D941" s="19">
        <v>44408</v>
      </c>
    </row>
    <row r="942" spans="1:4" ht="20" x14ac:dyDescent="0.2">
      <c r="A942" s="6">
        <v>1</v>
      </c>
      <c r="B942" s="6">
        <v>47121</v>
      </c>
      <c r="C942" s="7" t="s">
        <v>4020</v>
      </c>
      <c r="D942" s="19">
        <v>44388</v>
      </c>
    </row>
    <row r="943" spans="1:4" ht="20" x14ac:dyDescent="0.2">
      <c r="A943" s="6">
        <v>1</v>
      </c>
      <c r="B943" s="6">
        <v>47146</v>
      </c>
      <c r="C943" s="7" t="s">
        <v>4020</v>
      </c>
      <c r="D943" s="19">
        <v>44388</v>
      </c>
    </row>
    <row r="944" spans="1:4" ht="20" x14ac:dyDescent="0.2">
      <c r="A944" s="6">
        <v>1</v>
      </c>
      <c r="B944" s="6">
        <v>47149</v>
      </c>
      <c r="C944" s="7" t="s">
        <v>4020</v>
      </c>
      <c r="D944" s="19">
        <v>44391</v>
      </c>
    </row>
    <row r="945" spans="1:4" ht="20" x14ac:dyDescent="0.2">
      <c r="A945" s="6">
        <v>1</v>
      </c>
      <c r="B945" s="6">
        <v>47151</v>
      </c>
      <c r="C945" s="7" t="s">
        <v>4020</v>
      </c>
      <c r="D945" s="19">
        <v>44391</v>
      </c>
    </row>
    <row r="946" spans="1:4" ht="20" x14ac:dyDescent="0.2">
      <c r="A946" s="6">
        <v>1</v>
      </c>
      <c r="B946" s="6">
        <v>47153</v>
      </c>
      <c r="C946" s="7" t="s">
        <v>4020</v>
      </c>
      <c r="D946" s="19">
        <v>44393</v>
      </c>
    </row>
    <row r="947" spans="1:4" ht="20" x14ac:dyDescent="0.2">
      <c r="A947" s="6">
        <v>1</v>
      </c>
      <c r="B947" s="6">
        <v>47159</v>
      </c>
      <c r="C947" s="7" t="s">
        <v>4020</v>
      </c>
      <c r="D947" s="19">
        <v>44393</v>
      </c>
    </row>
    <row r="948" spans="1:4" ht="20" x14ac:dyDescent="0.2">
      <c r="A948" s="6">
        <v>1</v>
      </c>
      <c r="B948" s="6">
        <v>47163</v>
      </c>
      <c r="C948" s="7" t="s">
        <v>4020</v>
      </c>
      <c r="D948" s="19">
        <v>44403</v>
      </c>
    </row>
    <row r="949" spans="1:4" ht="20" x14ac:dyDescent="0.2">
      <c r="A949" s="6">
        <v>1</v>
      </c>
      <c r="B949" s="6">
        <v>47386</v>
      </c>
      <c r="C949" s="7" t="s">
        <v>4020</v>
      </c>
      <c r="D949" s="19">
        <v>44410</v>
      </c>
    </row>
    <row r="950" spans="1:4" ht="20" x14ac:dyDescent="0.2">
      <c r="A950" s="6">
        <v>1</v>
      </c>
      <c r="B950" s="6">
        <v>47392</v>
      </c>
      <c r="C950" s="7" t="s">
        <v>4020</v>
      </c>
      <c r="D950" s="19">
        <v>44410</v>
      </c>
    </row>
    <row r="951" spans="1:4" ht="20" x14ac:dyDescent="0.2">
      <c r="A951" s="6">
        <v>1</v>
      </c>
      <c r="B951" s="6">
        <v>47394</v>
      </c>
      <c r="C951" s="7" t="s">
        <v>4020</v>
      </c>
      <c r="D951" s="19">
        <v>44410</v>
      </c>
    </row>
    <row r="952" spans="1:4" ht="20" x14ac:dyDescent="0.2">
      <c r="A952" s="6">
        <v>1</v>
      </c>
      <c r="B952" s="6">
        <v>47395</v>
      </c>
      <c r="C952" s="7" t="s">
        <v>4020</v>
      </c>
      <c r="D952" s="19">
        <v>44410</v>
      </c>
    </row>
    <row r="953" spans="1:4" ht="20" x14ac:dyDescent="0.2">
      <c r="A953" s="6">
        <v>1</v>
      </c>
      <c r="B953" s="6">
        <v>47414</v>
      </c>
      <c r="C953" s="7" t="s">
        <v>4020</v>
      </c>
      <c r="D953" s="19">
        <v>44411</v>
      </c>
    </row>
    <row r="954" spans="1:4" ht="20" x14ac:dyDescent="0.2">
      <c r="A954" s="6">
        <v>1</v>
      </c>
      <c r="B954" s="6">
        <v>47418</v>
      </c>
      <c r="C954" s="7" t="s">
        <v>4020</v>
      </c>
      <c r="D954" s="19">
        <v>44411</v>
      </c>
    </row>
    <row r="955" spans="1:4" ht="20" x14ac:dyDescent="0.2">
      <c r="A955" s="6">
        <v>1</v>
      </c>
      <c r="B955" s="6">
        <v>47422</v>
      </c>
      <c r="C955" s="7" t="s">
        <v>4020</v>
      </c>
      <c r="D955" s="19">
        <v>44411</v>
      </c>
    </row>
    <row r="956" spans="1:4" ht="20" x14ac:dyDescent="0.2">
      <c r="A956" s="6">
        <v>1</v>
      </c>
      <c r="B956" s="6">
        <v>47430</v>
      </c>
      <c r="C956" s="7" t="s">
        <v>4020</v>
      </c>
      <c r="D956" s="19">
        <v>44412</v>
      </c>
    </row>
    <row r="957" spans="1:4" ht="20" x14ac:dyDescent="0.2">
      <c r="A957" s="6">
        <v>1</v>
      </c>
      <c r="B957" s="6">
        <v>47435</v>
      </c>
      <c r="C957" s="7" t="s">
        <v>4020</v>
      </c>
      <c r="D957" s="19">
        <v>44412</v>
      </c>
    </row>
    <row r="958" spans="1:4" ht="20" x14ac:dyDescent="0.2">
      <c r="A958" s="6">
        <v>1</v>
      </c>
      <c r="B958" s="6">
        <v>47438</v>
      </c>
      <c r="C958" s="7" t="s">
        <v>4020</v>
      </c>
      <c r="D958" s="19">
        <v>44412</v>
      </c>
    </row>
    <row r="959" spans="1:4" ht="20" x14ac:dyDescent="0.2">
      <c r="A959" s="6">
        <v>1</v>
      </c>
      <c r="B959" s="6">
        <v>47443</v>
      </c>
      <c r="C959" s="7" t="s">
        <v>4020</v>
      </c>
      <c r="D959" s="19">
        <v>44413</v>
      </c>
    </row>
    <row r="960" spans="1:4" ht="20" x14ac:dyDescent="0.2">
      <c r="A960" s="6">
        <v>1</v>
      </c>
      <c r="B960" s="6">
        <v>47452</v>
      </c>
      <c r="C960" s="7" t="s">
        <v>4020</v>
      </c>
      <c r="D960" s="19">
        <v>44413</v>
      </c>
    </row>
    <row r="961" spans="1:4" ht="20" x14ac:dyDescent="0.2">
      <c r="A961" s="6">
        <v>1</v>
      </c>
      <c r="B961" s="6">
        <v>47453</v>
      </c>
      <c r="C961" s="7" t="s">
        <v>4020</v>
      </c>
      <c r="D961" s="19">
        <v>44413</v>
      </c>
    </row>
    <row r="962" spans="1:4" ht="20" x14ac:dyDescent="0.2">
      <c r="A962" s="6">
        <v>1</v>
      </c>
      <c r="B962" s="6">
        <v>47471</v>
      </c>
      <c r="C962" s="7" t="s">
        <v>4020</v>
      </c>
      <c r="D962" s="19">
        <v>44414</v>
      </c>
    </row>
    <row r="963" spans="1:4" ht="20" x14ac:dyDescent="0.2">
      <c r="A963" s="6">
        <v>1</v>
      </c>
      <c r="B963" s="6">
        <v>47474</v>
      </c>
      <c r="C963" s="7" t="s">
        <v>4020</v>
      </c>
      <c r="D963" s="19">
        <v>44414</v>
      </c>
    </row>
    <row r="964" spans="1:4" ht="20" x14ac:dyDescent="0.2">
      <c r="A964" s="6">
        <v>1</v>
      </c>
      <c r="B964" s="6">
        <v>47489</v>
      </c>
      <c r="C964" s="7" t="s">
        <v>4020</v>
      </c>
      <c r="D964" s="19">
        <v>44415</v>
      </c>
    </row>
    <row r="965" spans="1:4" ht="20" x14ac:dyDescent="0.2">
      <c r="A965" s="6">
        <v>1</v>
      </c>
      <c r="B965" s="6">
        <v>47493</v>
      </c>
      <c r="C965" s="7" t="s">
        <v>4020</v>
      </c>
      <c r="D965" s="19">
        <v>44416</v>
      </c>
    </row>
    <row r="966" spans="1:4" ht="20" x14ac:dyDescent="0.2">
      <c r="A966" s="6">
        <v>1</v>
      </c>
      <c r="B966" s="6">
        <v>47494</v>
      </c>
      <c r="C966" s="7" t="s">
        <v>4020</v>
      </c>
      <c r="D966" s="19">
        <v>44416</v>
      </c>
    </row>
    <row r="967" spans="1:4" ht="20" x14ac:dyDescent="0.2">
      <c r="A967" s="6">
        <v>1</v>
      </c>
      <c r="B967" s="6">
        <v>47496</v>
      </c>
      <c r="C967" s="7" t="s">
        <v>4020</v>
      </c>
      <c r="D967" s="19">
        <v>44416</v>
      </c>
    </row>
    <row r="968" spans="1:4" ht="20" x14ac:dyDescent="0.2">
      <c r="A968" s="6">
        <v>1</v>
      </c>
      <c r="B968" s="6">
        <v>47499</v>
      </c>
      <c r="C968" s="7" t="s">
        <v>4020</v>
      </c>
      <c r="D968" s="19">
        <v>44416</v>
      </c>
    </row>
    <row r="969" spans="1:4" ht="20" x14ac:dyDescent="0.2">
      <c r="A969" s="6">
        <v>1</v>
      </c>
      <c r="B969" s="6">
        <v>47502</v>
      </c>
      <c r="C969" s="7" t="s">
        <v>4020</v>
      </c>
      <c r="D969" s="19">
        <v>44416</v>
      </c>
    </row>
    <row r="970" spans="1:4" ht="20" x14ac:dyDescent="0.2">
      <c r="A970" s="6">
        <v>1</v>
      </c>
      <c r="B970" s="6">
        <v>47505</v>
      </c>
      <c r="C970" s="7" t="s">
        <v>4020</v>
      </c>
      <c r="D970" s="19">
        <v>44416</v>
      </c>
    </row>
    <row r="971" spans="1:4" ht="20" x14ac:dyDescent="0.2">
      <c r="A971" s="6">
        <v>1</v>
      </c>
      <c r="B971" s="6">
        <v>47509</v>
      </c>
      <c r="C971" s="7" t="s">
        <v>4020</v>
      </c>
      <c r="D971" s="19">
        <v>44417</v>
      </c>
    </row>
    <row r="972" spans="1:4" ht="20" x14ac:dyDescent="0.2">
      <c r="A972" s="6">
        <v>1</v>
      </c>
      <c r="B972" s="6">
        <v>47519</v>
      </c>
      <c r="C972" s="7" t="s">
        <v>4020</v>
      </c>
      <c r="D972" s="19">
        <v>44417</v>
      </c>
    </row>
    <row r="973" spans="1:4" ht="20" x14ac:dyDescent="0.2">
      <c r="A973" s="6">
        <v>1</v>
      </c>
      <c r="B973" s="6">
        <v>47520</v>
      </c>
      <c r="C973" s="7" t="s">
        <v>4020</v>
      </c>
      <c r="D973" s="19">
        <v>44417</v>
      </c>
    </row>
    <row r="974" spans="1:4" ht="20" x14ac:dyDescent="0.2">
      <c r="A974" s="6">
        <v>1</v>
      </c>
      <c r="B974" s="6">
        <v>47526</v>
      </c>
      <c r="C974" s="7" t="s">
        <v>4020</v>
      </c>
      <c r="D974" s="19">
        <v>44418</v>
      </c>
    </row>
    <row r="975" spans="1:4" ht="20" x14ac:dyDescent="0.2">
      <c r="A975" s="6">
        <v>1</v>
      </c>
      <c r="B975" s="6">
        <v>47537</v>
      </c>
      <c r="C975" s="7" t="s">
        <v>4020</v>
      </c>
      <c r="D975" s="19">
        <v>44419</v>
      </c>
    </row>
    <row r="976" spans="1:4" ht="20" x14ac:dyDescent="0.2">
      <c r="A976" s="6">
        <v>1</v>
      </c>
      <c r="B976" s="6">
        <v>47544</v>
      </c>
      <c r="C976" s="7" t="s">
        <v>4020</v>
      </c>
      <c r="D976" s="19">
        <v>44419</v>
      </c>
    </row>
    <row r="977" spans="1:4" ht="20" x14ac:dyDescent="0.2">
      <c r="A977" s="6">
        <v>1</v>
      </c>
      <c r="B977" s="6">
        <v>47550</v>
      </c>
      <c r="C977" s="7" t="s">
        <v>4020</v>
      </c>
      <c r="D977" s="19">
        <v>44419</v>
      </c>
    </row>
    <row r="978" spans="1:4" ht="20" x14ac:dyDescent="0.2">
      <c r="A978" s="6">
        <v>1</v>
      </c>
      <c r="B978" s="6">
        <v>47551</v>
      </c>
      <c r="C978" s="7" t="s">
        <v>4020</v>
      </c>
      <c r="D978" s="19">
        <v>44419</v>
      </c>
    </row>
    <row r="979" spans="1:4" ht="20" x14ac:dyDescent="0.2">
      <c r="A979" s="6">
        <v>1</v>
      </c>
      <c r="B979" s="6">
        <v>47567</v>
      </c>
      <c r="C979" s="7" t="s">
        <v>4020</v>
      </c>
      <c r="D979" s="19">
        <v>44420</v>
      </c>
    </row>
    <row r="980" spans="1:4" ht="20" x14ac:dyDescent="0.2">
      <c r="A980" s="6">
        <v>1</v>
      </c>
      <c r="B980" s="6">
        <v>47572</v>
      </c>
      <c r="C980" s="7" t="s">
        <v>4020</v>
      </c>
      <c r="D980" s="19">
        <v>44420</v>
      </c>
    </row>
    <row r="981" spans="1:4" ht="20" x14ac:dyDescent="0.2">
      <c r="A981" s="6">
        <v>1</v>
      </c>
      <c r="B981" s="6">
        <v>47573</v>
      </c>
      <c r="C981" s="7" t="s">
        <v>4020</v>
      </c>
      <c r="D981" s="19">
        <v>44420</v>
      </c>
    </row>
    <row r="982" spans="1:4" ht="20" x14ac:dyDescent="0.2">
      <c r="A982" s="6">
        <v>1</v>
      </c>
      <c r="B982" s="6">
        <v>47597</v>
      </c>
      <c r="C982" s="7" t="s">
        <v>4020</v>
      </c>
      <c r="D982" s="19">
        <v>44421</v>
      </c>
    </row>
    <row r="983" spans="1:4" ht="20" x14ac:dyDescent="0.2">
      <c r="A983" s="6">
        <v>1</v>
      </c>
      <c r="B983" s="6">
        <v>47604</v>
      </c>
      <c r="C983" s="7" t="s">
        <v>4020</v>
      </c>
      <c r="D983" s="19">
        <v>44421</v>
      </c>
    </row>
    <row r="984" spans="1:4" ht="20" x14ac:dyDescent="0.2">
      <c r="A984" s="6">
        <v>1</v>
      </c>
      <c r="B984" s="6">
        <v>47612</v>
      </c>
      <c r="C984" s="7" t="s">
        <v>4020</v>
      </c>
      <c r="D984" s="19">
        <v>44422</v>
      </c>
    </row>
    <row r="985" spans="1:4" ht="20" x14ac:dyDescent="0.2">
      <c r="A985" s="6">
        <v>1</v>
      </c>
      <c r="B985" s="6">
        <v>47615</v>
      </c>
      <c r="C985" s="7" t="s">
        <v>4020</v>
      </c>
      <c r="D985" s="19">
        <v>44422</v>
      </c>
    </row>
    <row r="986" spans="1:4" ht="20" x14ac:dyDescent="0.2">
      <c r="A986" s="6">
        <v>1</v>
      </c>
      <c r="B986" s="6">
        <v>47616</v>
      </c>
      <c r="C986" s="7" t="s">
        <v>4020</v>
      </c>
      <c r="D986" s="19">
        <v>44422</v>
      </c>
    </row>
    <row r="987" spans="1:4" ht="20" x14ac:dyDescent="0.2">
      <c r="A987" s="6">
        <v>1</v>
      </c>
      <c r="B987" s="6">
        <v>47664</v>
      </c>
      <c r="C987" s="7" t="s">
        <v>4020</v>
      </c>
      <c r="D987" s="19">
        <v>44424</v>
      </c>
    </row>
    <row r="988" spans="1:4" ht="20" x14ac:dyDescent="0.2">
      <c r="A988" s="6">
        <v>1</v>
      </c>
      <c r="B988" s="6">
        <v>47665</v>
      </c>
      <c r="C988" s="7" t="s">
        <v>4020</v>
      </c>
      <c r="D988" s="19">
        <v>44424</v>
      </c>
    </row>
    <row r="989" spans="1:4" ht="20" x14ac:dyDescent="0.2">
      <c r="A989" s="6">
        <v>1</v>
      </c>
      <c r="B989" s="6">
        <v>47674</v>
      </c>
      <c r="C989" s="7" t="s">
        <v>4020</v>
      </c>
      <c r="D989" s="19">
        <v>44424</v>
      </c>
    </row>
    <row r="990" spans="1:4" ht="20" x14ac:dyDescent="0.2">
      <c r="A990" s="6">
        <v>1</v>
      </c>
      <c r="B990" s="6">
        <v>47677</v>
      </c>
      <c r="C990" s="7" t="s">
        <v>4020</v>
      </c>
      <c r="D990" s="19">
        <v>44424</v>
      </c>
    </row>
    <row r="991" spans="1:4" ht="20" x14ac:dyDescent="0.2">
      <c r="A991" s="6">
        <v>1</v>
      </c>
      <c r="B991" s="6">
        <v>47699</v>
      </c>
      <c r="C991" s="7" t="s">
        <v>4020</v>
      </c>
      <c r="D991" s="19">
        <v>44426</v>
      </c>
    </row>
    <row r="992" spans="1:4" ht="20" x14ac:dyDescent="0.2">
      <c r="A992" s="6">
        <v>1</v>
      </c>
      <c r="B992" s="6">
        <v>47715</v>
      </c>
      <c r="C992" s="7" t="s">
        <v>4020</v>
      </c>
      <c r="D992" s="19">
        <v>44427</v>
      </c>
    </row>
    <row r="993" spans="1:4" ht="20" x14ac:dyDescent="0.2">
      <c r="A993" s="6">
        <v>1</v>
      </c>
      <c r="B993" s="6">
        <v>47722</v>
      </c>
      <c r="C993" s="7" t="s">
        <v>4020</v>
      </c>
      <c r="D993" s="19">
        <v>44427</v>
      </c>
    </row>
    <row r="994" spans="1:4" ht="20" x14ac:dyDescent="0.2">
      <c r="A994" s="6">
        <v>1</v>
      </c>
      <c r="B994" s="6">
        <v>47731</v>
      </c>
      <c r="C994" s="7" t="s">
        <v>4020</v>
      </c>
      <c r="D994" s="19">
        <v>44428</v>
      </c>
    </row>
    <row r="995" spans="1:4" ht="20" x14ac:dyDescent="0.2">
      <c r="A995" s="6">
        <v>1</v>
      </c>
      <c r="B995" s="6">
        <v>47752</v>
      </c>
      <c r="C995" s="7" t="s">
        <v>4020</v>
      </c>
      <c r="D995" s="19">
        <v>44429</v>
      </c>
    </row>
    <row r="996" spans="1:4" ht="20" x14ac:dyDescent="0.2">
      <c r="A996" s="6">
        <v>1</v>
      </c>
      <c r="B996" s="6">
        <v>47755</v>
      </c>
      <c r="C996" s="7" t="s">
        <v>4020</v>
      </c>
      <c r="D996" s="19">
        <v>44429</v>
      </c>
    </row>
    <row r="997" spans="1:4" ht="20" x14ac:dyDescent="0.2">
      <c r="A997" s="6">
        <v>1</v>
      </c>
      <c r="B997" s="6">
        <v>47758</v>
      </c>
      <c r="C997" s="7" t="s">
        <v>4020</v>
      </c>
      <c r="D997" s="19">
        <v>44429</v>
      </c>
    </row>
    <row r="998" spans="1:4" ht="20" x14ac:dyDescent="0.2">
      <c r="A998" s="6">
        <v>1</v>
      </c>
      <c r="B998" s="6">
        <v>47766</v>
      </c>
      <c r="C998" s="7" t="s">
        <v>4020</v>
      </c>
      <c r="D998" s="19">
        <v>44430</v>
      </c>
    </row>
    <row r="999" spans="1:4" ht="20" x14ac:dyDescent="0.2">
      <c r="A999" s="6">
        <v>1</v>
      </c>
      <c r="B999" s="6">
        <v>47771</v>
      </c>
      <c r="C999" s="7" t="s">
        <v>4020</v>
      </c>
      <c r="D999" s="19">
        <v>44430</v>
      </c>
    </row>
    <row r="1000" spans="1:4" ht="20" x14ac:dyDescent="0.2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20" x14ac:dyDescent="0.2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20" x14ac:dyDescent="0.2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20" x14ac:dyDescent="0.2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20" x14ac:dyDescent="0.2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20" x14ac:dyDescent="0.2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20" x14ac:dyDescent="0.2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20" x14ac:dyDescent="0.2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20" x14ac:dyDescent="0.2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20" x14ac:dyDescent="0.2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20" x14ac:dyDescent="0.2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20" x14ac:dyDescent="0.2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20" x14ac:dyDescent="0.2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20" x14ac:dyDescent="0.2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20" x14ac:dyDescent="0.2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20" x14ac:dyDescent="0.2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20" x14ac:dyDescent="0.2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20" x14ac:dyDescent="0.2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20" x14ac:dyDescent="0.2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20" x14ac:dyDescent="0.2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20" x14ac:dyDescent="0.2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20" x14ac:dyDescent="0.2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20" x14ac:dyDescent="0.2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20" x14ac:dyDescent="0.2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20" x14ac:dyDescent="0.2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20" x14ac:dyDescent="0.2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20" x14ac:dyDescent="0.2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20" x14ac:dyDescent="0.2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20" x14ac:dyDescent="0.2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20" x14ac:dyDescent="0.2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20" x14ac:dyDescent="0.2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20" x14ac:dyDescent="0.2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20" x14ac:dyDescent="0.2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20" x14ac:dyDescent="0.2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20" x14ac:dyDescent="0.2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20" x14ac:dyDescent="0.2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20" x14ac:dyDescent="0.2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20" x14ac:dyDescent="0.2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20" x14ac:dyDescent="0.2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20" x14ac:dyDescent="0.2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20" x14ac:dyDescent="0.2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20" x14ac:dyDescent="0.2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20" x14ac:dyDescent="0.2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20" x14ac:dyDescent="0.2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20" x14ac:dyDescent="0.2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20" x14ac:dyDescent="0.2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20" x14ac:dyDescent="0.2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20" x14ac:dyDescent="0.2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20" x14ac:dyDescent="0.2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20" x14ac:dyDescent="0.2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20" x14ac:dyDescent="0.2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20" x14ac:dyDescent="0.2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20" x14ac:dyDescent="0.2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20" x14ac:dyDescent="0.2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20" x14ac:dyDescent="0.2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20" x14ac:dyDescent="0.2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20" x14ac:dyDescent="0.2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20" x14ac:dyDescent="0.2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20" x14ac:dyDescent="0.2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20" x14ac:dyDescent="0.2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20" x14ac:dyDescent="0.2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20" x14ac:dyDescent="0.2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20" x14ac:dyDescent="0.2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20" x14ac:dyDescent="0.2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20" x14ac:dyDescent="0.2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20" x14ac:dyDescent="0.2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20" x14ac:dyDescent="0.2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20" x14ac:dyDescent="0.2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20" x14ac:dyDescent="0.2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20" x14ac:dyDescent="0.2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20" x14ac:dyDescent="0.2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20" x14ac:dyDescent="0.2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20" x14ac:dyDescent="0.2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20" x14ac:dyDescent="0.2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20" x14ac:dyDescent="0.2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20" x14ac:dyDescent="0.2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20" x14ac:dyDescent="0.2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20" x14ac:dyDescent="0.2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20" x14ac:dyDescent="0.2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20" x14ac:dyDescent="0.2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20" x14ac:dyDescent="0.2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20" x14ac:dyDescent="0.2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20" x14ac:dyDescent="0.2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20" x14ac:dyDescent="0.2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20" x14ac:dyDescent="0.2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20" x14ac:dyDescent="0.2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20" x14ac:dyDescent="0.2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20" x14ac:dyDescent="0.2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20" x14ac:dyDescent="0.2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20" x14ac:dyDescent="0.2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20" x14ac:dyDescent="0.2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20" x14ac:dyDescent="0.2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20" x14ac:dyDescent="0.2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20" x14ac:dyDescent="0.2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20" x14ac:dyDescent="0.2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20" x14ac:dyDescent="0.2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20" x14ac:dyDescent="0.2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20" x14ac:dyDescent="0.2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20" x14ac:dyDescent="0.2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20" x14ac:dyDescent="0.2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20" x14ac:dyDescent="0.2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20" x14ac:dyDescent="0.2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20" x14ac:dyDescent="0.2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20" x14ac:dyDescent="0.2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20" x14ac:dyDescent="0.2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20" x14ac:dyDescent="0.2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20" x14ac:dyDescent="0.2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20" x14ac:dyDescent="0.2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20" x14ac:dyDescent="0.2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20" x14ac:dyDescent="0.2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20" x14ac:dyDescent="0.2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20" x14ac:dyDescent="0.2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20" x14ac:dyDescent="0.2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20" x14ac:dyDescent="0.2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20" x14ac:dyDescent="0.2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20" x14ac:dyDescent="0.2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20" x14ac:dyDescent="0.2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20" x14ac:dyDescent="0.2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20" x14ac:dyDescent="0.2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20" x14ac:dyDescent="0.2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20" x14ac:dyDescent="0.2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20" x14ac:dyDescent="0.2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20" x14ac:dyDescent="0.2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20" x14ac:dyDescent="0.2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20" x14ac:dyDescent="0.2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20" x14ac:dyDescent="0.2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20" x14ac:dyDescent="0.2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20" x14ac:dyDescent="0.2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20" x14ac:dyDescent="0.2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20" x14ac:dyDescent="0.2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20" x14ac:dyDescent="0.2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20" x14ac:dyDescent="0.2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20" x14ac:dyDescent="0.2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20" x14ac:dyDescent="0.2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20" x14ac:dyDescent="0.2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20" x14ac:dyDescent="0.2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20" x14ac:dyDescent="0.2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20" x14ac:dyDescent="0.2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20" x14ac:dyDescent="0.2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20" x14ac:dyDescent="0.2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20" x14ac:dyDescent="0.2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20" x14ac:dyDescent="0.2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20" x14ac:dyDescent="0.2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20" x14ac:dyDescent="0.2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20" x14ac:dyDescent="0.2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20" x14ac:dyDescent="0.2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20" x14ac:dyDescent="0.2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20" x14ac:dyDescent="0.2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20" x14ac:dyDescent="0.2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20" x14ac:dyDescent="0.2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20" x14ac:dyDescent="0.2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20" x14ac:dyDescent="0.2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20" x14ac:dyDescent="0.2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20" x14ac:dyDescent="0.2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20" x14ac:dyDescent="0.2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20" x14ac:dyDescent="0.2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20" x14ac:dyDescent="0.2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20" x14ac:dyDescent="0.2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20" x14ac:dyDescent="0.2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20" x14ac:dyDescent="0.2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20" x14ac:dyDescent="0.2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20" x14ac:dyDescent="0.2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20" x14ac:dyDescent="0.2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20" x14ac:dyDescent="0.2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20" x14ac:dyDescent="0.2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20" x14ac:dyDescent="0.2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20" x14ac:dyDescent="0.2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20" x14ac:dyDescent="0.2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20" x14ac:dyDescent="0.2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20" x14ac:dyDescent="0.2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20" x14ac:dyDescent="0.2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20" x14ac:dyDescent="0.2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20" x14ac:dyDescent="0.2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20" x14ac:dyDescent="0.2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20" x14ac:dyDescent="0.2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20" x14ac:dyDescent="0.2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20" x14ac:dyDescent="0.2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20" x14ac:dyDescent="0.2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20" x14ac:dyDescent="0.2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20" x14ac:dyDescent="0.2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20" x14ac:dyDescent="0.2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20" x14ac:dyDescent="0.2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20" x14ac:dyDescent="0.2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20" x14ac:dyDescent="0.2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20" x14ac:dyDescent="0.2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20" x14ac:dyDescent="0.2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20" x14ac:dyDescent="0.2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20" x14ac:dyDescent="0.2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20" x14ac:dyDescent="0.2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20" x14ac:dyDescent="0.2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20" x14ac:dyDescent="0.2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20" x14ac:dyDescent="0.2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20" x14ac:dyDescent="0.2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20" x14ac:dyDescent="0.2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20" x14ac:dyDescent="0.2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20" x14ac:dyDescent="0.2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20" x14ac:dyDescent="0.2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20" x14ac:dyDescent="0.2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20" x14ac:dyDescent="0.2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20" x14ac:dyDescent="0.2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20" x14ac:dyDescent="0.2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20" x14ac:dyDescent="0.2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20" x14ac:dyDescent="0.2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20" x14ac:dyDescent="0.2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20" x14ac:dyDescent="0.2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20" x14ac:dyDescent="0.2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20" x14ac:dyDescent="0.2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20" x14ac:dyDescent="0.2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20" x14ac:dyDescent="0.2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20" x14ac:dyDescent="0.2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20" x14ac:dyDescent="0.2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20" x14ac:dyDescent="0.2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20" x14ac:dyDescent="0.2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20" x14ac:dyDescent="0.2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20" x14ac:dyDescent="0.2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20" x14ac:dyDescent="0.2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20" x14ac:dyDescent="0.2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20" x14ac:dyDescent="0.2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20" x14ac:dyDescent="0.2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20" x14ac:dyDescent="0.2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20" x14ac:dyDescent="0.2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20" x14ac:dyDescent="0.2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20" x14ac:dyDescent="0.2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20" x14ac:dyDescent="0.2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20" x14ac:dyDescent="0.2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20" x14ac:dyDescent="0.2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20" x14ac:dyDescent="0.2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20" x14ac:dyDescent="0.2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20" x14ac:dyDescent="0.2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20" x14ac:dyDescent="0.2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20" x14ac:dyDescent="0.2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20" x14ac:dyDescent="0.2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20" x14ac:dyDescent="0.2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20" x14ac:dyDescent="0.2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20" x14ac:dyDescent="0.2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20" x14ac:dyDescent="0.2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20" x14ac:dyDescent="0.2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20" x14ac:dyDescent="0.2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20" x14ac:dyDescent="0.2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20" x14ac:dyDescent="0.2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20" x14ac:dyDescent="0.2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20" x14ac:dyDescent="0.2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20" x14ac:dyDescent="0.2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20" x14ac:dyDescent="0.2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20" x14ac:dyDescent="0.2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20" x14ac:dyDescent="0.2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20" x14ac:dyDescent="0.2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20" x14ac:dyDescent="0.2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20" x14ac:dyDescent="0.2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20" x14ac:dyDescent="0.2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20" x14ac:dyDescent="0.2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20" x14ac:dyDescent="0.2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20" x14ac:dyDescent="0.2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20" x14ac:dyDescent="0.2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20" x14ac:dyDescent="0.2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20" x14ac:dyDescent="0.2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20" x14ac:dyDescent="0.2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20" x14ac:dyDescent="0.2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20" x14ac:dyDescent="0.2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20" x14ac:dyDescent="0.2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20" x14ac:dyDescent="0.2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20" x14ac:dyDescent="0.2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20" x14ac:dyDescent="0.2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20" x14ac:dyDescent="0.2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20" x14ac:dyDescent="0.2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20" x14ac:dyDescent="0.2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20" x14ac:dyDescent="0.2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20" x14ac:dyDescent="0.2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20" x14ac:dyDescent="0.2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20" x14ac:dyDescent="0.2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20" x14ac:dyDescent="0.2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20" x14ac:dyDescent="0.2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20" x14ac:dyDescent="0.2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20" x14ac:dyDescent="0.2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20" x14ac:dyDescent="0.2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20" x14ac:dyDescent="0.2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20" x14ac:dyDescent="0.2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20" x14ac:dyDescent="0.2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20" x14ac:dyDescent="0.2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20" x14ac:dyDescent="0.2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20" x14ac:dyDescent="0.2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20" x14ac:dyDescent="0.2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20" x14ac:dyDescent="0.2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20" x14ac:dyDescent="0.2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20" x14ac:dyDescent="0.2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20" x14ac:dyDescent="0.2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20" x14ac:dyDescent="0.2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20" x14ac:dyDescent="0.2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20" x14ac:dyDescent="0.2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20" x14ac:dyDescent="0.2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20" x14ac:dyDescent="0.2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20" x14ac:dyDescent="0.2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20" x14ac:dyDescent="0.2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20" x14ac:dyDescent="0.2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20" x14ac:dyDescent="0.2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20" x14ac:dyDescent="0.2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20" x14ac:dyDescent="0.2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20" x14ac:dyDescent="0.2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20" x14ac:dyDescent="0.2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20" x14ac:dyDescent="0.2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20" x14ac:dyDescent="0.2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20" x14ac:dyDescent="0.2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20" x14ac:dyDescent="0.2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20" x14ac:dyDescent="0.2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20" x14ac:dyDescent="0.2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20" x14ac:dyDescent="0.2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20" x14ac:dyDescent="0.2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20" x14ac:dyDescent="0.2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20" x14ac:dyDescent="0.2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20" x14ac:dyDescent="0.2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20" x14ac:dyDescent="0.2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20" x14ac:dyDescent="0.2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20" x14ac:dyDescent="0.2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20" x14ac:dyDescent="0.2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20" x14ac:dyDescent="0.2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20" x14ac:dyDescent="0.2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20" x14ac:dyDescent="0.2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20" x14ac:dyDescent="0.2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20" x14ac:dyDescent="0.2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20" x14ac:dyDescent="0.2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20" x14ac:dyDescent="0.2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20" x14ac:dyDescent="0.2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20" x14ac:dyDescent="0.2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20" x14ac:dyDescent="0.2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9" x14ac:dyDescent="0.2">
      <c r="A1324" s="6">
        <v>1</v>
      </c>
      <c r="B1324" s="6">
        <v>49580</v>
      </c>
      <c r="C1324" s="24"/>
      <c r="D1324" s="19">
        <v>44373</v>
      </c>
    </row>
    <row r="1325" spans="1:4" ht="19" x14ac:dyDescent="0.2">
      <c r="A1325" s="6">
        <v>1</v>
      </c>
      <c r="B1325" s="6">
        <v>49581</v>
      </c>
      <c r="C1325" s="24"/>
      <c r="D1325" s="19">
        <v>44374</v>
      </c>
    </row>
    <row r="1326" spans="1:4" ht="20" x14ac:dyDescent="0.2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20" x14ac:dyDescent="0.2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20" x14ac:dyDescent="0.2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20" x14ac:dyDescent="0.2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20" x14ac:dyDescent="0.2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20" x14ac:dyDescent="0.2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20" x14ac:dyDescent="0.2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20" x14ac:dyDescent="0.2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20" x14ac:dyDescent="0.2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20" x14ac:dyDescent="0.2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20" x14ac:dyDescent="0.2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20" x14ac:dyDescent="0.2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20" x14ac:dyDescent="0.2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20" x14ac:dyDescent="0.2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20" x14ac:dyDescent="0.2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20" x14ac:dyDescent="0.2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20" x14ac:dyDescent="0.2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20" x14ac:dyDescent="0.2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20" x14ac:dyDescent="0.2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20" x14ac:dyDescent="0.2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20" x14ac:dyDescent="0.2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20" x14ac:dyDescent="0.2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20" x14ac:dyDescent="0.2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20" x14ac:dyDescent="0.2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20" x14ac:dyDescent="0.2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20" x14ac:dyDescent="0.2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20" x14ac:dyDescent="0.2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20" x14ac:dyDescent="0.2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20" x14ac:dyDescent="0.2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20" x14ac:dyDescent="0.2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20" x14ac:dyDescent="0.2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20" x14ac:dyDescent="0.2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20" x14ac:dyDescent="0.2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20" x14ac:dyDescent="0.2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20" x14ac:dyDescent="0.2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20" x14ac:dyDescent="0.2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20" x14ac:dyDescent="0.2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20" x14ac:dyDescent="0.2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20" x14ac:dyDescent="0.2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20" x14ac:dyDescent="0.2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20" x14ac:dyDescent="0.2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20" x14ac:dyDescent="0.2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20" x14ac:dyDescent="0.2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20" x14ac:dyDescent="0.2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20" x14ac:dyDescent="0.2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20" x14ac:dyDescent="0.2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20" x14ac:dyDescent="0.2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20" x14ac:dyDescent="0.2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20" x14ac:dyDescent="0.2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20" x14ac:dyDescent="0.2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20" x14ac:dyDescent="0.2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20" x14ac:dyDescent="0.2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20" x14ac:dyDescent="0.2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20" x14ac:dyDescent="0.2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20" x14ac:dyDescent="0.2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20" x14ac:dyDescent="0.2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20" x14ac:dyDescent="0.2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20" x14ac:dyDescent="0.2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20" x14ac:dyDescent="0.2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20" x14ac:dyDescent="0.2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20" x14ac:dyDescent="0.2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20" x14ac:dyDescent="0.2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20" x14ac:dyDescent="0.2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20" x14ac:dyDescent="0.2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20" x14ac:dyDescent="0.2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20" x14ac:dyDescent="0.2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20" x14ac:dyDescent="0.2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20" x14ac:dyDescent="0.2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20" x14ac:dyDescent="0.2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20" x14ac:dyDescent="0.2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20" x14ac:dyDescent="0.2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20" x14ac:dyDescent="0.2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20" x14ac:dyDescent="0.2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20" x14ac:dyDescent="0.2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20" x14ac:dyDescent="0.2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20" x14ac:dyDescent="0.2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20" x14ac:dyDescent="0.2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20" x14ac:dyDescent="0.2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20" x14ac:dyDescent="0.2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20" x14ac:dyDescent="0.2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20" x14ac:dyDescent="0.2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20" x14ac:dyDescent="0.2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20" x14ac:dyDescent="0.2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20" x14ac:dyDescent="0.2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20" x14ac:dyDescent="0.2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20" x14ac:dyDescent="0.2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20" x14ac:dyDescent="0.2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20" x14ac:dyDescent="0.2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20" x14ac:dyDescent="0.2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20" x14ac:dyDescent="0.2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20" x14ac:dyDescent="0.2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20" x14ac:dyDescent="0.2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20" x14ac:dyDescent="0.2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20" x14ac:dyDescent="0.2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20" x14ac:dyDescent="0.2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20" x14ac:dyDescent="0.2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20" x14ac:dyDescent="0.2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20" x14ac:dyDescent="0.2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20" x14ac:dyDescent="0.2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20" x14ac:dyDescent="0.2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20" x14ac:dyDescent="0.2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20" x14ac:dyDescent="0.2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20" x14ac:dyDescent="0.2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20" x14ac:dyDescent="0.2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20" x14ac:dyDescent="0.2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20" x14ac:dyDescent="0.2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20" x14ac:dyDescent="0.2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20" x14ac:dyDescent="0.2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20" x14ac:dyDescent="0.2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20" x14ac:dyDescent="0.2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20" x14ac:dyDescent="0.2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20" x14ac:dyDescent="0.2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20" x14ac:dyDescent="0.2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20" x14ac:dyDescent="0.2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20" x14ac:dyDescent="0.2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20" x14ac:dyDescent="0.2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20" x14ac:dyDescent="0.2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20" x14ac:dyDescent="0.2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20" x14ac:dyDescent="0.2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20" x14ac:dyDescent="0.2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20" x14ac:dyDescent="0.2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20" x14ac:dyDescent="0.2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20" x14ac:dyDescent="0.2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20" x14ac:dyDescent="0.2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20" x14ac:dyDescent="0.2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20" x14ac:dyDescent="0.2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20" x14ac:dyDescent="0.2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20" x14ac:dyDescent="0.2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20" x14ac:dyDescent="0.2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20" x14ac:dyDescent="0.2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20" x14ac:dyDescent="0.2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20" x14ac:dyDescent="0.2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20" x14ac:dyDescent="0.2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20" x14ac:dyDescent="0.2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20" x14ac:dyDescent="0.2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20" x14ac:dyDescent="0.2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20" x14ac:dyDescent="0.2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20" x14ac:dyDescent="0.2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20" x14ac:dyDescent="0.2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20" x14ac:dyDescent="0.2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20" x14ac:dyDescent="0.2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20" x14ac:dyDescent="0.2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20" x14ac:dyDescent="0.2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20" x14ac:dyDescent="0.2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20" x14ac:dyDescent="0.2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20" x14ac:dyDescent="0.2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20" x14ac:dyDescent="0.2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20" x14ac:dyDescent="0.2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20" x14ac:dyDescent="0.2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20" x14ac:dyDescent="0.2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20" x14ac:dyDescent="0.2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20" x14ac:dyDescent="0.2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20" x14ac:dyDescent="0.2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20" x14ac:dyDescent="0.2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20" x14ac:dyDescent="0.2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20" x14ac:dyDescent="0.2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20" x14ac:dyDescent="0.2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20" x14ac:dyDescent="0.2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20" x14ac:dyDescent="0.2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20" x14ac:dyDescent="0.2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20" x14ac:dyDescent="0.2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20" x14ac:dyDescent="0.2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20" x14ac:dyDescent="0.2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20" x14ac:dyDescent="0.2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20" x14ac:dyDescent="0.2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20" x14ac:dyDescent="0.2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20" x14ac:dyDescent="0.2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20" x14ac:dyDescent="0.2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20" x14ac:dyDescent="0.2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20" x14ac:dyDescent="0.2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20" x14ac:dyDescent="0.2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20" x14ac:dyDescent="0.2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20" x14ac:dyDescent="0.2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20" x14ac:dyDescent="0.2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20" x14ac:dyDescent="0.2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20" x14ac:dyDescent="0.2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20" x14ac:dyDescent="0.2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20" x14ac:dyDescent="0.2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20" x14ac:dyDescent="0.2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20" x14ac:dyDescent="0.2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20" x14ac:dyDescent="0.2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20" x14ac:dyDescent="0.2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20" x14ac:dyDescent="0.2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20" x14ac:dyDescent="0.2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20" x14ac:dyDescent="0.2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20" x14ac:dyDescent="0.2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20" x14ac:dyDescent="0.2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20" x14ac:dyDescent="0.2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20" x14ac:dyDescent="0.2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20" x14ac:dyDescent="0.2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20" x14ac:dyDescent="0.2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20" x14ac:dyDescent="0.2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20" x14ac:dyDescent="0.2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20" x14ac:dyDescent="0.2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9" x14ac:dyDescent="0.2">
      <c r="A1520" s="24">
        <v>2</v>
      </c>
      <c r="B1520" s="6">
        <v>49572</v>
      </c>
      <c r="C1520" s="24"/>
      <c r="D1520" s="19">
        <v>44403</v>
      </c>
    </row>
    <row r="1521" spans="1:4" ht="19" x14ac:dyDescent="0.2">
      <c r="A1521" s="24">
        <v>2</v>
      </c>
      <c r="B1521" s="6">
        <v>49575</v>
      </c>
      <c r="C1521" s="24"/>
      <c r="D1521" s="19">
        <v>44368</v>
      </c>
    </row>
    <row r="1522" spans="1:4" ht="19" x14ac:dyDescent="0.2">
      <c r="A1522" s="24">
        <v>2</v>
      </c>
      <c r="B1522" s="6">
        <v>49578</v>
      </c>
      <c r="C1522" s="24"/>
      <c r="D1522" s="19">
        <v>44371</v>
      </c>
    </row>
    <row r="1523" spans="1:4" ht="19" x14ac:dyDescent="0.2">
      <c r="A1523" s="24">
        <v>2</v>
      </c>
      <c r="B1523" s="6">
        <v>49582</v>
      </c>
      <c r="C1523" s="24"/>
      <c r="D1523" s="19">
        <v>44375</v>
      </c>
    </row>
    <row r="1524" spans="1:4" ht="19" x14ac:dyDescent="0.2">
      <c r="A1524" s="24">
        <v>2</v>
      </c>
      <c r="B1524" s="6">
        <v>49585</v>
      </c>
      <c r="C1524" s="24"/>
      <c r="D1524" s="19">
        <v>44378</v>
      </c>
    </row>
    <row r="1525" spans="1:4" ht="19" x14ac:dyDescent="0.2">
      <c r="A1525" s="24">
        <v>2</v>
      </c>
      <c r="B1525" s="6">
        <v>49586</v>
      </c>
      <c r="C1525" s="24"/>
      <c r="D1525" s="19">
        <v>44370</v>
      </c>
    </row>
    <row r="1526" spans="1:4" ht="19" x14ac:dyDescent="0.2">
      <c r="A1526" s="24">
        <v>2</v>
      </c>
      <c r="B1526" s="6">
        <v>49589</v>
      </c>
      <c r="C1526" s="24"/>
      <c r="D1526" s="19">
        <v>44373</v>
      </c>
    </row>
    <row r="1527" spans="1:4" ht="19" x14ac:dyDescent="0.2">
      <c r="A1527" s="24">
        <v>2</v>
      </c>
      <c r="B1527" s="6">
        <v>49592</v>
      </c>
      <c r="C1527" s="24"/>
      <c r="D1527" s="19">
        <v>44410</v>
      </c>
    </row>
    <row r="1528" spans="1:4" ht="19" x14ac:dyDescent="0.2">
      <c r="A1528" s="24">
        <v>2</v>
      </c>
      <c r="B1528" s="6">
        <v>49595</v>
      </c>
      <c r="C1528" s="24"/>
      <c r="D1528" s="19">
        <v>44413</v>
      </c>
    </row>
    <row r="1529" spans="1:4" ht="19" x14ac:dyDescent="0.2">
      <c r="A1529" s="24">
        <v>2</v>
      </c>
      <c r="B1529" s="6">
        <v>49599</v>
      </c>
      <c r="C1529" s="24"/>
      <c r="D1529" s="19">
        <v>44411</v>
      </c>
    </row>
    <row r="1530" spans="1:4" ht="19" x14ac:dyDescent="0.2">
      <c r="A1530" s="24">
        <v>2</v>
      </c>
      <c r="B1530" s="6">
        <v>49602</v>
      </c>
      <c r="C1530" s="24"/>
      <c r="D1530" s="19">
        <v>44414</v>
      </c>
    </row>
    <row r="1531" spans="1:4" ht="19" x14ac:dyDescent="0.2">
      <c r="A1531" s="24">
        <v>2</v>
      </c>
      <c r="B1531" s="6">
        <v>49607</v>
      </c>
      <c r="C1531" s="24"/>
      <c r="D1531" s="19">
        <v>44381</v>
      </c>
    </row>
    <row r="1532" spans="1:4" ht="19" x14ac:dyDescent="0.2">
      <c r="A1532" s="24">
        <v>2</v>
      </c>
      <c r="B1532" s="6">
        <v>49609</v>
      </c>
      <c r="C1532" s="24"/>
      <c r="D1532" s="19">
        <v>44384</v>
      </c>
    </row>
    <row r="1533" spans="1:4" ht="19" x14ac:dyDescent="0.2">
      <c r="A1533" s="24">
        <v>2</v>
      </c>
      <c r="B1533" s="6">
        <v>49615</v>
      </c>
      <c r="C1533" s="24"/>
      <c r="D1533" s="30">
        <v>44353</v>
      </c>
    </row>
    <row r="1534" spans="1:4" ht="19" x14ac:dyDescent="0.2">
      <c r="A1534" s="24">
        <v>2</v>
      </c>
      <c r="B1534" s="6">
        <v>49618</v>
      </c>
      <c r="C1534" s="24"/>
      <c r="D1534" s="30">
        <v>44356</v>
      </c>
    </row>
    <row r="1535" spans="1:4" ht="19" x14ac:dyDescent="0.2">
      <c r="A1535" s="24">
        <v>2</v>
      </c>
      <c r="B1535" s="6">
        <v>49621</v>
      </c>
      <c r="C1535" s="24"/>
      <c r="D1535" s="30">
        <v>44359</v>
      </c>
    </row>
    <row r="1536" spans="1:4" ht="19" x14ac:dyDescent="0.2">
      <c r="A1536" s="24">
        <v>2</v>
      </c>
      <c r="B1536" s="6">
        <v>49624</v>
      </c>
      <c r="C1536" s="24"/>
      <c r="D1536" s="30">
        <v>44362</v>
      </c>
    </row>
    <row r="1537" spans="1:4" ht="20" x14ac:dyDescent="0.2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20" x14ac:dyDescent="0.2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20" x14ac:dyDescent="0.2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20" x14ac:dyDescent="0.2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20" x14ac:dyDescent="0.2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20" x14ac:dyDescent="0.2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20" x14ac:dyDescent="0.2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20" x14ac:dyDescent="0.2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20" x14ac:dyDescent="0.2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20" x14ac:dyDescent="0.2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20" x14ac:dyDescent="0.2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20" x14ac:dyDescent="0.2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20" x14ac:dyDescent="0.2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20" x14ac:dyDescent="0.2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20" x14ac:dyDescent="0.2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20" x14ac:dyDescent="0.2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20" x14ac:dyDescent="0.2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20" x14ac:dyDescent="0.2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20" x14ac:dyDescent="0.2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20" x14ac:dyDescent="0.2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20" x14ac:dyDescent="0.2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20" x14ac:dyDescent="0.2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20" x14ac:dyDescent="0.2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20" x14ac:dyDescent="0.2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20" x14ac:dyDescent="0.2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20" x14ac:dyDescent="0.2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20" x14ac:dyDescent="0.2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20" x14ac:dyDescent="0.2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20" x14ac:dyDescent="0.2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20" x14ac:dyDescent="0.2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20" x14ac:dyDescent="0.2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20" x14ac:dyDescent="0.2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20" x14ac:dyDescent="0.2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20" x14ac:dyDescent="0.2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20" x14ac:dyDescent="0.2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20" x14ac:dyDescent="0.2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20" x14ac:dyDescent="0.2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20" x14ac:dyDescent="0.2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20" x14ac:dyDescent="0.2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20" x14ac:dyDescent="0.2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20" x14ac:dyDescent="0.2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20" x14ac:dyDescent="0.2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20" x14ac:dyDescent="0.2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20" x14ac:dyDescent="0.2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20" x14ac:dyDescent="0.2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20" x14ac:dyDescent="0.2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20" x14ac:dyDescent="0.2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20" x14ac:dyDescent="0.2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20" x14ac:dyDescent="0.2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20" x14ac:dyDescent="0.2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20" x14ac:dyDescent="0.2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20" x14ac:dyDescent="0.2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20" x14ac:dyDescent="0.2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20" x14ac:dyDescent="0.2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20" x14ac:dyDescent="0.2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20" x14ac:dyDescent="0.2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20" x14ac:dyDescent="0.2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20" x14ac:dyDescent="0.2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20" x14ac:dyDescent="0.2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20" x14ac:dyDescent="0.2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20" x14ac:dyDescent="0.2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20" x14ac:dyDescent="0.2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20" x14ac:dyDescent="0.2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20" x14ac:dyDescent="0.2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20" x14ac:dyDescent="0.2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20" x14ac:dyDescent="0.2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20" x14ac:dyDescent="0.2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20" x14ac:dyDescent="0.2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20" x14ac:dyDescent="0.2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20" x14ac:dyDescent="0.2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20" x14ac:dyDescent="0.2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20" x14ac:dyDescent="0.2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20" x14ac:dyDescent="0.2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20" x14ac:dyDescent="0.2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20" x14ac:dyDescent="0.2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20" x14ac:dyDescent="0.2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20" x14ac:dyDescent="0.2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20" x14ac:dyDescent="0.2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20" x14ac:dyDescent="0.2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20" x14ac:dyDescent="0.2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20" x14ac:dyDescent="0.2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20" x14ac:dyDescent="0.2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20" x14ac:dyDescent="0.2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20" x14ac:dyDescent="0.2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20" x14ac:dyDescent="0.2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20" x14ac:dyDescent="0.2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20" x14ac:dyDescent="0.2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20" x14ac:dyDescent="0.2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20" x14ac:dyDescent="0.2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20" x14ac:dyDescent="0.2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20" x14ac:dyDescent="0.2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20" x14ac:dyDescent="0.2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20" x14ac:dyDescent="0.2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20" x14ac:dyDescent="0.2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20" x14ac:dyDescent="0.2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20" x14ac:dyDescent="0.2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20" x14ac:dyDescent="0.2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20" x14ac:dyDescent="0.2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20" x14ac:dyDescent="0.2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20" x14ac:dyDescent="0.2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20" x14ac:dyDescent="0.2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20" x14ac:dyDescent="0.2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20" x14ac:dyDescent="0.2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20" x14ac:dyDescent="0.2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20" x14ac:dyDescent="0.2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20" x14ac:dyDescent="0.2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20" x14ac:dyDescent="0.2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20" x14ac:dyDescent="0.2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20" x14ac:dyDescent="0.2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20" x14ac:dyDescent="0.2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20" x14ac:dyDescent="0.2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20" x14ac:dyDescent="0.2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20" x14ac:dyDescent="0.2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20" x14ac:dyDescent="0.2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20" x14ac:dyDescent="0.2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20" x14ac:dyDescent="0.2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20" x14ac:dyDescent="0.2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20" x14ac:dyDescent="0.2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20" x14ac:dyDescent="0.2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20" x14ac:dyDescent="0.2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20" x14ac:dyDescent="0.2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20" x14ac:dyDescent="0.2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20" x14ac:dyDescent="0.2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20" x14ac:dyDescent="0.2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20" x14ac:dyDescent="0.2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20" x14ac:dyDescent="0.2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20" x14ac:dyDescent="0.2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20" x14ac:dyDescent="0.2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20" x14ac:dyDescent="0.2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20" x14ac:dyDescent="0.2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20" x14ac:dyDescent="0.2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20" x14ac:dyDescent="0.2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20" x14ac:dyDescent="0.2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20" x14ac:dyDescent="0.2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20" x14ac:dyDescent="0.2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20" x14ac:dyDescent="0.2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20" x14ac:dyDescent="0.2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20" x14ac:dyDescent="0.2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20" x14ac:dyDescent="0.2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20" x14ac:dyDescent="0.2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20" x14ac:dyDescent="0.2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20" x14ac:dyDescent="0.2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20" x14ac:dyDescent="0.2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20" x14ac:dyDescent="0.2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20" x14ac:dyDescent="0.2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20" x14ac:dyDescent="0.2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20" x14ac:dyDescent="0.2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20" x14ac:dyDescent="0.2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20" x14ac:dyDescent="0.2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20" x14ac:dyDescent="0.2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20" x14ac:dyDescent="0.2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20" x14ac:dyDescent="0.2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20" x14ac:dyDescent="0.2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20" x14ac:dyDescent="0.2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20" x14ac:dyDescent="0.2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20" x14ac:dyDescent="0.2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20" x14ac:dyDescent="0.2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20" x14ac:dyDescent="0.2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20" x14ac:dyDescent="0.2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20" x14ac:dyDescent="0.2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20" x14ac:dyDescent="0.2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20" x14ac:dyDescent="0.2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20" x14ac:dyDescent="0.2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20" x14ac:dyDescent="0.2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20" x14ac:dyDescent="0.2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20" x14ac:dyDescent="0.2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20" x14ac:dyDescent="0.2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20" x14ac:dyDescent="0.2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20" x14ac:dyDescent="0.2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20" x14ac:dyDescent="0.2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20" x14ac:dyDescent="0.2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20" x14ac:dyDescent="0.2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20" x14ac:dyDescent="0.2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20" x14ac:dyDescent="0.2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20" x14ac:dyDescent="0.2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20" x14ac:dyDescent="0.2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20" x14ac:dyDescent="0.2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20" x14ac:dyDescent="0.2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20" x14ac:dyDescent="0.2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20" x14ac:dyDescent="0.2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20" x14ac:dyDescent="0.2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20" x14ac:dyDescent="0.2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20" x14ac:dyDescent="0.2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20" x14ac:dyDescent="0.2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20" x14ac:dyDescent="0.2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20" x14ac:dyDescent="0.2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20" x14ac:dyDescent="0.2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20" x14ac:dyDescent="0.2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20" x14ac:dyDescent="0.2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20" x14ac:dyDescent="0.2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20" x14ac:dyDescent="0.2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20" x14ac:dyDescent="0.2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20" x14ac:dyDescent="0.2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20" x14ac:dyDescent="0.2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20" x14ac:dyDescent="0.2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20" x14ac:dyDescent="0.2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20" x14ac:dyDescent="0.2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20" x14ac:dyDescent="0.2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20" x14ac:dyDescent="0.2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20" x14ac:dyDescent="0.2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20" x14ac:dyDescent="0.2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20" x14ac:dyDescent="0.2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20" x14ac:dyDescent="0.2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20" x14ac:dyDescent="0.2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20" x14ac:dyDescent="0.2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20" x14ac:dyDescent="0.2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20" x14ac:dyDescent="0.2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20" x14ac:dyDescent="0.2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20" x14ac:dyDescent="0.2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20" x14ac:dyDescent="0.2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20" x14ac:dyDescent="0.2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20" x14ac:dyDescent="0.2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20" x14ac:dyDescent="0.2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20" x14ac:dyDescent="0.2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20" x14ac:dyDescent="0.2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20" x14ac:dyDescent="0.2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20" x14ac:dyDescent="0.2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20" x14ac:dyDescent="0.2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20" x14ac:dyDescent="0.2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20" x14ac:dyDescent="0.2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20" x14ac:dyDescent="0.2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20" x14ac:dyDescent="0.2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20" x14ac:dyDescent="0.2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20" x14ac:dyDescent="0.2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20" x14ac:dyDescent="0.2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20" x14ac:dyDescent="0.2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20" x14ac:dyDescent="0.2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20" x14ac:dyDescent="0.2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20" x14ac:dyDescent="0.2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20" x14ac:dyDescent="0.2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20" x14ac:dyDescent="0.2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20" x14ac:dyDescent="0.2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20" x14ac:dyDescent="0.2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20" x14ac:dyDescent="0.2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20" x14ac:dyDescent="0.2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20" x14ac:dyDescent="0.2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20" x14ac:dyDescent="0.2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20" x14ac:dyDescent="0.2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20" x14ac:dyDescent="0.2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20" x14ac:dyDescent="0.2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20" x14ac:dyDescent="0.2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20" x14ac:dyDescent="0.2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20" x14ac:dyDescent="0.2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20" x14ac:dyDescent="0.2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20" x14ac:dyDescent="0.2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20" x14ac:dyDescent="0.2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20" x14ac:dyDescent="0.2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20" x14ac:dyDescent="0.2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20" x14ac:dyDescent="0.2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20" x14ac:dyDescent="0.2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20" x14ac:dyDescent="0.2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20" x14ac:dyDescent="0.2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20" x14ac:dyDescent="0.2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20" x14ac:dyDescent="0.2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20" x14ac:dyDescent="0.2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20" x14ac:dyDescent="0.2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20" x14ac:dyDescent="0.2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20" x14ac:dyDescent="0.2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20" x14ac:dyDescent="0.2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20" x14ac:dyDescent="0.2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20" x14ac:dyDescent="0.2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20" x14ac:dyDescent="0.2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20" x14ac:dyDescent="0.2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20" x14ac:dyDescent="0.2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20" x14ac:dyDescent="0.2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20" x14ac:dyDescent="0.2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20" x14ac:dyDescent="0.2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20" x14ac:dyDescent="0.2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20" x14ac:dyDescent="0.2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20" x14ac:dyDescent="0.2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20" x14ac:dyDescent="0.2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20" x14ac:dyDescent="0.2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20" x14ac:dyDescent="0.2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20" x14ac:dyDescent="0.2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20" x14ac:dyDescent="0.2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20" x14ac:dyDescent="0.2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20" x14ac:dyDescent="0.2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20" x14ac:dyDescent="0.2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20" x14ac:dyDescent="0.2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20" x14ac:dyDescent="0.2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20" x14ac:dyDescent="0.2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20" x14ac:dyDescent="0.2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20" x14ac:dyDescent="0.2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20" x14ac:dyDescent="0.2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20" x14ac:dyDescent="0.2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20" x14ac:dyDescent="0.2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20" x14ac:dyDescent="0.2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20" x14ac:dyDescent="0.2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20" x14ac:dyDescent="0.2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20" x14ac:dyDescent="0.2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20" x14ac:dyDescent="0.2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20" x14ac:dyDescent="0.2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20" x14ac:dyDescent="0.2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20" x14ac:dyDescent="0.2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20" x14ac:dyDescent="0.2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20" x14ac:dyDescent="0.2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20" x14ac:dyDescent="0.2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20" x14ac:dyDescent="0.2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20" x14ac:dyDescent="0.2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20" x14ac:dyDescent="0.2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20" x14ac:dyDescent="0.2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20" x14ac:dyDescent="0.2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20" x14ac:dyDescent="0.2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20" x14ac:dyDescent="0.2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20" x14ac:dyDescent="0.2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20" x14ac:dyDescent="0.2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20" x14ac:dyDescent="0.2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20" x14ac:dyDescent="0.2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20" x14ac:dyDescent="0.2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20" x14ac:dyDescent="0.2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20" x14ac:dyDescent="0.2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20" x14ac:dyDescent="0.2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20" x14ac:dyDescent="0.2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20" x14ac:dyDescent="0.2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20" x14ac:dyDescent="0.2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20" x14ac:dyDescent="0.2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20" x14ac:dyDescent="0.2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20" x14ac:dyDescent="0.2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20" x14ac:dyDescent="0.2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20" x14ac:dyDescent="0.2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20" x14ac:dyDescent="0.2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20" x14ac:dyDescent="0.2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20" x14ac:dyDescent="0.2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20" x14ac:dyDescent="0.2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20" x14ac:dyDescent="0.2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20" x14ac:dyDescent="0.2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20" x14ac:dyDescent="0.2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20" x14ac:dyDescent="0.2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20" x14ac:dyDescent="0.2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20" x14ac:dyDescent="0.2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20" x14ac:dyDescent="0.2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20" x14ac:dyDescent="0.2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20" x14ac:dyDescent="0.2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20" x14ac:dyDescent="0.2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20" x14ac:dyDescent="0.2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20" x14ac:dyDescent="0.2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20" x14ac:dyDescent="0.2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20" x14ac:dyDescent="0.2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20" x14ac:dyDescent="0.2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20" x14ac:dyDescent="0.2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20" x14ac:dyDescent="0.2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20" x14ac:dyDescent="0.2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20" x14ac:dyDescent="0.2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20" x14ac:dyDescent="0.2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20" x14ac:dyDescent="0.2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20" x14ac:dyDescent="0.2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20" x14ac:dyDescent="0.2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20" x14ac:dyDescent="0.2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20" x14ac:dyDescent="0.2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20" x14ac:dyDescent="0.2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20" x14ac:dyDescent="0.2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20" x14ac:dyDescent="0.2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20" x14ac:dyDescent="0.2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20" x14ac:dyDescent="0.2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20" x14ac:dyDescent="0.2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20" x14ac:dyDescent="0.2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20" x14ac:dyDescent="0.2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20" x14ac:dyDescent="0.2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20" x14ac:dyDescent="0.2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20" x14ac:dyDescent="0.2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20" x14ac:dyDescent="0.2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20" x14ac:dyDescent="0.2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20" x14ac:dyDescent="0.2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20" x14ac:dyDescent="0.2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20" x14ac:dyDescent="0.2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20" x14ac:dyDescent="0.2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20" x14ac:dyDescent="0.2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20" x14ac:dyDescent="0.2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20" x14ac:dyDescent="0.2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20" x14ac:dyDescent="0.2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20" x14ac:dyDescent="0.2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20" x14ac:dyDescent="0.2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20" x14ac:dyDescent="0.2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20" x14ac:dyDescent="0.2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20" x14ac:dyDescent="0.2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20" x14ac:dyDescent="0.2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20" x14ac:dyDescent="0.2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20" x14ac:dyDescent="0.2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20" x14ac:dyDescent="0.2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20" x14ac:dyDescent="0.2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20" x14ac:dyDescent="0.2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20" x14ac:dyDescent="0.2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20" x14ac:dyDescent="0.2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20" x14ac:dyDescent="0.2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20" x14ac:dyDescent="0.2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20" x14ac:dyDescent="0.2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20" x14ac:dyDescent="0.2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20" x14ac:dyDescent="0.2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20" x14ac:dyDescent="0.2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20" x14ac:dyDescent="0.2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20" x14ac:dyDescent="0.2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20" x14ac:dyDescent="0.2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20" x14ac:dyDescent="0.2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20" x14ac:dyDescent="0.2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20" x14ac:dyDescent="0.2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20" x14ac:dyDescent="0.2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20" x14ac:dyDescent="0.2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20" x14ac:dyDescent="0.2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20" x14ac:dyDescent="0.2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20" x14ac:dyDescent="0.2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20" x14ac:dyDescent="0.2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20" x14ac:dyDescent="0.2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20" x14ac:dyDescent="0.2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20" x14ac:dyDescent="0.2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20" x14ac:dyDescent="0.2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20" x14ac:dyDescent="0.2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20" x14ac:dyDescent="0.2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20" x14ac:dyDescent="0.2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20" x14ac:dyDescent="0.2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20" x14ac:dyDescent="0.2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20" x14ac:dyDescent="0.2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20" x14ac:dyDescent="0.2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20" x14ac:dyDescent="0.2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20" x14ac:dyDescent="0.2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20" x14ac:dyDescent="0.2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20" x14ac:dyDescent="0.2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20" x14ac:dyDescent="0.2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20" x14ac:dyDescent="0.2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20" x14ac:dyDescent="0.2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20" x14ac:dyDescent="0.2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20" x14ac:dyDescent="0.2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20" x14ac:dyDescent="0.2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20" x14ac:dyDescent="0.2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20" x14ac:dyDescent="0.2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20" x14ac:dyDescent="0.2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20" x14ac:dyDescent="0.2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20" x14ac:dyDescent="0.2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20" x14ac:dyDescent="0.2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20" x14ac:dyDescent="0.2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20" x14ac:dyDescent="0.2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20" x14ac:dyDescent="0.2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20" x14ac:dyDescent="0.2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20" x14ac:dyDescent="0.2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20" x14ac:dyDescent="0.2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20" x14ac:dyDescent="0.2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20" x14ac:dyDescent="0.2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20" x14ac:dyDescent="0.2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20" x14ac:dyDescent="0.2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20" x14ac:dyDescent="0.2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20" x14ac:dyDescent="0.2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20" x14ac:dyDescent="0.2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20" x14ac:dyDescent="0.2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20" x14ac:dyDescent="0.2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20" x14ac:dyDescent="0.2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20" x14ac:dyDescent="0.2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20" x14ac:dyDescent="0.2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20" x14ac:dyDescent="0.2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20" x14ac:dyDescent="0.2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20" x14ac:dyDescent="0.2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20" x14ac:dyDescent="0.2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20" x14ac:dyDescent="0.2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20" x14ac:dyDescent="0.2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20" x14ac:dyDescent="0.2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20" x14ac:dyDescent="0.2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20" x14ac:dyDescent="0.2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20" x14ac:dyDescent="0.2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20" x14ac:dyDescent="0.2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20" x14ac:dyDescent="0.2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20" x14ac:dyDescent="0.2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20" x14ac:dyDescent="0.2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20" x14ac:dyDescent="0.2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20" x14ac:dyDescent="0.2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20" x14ac:dyDescent="0.2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20" x14ac:dyDescent="0.2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20" x14ac:dyDescent="0.2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20" x14ac:dyDescent="0.2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20" x14ac:dyDescent="0.2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20" x14ac:dyDescent="0.2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20" x14ac:dyDescent="0.2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20" x14ac:dyDescent="0.2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20" x14ac:dyDescent="0.2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20" x14ac:dyDescent="0.2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20" x14ac:dyDescent="0.2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20" x14ac:dyDescent="0.2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20" x14ac:dyDescent="0.2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20" x14ac:dyDescent="0.2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20" x14ac:dyDescent="0.2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20" x14ac:dyDescent="0.2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20" x14ac:dyDescent="0.2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20" x14ac:dyDescent="0.2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20" x14ac:dyDescent="0.2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20" x14ac:dyDescent="0.2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20" x14ac:dyDescent="0.2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20" x14ac:dyDescent="0.2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20" x14ac:dyDescent="0.2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20" x14ac:dyDescent="0.2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20" x14ac:dyDescent="0.2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20" x14ac:dyDescent="0.2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20" x14ac:dyDescent="0.2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20" x14ac:dyDescent="0.2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20" x14ac:dyDescent="0.2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20" x14ac:dyDescent="0.2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20" x14ac:dyDescent="0.2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20" x14ac:dyDescent="0.2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20" x14ac:dyDescent="0.2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20" x14ac:dyDescent="0.2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20" x14ac:dyDescent="0.2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20" x14ac:dyDescent="0.2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20" x14ac:dyDescent="0.2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20" x14ac:dyDescent="0.2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20" x14ac:dyDescent="0.2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20" x14ac:dyDescent="0.2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20" x14ac:dyDescent="0.2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20" x14ac:dyDescent="0.2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20" x14ac:dyDescent="0.2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20" x14ac:dyDescent="0.2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20" x14ac:dyDescent="0.2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20" x14ac:dyDescent="0.2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20" x14ac:dyDescent="0.2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20" x14ac:dyDescent="0.2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20" x14ac:dyDescent="0.2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20" x14ac:dyDescent="0.2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20" x14ac:dyDescent="0.2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20" x14ac:dyDescent="0.2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20" x14ac:dyDescent="0.2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20" x14ac:dyDescent="0.2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20" x14ac:dyDescent="0.2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20" x14ac:dyDescent="0.2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20" x14ac:dyDescent="0.2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20" x14ac:dyDescent="0.2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20" x14ac:dyDescent="0.2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20" x14ac:dyDescent="0.2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20" x14ac:dyDescent="0.2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20" x14ac:dyDescent="0.2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20" x14ac:dyDescent="0.2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20" x14ac:dyDescent="0.2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20" x14ac:dyDescent="0.2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20" x14ac:dyDescent="0.2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20" x14ac:dyDescent="0.2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20" x14ac:dyDescent="0.2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20" x14ac:dyDescent="0.2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20" x14ac:dyDescent="0.2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20" x14ac:dyDescent="0.2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20" x14ac:dyDescent="0.2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20" x14ac:dyDescent="0.2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20" x14ac:dyDescent="0.2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20" x14ac:dyDescent="0.2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20" x14ac:dyDescent="0.2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20" x14ac:dyDescent="0.2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20" x14ac:dyDescent="0.2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20" x14ac:dyDescent="0.2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20" x14ac:dyDescent="0.2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20" x14ac:dyDescent="0.2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20" x14ac:dyDescent="0.2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20" x14ac:dyDescent="0.2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20" x14ac:dyDescent="0.2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20" x14ac:dyDescent="0.2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20" x14ac:dyDescent="0.2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20" x14ac:dyDescent="0.2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20" x14ac:dyDescent="0.2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20" x14ac:dyDescent="0.2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20" x14ac:dyDescent="0.2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20" x14ac:dyDescent="0.2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20" x14ac:dyDescent="0.2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20" x14ac:dyDescent="0.2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20" x14ac:dyDescent="0.2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20" x14ac:dyDescent="0.2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20" x14ac:dyDescent="0.2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20" x14ac:dyDescent="0.2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20" x14ac:dyDescent="0.2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20" x14ac:dyDescent="0.2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20" x14ac:dyDescent="0.2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20" x14ac:dyDescent="0.2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20" x14ac:dyDescent="0.2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20" x14ac:dyDescent="0.2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20" x14ac:dyDescent="0.2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20" x14ac:dyDescent="0.2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20" x14ac:dyDescent="0.2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20" x14ac:dyDescent="0.2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20" x14ac:dyDescent="0.2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20" x14ac:dyDescent="0.2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20" x14ac:dyDescent="0.2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20" x14ac:dyDescent="0.2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20" x14ac:dyDescent="0.2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20" x14ac:dyDescent="0.2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20" x14ac:dyDescent="0.2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20" x14ac:dyDescent="0.2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20" x14ac:dyDescent="0.2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20" x14ac:dyDescent="0.2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20" x14ac:dyDescent="0.2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20" x14ac:dyDescent="0.2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20" x14ac:dyDescent="0.2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20" x14ac:dyDescent="0.2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20" x14ac:dyDescent="0.2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20" x14ac:dyDescent="0.2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20" x14ac:dyDescent="0.2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20" x14ac:dyDescent="0.2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20" x14ac:dyDescent="0.2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20" x14ac:dyDescent="0.2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20" x14ac:dyDescent="0.2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20" x14ac:dyDescent="0.2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20" x14ac:dyDescent="0.2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20" x14ac:dyDescent="0.2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20" x14ac:dyDescent="0.2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20" x14ac:dyDescent="0.2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20" x14ac:dyDescent="0.2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20" x14ac:dyDescent="0.2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20" x14ac:dyDescent="0.2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20" x14ac:dyDescent="0.2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20" x14ac:dyDescent="0.2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20" x14ac:dyDescent="0.2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20" x14ac:dyDescent="0.2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20" x14ac:dyDescent="0.2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20" x14ac:dyDescent="0.2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20" x14ac:dyDescent="0.2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20" x14ac:dyDescent="0.2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20" x14ac:dyDescent="0.2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20" x14ac:dyDescent="0.2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20" x14ac:dyDescent="0.2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20" x14ac:dyDescent="0.2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20" x14ac:dyDescent="0.2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20" x14ac:dyDescent="0.2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20" x14ac:dyDescent="0.2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20" x14ac:dyDescent="0.2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20" x14ac:dyDescent="0.2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20" x14ac:dyDescent="0.2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20" x14ac:dyDescent="0.2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20" x14ac:dyDescent="0.2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20" x14ac:dyDescent="0.2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20" x14ac:dyDescent="0.2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20" x14ac:dyDescent="0.2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20" x14ac:dyDescent="0.2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20" x14ac:dyDescent="0.2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20" x14ac:dyDescent="0.2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20" x14ac:dyDescent="0.2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20" x14ac:dyDescent="0.2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20" x14ac:dyDescent="0.2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20" x14ac:dyDescent="0.2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20" x14ac:dyDescent="0.2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20" x14ac:dyDescent="0.2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20" x14ac:dyDescent="0.2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20" x14ac:dyDescent="0.2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20" x14ac:dyDescent="0.2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20" x14ac:dyDescent="0.2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20" x14ac:dyDescent="0.2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20" x14ac:dyDescent="0.2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20" x14ac:dyDescent="0.2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20" x14ac:dyDescent="0.2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20" x14ac:dyDescent="0.2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20" x14ac:dyDescent="0.2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20" x14ac:dyDescent="0.2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20" x14ac:dyDescent="0.2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20" x14ac:dyDescent="0.2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20" x14ac:dyDescent="0.2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20" x14ac:dyDescent="0.2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20" x14ac:dyDescent="0.2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20" x14ac:dyDescent="0.2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20" x14ac:dyDescent="0.2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20" x14ac:dyDescent="0.2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20" x14ac:dyDescent="0.2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20" x14ac:dyDescent="0.2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20" x14ac:dyDescent="0.2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20" x14ac:dyDescent="0.2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20" x14ac:dyDescent="0.2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20" x14ac:dyDescent="0.2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20" x14ac:dyDescent="0.2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20" x14ac:dyDescent="0.2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20" x14ac:dyDescent="0.2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20" x14ac:dyDescent="0.2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20" x14ac:dyDescent="0.2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20" x14ac:dyDescent="0.2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20" x14ac:dyDescent="0.2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20" x14ac:dyDescent="0.2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20" x14ac:dyDescent="0.2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20" x14ac:dyDescent="0.2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20" x14ac:dyDescent="0.2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20" x14ac:dyDescent="0.2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20" x14ac:dyDescent="0.2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20" x14ac:dyDescent="0.2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20" x14ac:dyDescent="0.2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20" x14ac:dyDescent="0.2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20" x14ac:dyDescent="0.2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20" x14ac:dyDescent="0.2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20" x14ac:dyDescent="0.2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20" x14ac:dyDescent="0.2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20" x14ac:dyDescent="0.2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20" x14ac:dyDescent="0.2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20" x14ac:dyDescent="0.2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20" x14ac:dyDescent="0.2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20" x14ac:dyDescent="0.2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20" x14ac:dyDescent="0.2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20" x14ac:dyDescent="0.2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20" x14ac:dyDescent="0.2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20" x14ac:dyDescent="0.2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20" x14ac:dyDescent="0.2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20" x14ac:dyDescent="0.2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20" x14ac:dyDescent="0.2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20" x14ac:dyDescent="0.2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20" x14ac:dyDescent="0.2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20" x14ac:dyDescent="0.2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20" x14ac:dyDescent="0.2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20" x14ac:dyDescent="0.2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20" x14ac:dyDescent="0.2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20" x14ac:dyDescent="0.2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20" x14ac:dyDescent="0.2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20" x14ac:dyDescent="0.2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20" x14ac:dyDescent="0.2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20" x14ac:dyDescent="0.2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20" x14ac:dyDescent="0.2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20" x14ac:dyDescent="0.2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20" x14ac:dyDescent="0.2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20" x14ac:dyDescent="0.2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20" x14ac:dyDescent="0.2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20" x14ac:dyDescent="0.2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20" x14ac:dyDescent="0.2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20" x14ac:dyDescent="0.2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20" x14ac:dyDescent="0.2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20" x14ac:dyDescent="0.2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20" x14ac:dyDescent="0.2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20" x14ac:dyDescent="0.2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20" x14ac:dyDescent="0.2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20" x14ac:dyDescent="0.2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20" x14ac:dyDescent="0.2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20" x14ac:dyDescent="0.2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20" x14ac:dyDescent="0.2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20" x14ac:dyDescent="0.2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20" x14ac:dyDescent="0.2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20" x14ac:dyDescent="0.2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20" x14ac:dyDescent="0.2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20" x14ac:dyDescent="0.2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20" x14ac:dyDescent="0.2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20" x14ac:dyDescent="0.2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20" x14ac:dyDescent="0.2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20" x14ac:dyDescent="0.2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20" x14ac:dyDescent="0.2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20" x14ac:dyDescent="0.2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20" x14ac:dyDescent="0.2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20" x14ac:dyDescent="0.2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20" x14ac:dyDescent="0.2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20" x14ac:dyDescent="0.2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20" x14ac:dyDescent="0.2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20" x14ac:dyDescent="0.2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20" x14ac:dyDescent="0.2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20" x14ac:dyDescent="0.2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20" x14ac:dyDescent="0.2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20" x14ac:dyDescent="0.2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20" x14ac:dyDescent="0.2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20" x14ac:dyDescent="0.2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20" x14ac:dyDescent="0.2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20" x14ac:dyDescent="0.2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20" x14ac:dyDescent="0.2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20" x14ac:dyDescent="0.2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20" x14ac:dyDescent="0.2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20" x14ac:dyDescent="0.2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20" x14ac:dyDescent="0.2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20" x14ac:dyDescent="0.2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20" x14ac:dyDescent="0.2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20" x14ac:dyDescent="0.2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20" x14ac:dyDescent="0.2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20" x14ac:dyDescent="0.2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20" x14ac:dyDescent="0.2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20" x14ac:dyDescent="0.2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20" x14ac:dyDescent="0.2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20" x14ac:dyDescent="0.2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20" x14ac:dyDescent="0.2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20" x14ac:dyDescent="0.2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20" x14ac:dyDescent="0.2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20" x14ac:dyDescent="0.2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20" x14ac:dyDescent="0.2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20" x14ac:dyDescent="0.2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20" x14ac:dyDescent="0.2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20" x14ac:dyDescent="0.2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20" x14ac:dyDescent="0.2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20" x14ac:dyDescent="0.2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20" x14ac:dyDescent="0.2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20" x14ac:dyDescent="0.2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20" x14ac:dyDescent="0.2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20" x14ac:dyDescent="0.2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20" x14ac:dyDescent="0.2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20" x14ac:dyDescent="0.2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20" x14ac:dyDescent="0.2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20" x14ac:dyDescent="0.2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20" x14ac:dyDescent="0.2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20" x14ac:dyDescent="0.2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20" x14ac:dyDescent="0.2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20" x14ac:dyDescent="0.2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20" x14ac:dyDescent="0.2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20" x14ac:dyDescent="0.2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20" x14ac:dyDescent="0.2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20" x14ac:dyDescent="0.2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20" x14ac:dyDescent="0.2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20" x14ac:dyDescent="0.2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20" x14ac:dyDescent="0.2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20" x14ac:dyDescent="0.2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20" x14ac:dyDescent="0.2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20" x14ac:dyDescent="0.2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20" x14ac:dyDescent="0.2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20" x14ac:dyDescent="0.2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20" x14ac:dyDescent="0.2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20" x14ac:dyDescent="0.2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20" x14ac:dyDescent="0.2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20" x14ac:dyDescent="0.2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20" x14ac:dyDescent="0.2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20" x14ac:dyDescent="0.2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20" x14ac:dyDescent="0.2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20" x14ac:dyDescent="0.2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20" x14ac:dyDescent="0.2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20" x14ac:dyDescent="0.2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20" x14ac:dyDescent="0.2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20" x14ac:dyDescent="0.2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20" x14ac:dyDescent="0.2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20" x14ac:dyDescent="0.2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20" x14ac:dyDescent="0.2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20" x14ac:dyDescent="0.2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20" x14ac:dyDescent="0.2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20" x14ac:dyDescent="0.2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20" x14ac:dyDescent="0.2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20" x14ac:dyDescent="0.2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20" x14ac:dyDescent="0.2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20" x14ac:dyDescent="0.2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20" x14ac:dyDescent="0.2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20" x14ac:dyDescent="0.2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20" x14ac:dyDescent="0.2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20" x14ac:dyDescent="0.2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20" x14ac:dyDescent="0.2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20" x14ac:dyDescent="0.2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20" x14ac:dyDescent="0.2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20" x14ac:dyDescent="0.2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20" x14ac:dyDescent="0.2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20" x14ac:dyDescent="0.2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20" x14ac:dyDescent="0.2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20" x14ac:dyDescent="0.2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20" x14ac:dyDescent="0.2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20" x14ac:dyDescent="0.2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20" x14ac:dyDescent="0.2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20" x14ac:dyDescent="0.2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20" x14ac:dyDescent="0.2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20" x14ac:dyDescent="0.2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20" x14ac:dyDescent="0.2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20" x14ac:dyDescent="0.2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20" x14ac:dyDescent="0.2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20" x14ac:dyDescent="0.2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20" x14ac:dyDescent="0.2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20" x14ac:dyDescent="0.2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20" x14ac:dyDescent="0.2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20" x14ac:dyDescent="0.2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20" x14ac:dyDescent="0.2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20" x14ac:dyDescent="0.2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20" x14ac:dyDescent="0.2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20" x14ac:dyDescent="0.2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20" x14ac:dyDescent="0.2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20" x14ac:dyDescent="0.2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20" x14ac:dyDescent="0.2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20" x14ac:dyDescent="0.2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20" x14ac:dyDescent="0.2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20" x14ac:dyDescent="0.2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20" x14ac:dyDescent="0.2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20" x14ac:dyDescent="0.2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20" x14ac:dyDescent="0.2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20" x14ac:dyDescent="0.2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20" x14ac:dyDescent="0.2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20" x14ac:dyDescent="0.2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20" x14ac:dyDescent="0.2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20" x14ac:dyDescent="0.2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20" x14ac:dyDescent="0.2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20" x14ac:dyDescent="0.2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20" x14ac:dyDescent="0.2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20" x14ac:dyDescent="0.2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20" x14ac:dyDescent="0.2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20" x14ac:dyDescent="0.2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20" x14ac:dyDescent="0.2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20" x14ac:dyDescent="0.2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20" x14ac:dyDescent="0.2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20" x14ac:dyDescent="0.2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20" x14ac:dyDescent="0.2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20" x14ac:dyDescent="0.2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20" x14ac:dyDescent="0.2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20" x14ac:dyDescent="0.2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20" x14ac:dyDescent="0.2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20" x14ac:dyDescent="0.2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20" x14ac:dyDescent="0.2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20" x14ac:dyDescent="0.2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20" x14ac:dyDescent="0.2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20" x14ac:dyDescent="0.2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20" x14ac:dyDescent="0.2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20" x14ac:dyDescent="0.2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20" x14ac:dyDescent="0.2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20" x14ac:dyDescent="0.2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20" x14ac:dyDescent="0.2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20" x14ac:dyDescent="0.2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20" x14ac:dyDescent="0.2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20" x14ac:dyDescent="0.2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20" x14ac:dyDescent="0.2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20" x14ac:dyDescent="0.2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20" x14ac:dyDescent="0.2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20" x14ac:dyDescent="0.2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20" x14ac:dyDescent="0.2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20" x14ac:dyDescent="0.2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20" x14ac:dyDescent="0.2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20" x14ac:dyDescent="0.2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20" x14ac:dyDescent="0.2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20" x14ac:dyDescent="0.2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20" x14ac:dyDescent="0.2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20" x14ac:dyDescent="0.2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20" x14ac:dyDescent="0.2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20" x14ac:dyDescent="0.2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20" x14ac:dyDescent="0.2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20" x14ac:dyDescent="0.2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20" x14ac:dyDescent="0.2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20" x14ac:dyDescent="0.2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20" x14ac:dyDescent="0.2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20" x14ac:dyDescent="0.2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20" x14ac:dyDescent="0.2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20" x14ac:dyDescent="0.2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20" x14ac:dyDescent="0.2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20" x14ac:dyDescent="0.2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20" x14ac:dyDescent="0.2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20" x14ac:dyDescent="0.2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20" x14ac:dyDescent="0.2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20" x14ac:dyDescent="0.2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20" x14ac:dyDescent="0.2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20" x14ac:dyDescent="0.2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20" x14ac:dyDescent="0.2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20" x14ac:dyDescent="0.2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20" x14ac:dyDescent="0.2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20" x14ac:dyDescent="0.2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20" x14ac:dyDescent="0.2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20" x14ac:dyDescent="0.2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20" x14ac:dyDescent="0.2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20" x14ac:dyDescent="0.2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20" x14ac:dyDescent="0.2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20" x14ac:dyDescent="0.2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20" x14ac:dyDescent="0.2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20" x14ac:dyDescent="0.2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20" x14ac:dyDescent="0.2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20" x14ac:dyDescent="0.2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20" x14ac:dyDescent="0.2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20" x14ac:dyDescent="0.2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20" x14ac:dyDescent="0.2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20" x14ac:dyDescent="0.2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20" x14ac:dyDescent="0.2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20" x14ac:dyDescent="0.2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20" x14ac:dyDescent="0.2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20" x14ac:dyDescent="0.2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20" x14ac:dyDescent="0.2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20" x14ac:dyDescent="0.2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20" x14ac:dyDescent="0.2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20" x14ac:dyDescent="0.2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20" x14ac:dyDescent="0.2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20" x14ac:dyDescent="0.2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20" x14ac:dyDescent="0.2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20" x14ac:dyDescent="0.2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20" x14ac:dyDescent="0.2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20" x14ac:dyDescent="0.2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20" x14ac:dyDescent="0.2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20" x14ac:dyDescent="0.2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20" x14ac:dyDescent="0.2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20" x14ac:dyDescent="0.2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20" x14ac:dyDescent="0.2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20" x14ac:dyDescent="0.2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20" x14ac:dyDescent="0.2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20" x14ac:dyDescent="0.2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20" x14ac:dyDescent="0.2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20" x14ac:dyDescent="0.2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20" x14ac:dyDescent="0.2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20" x14ac:dyDescent="0.2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20" x14ac:dyDescent="0.2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20" x14ac:dyDescent="0.2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20" x14ac:dyDescent="0.2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20" x14ac:dyDescent="0.2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20" x14ac:dyDescent="0.2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20" x14ac:dyDescent="0.2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20" x14ac:dyDescent="0.2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20" x14ac:dyDescent="0.2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20" x14ac:dyDescent="0.2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20" x14ac:dyDescent="0.2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20" x14ac:dyDescent="0.2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20" x14ac:dyDescent="0.2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20" x14ac:dyDescent="0.2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20" x14ac:dyDescent="0.2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20" x14ac:dyDescent="0.2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20" x14ac:dyDescent="0.2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20" x14ac:dyDescent="0.2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20" x14ac:dyDescent="0.2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20" x14ac:dyDescent="0.2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20" x14ac:dyDescent="0.2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20" x14ac:dyDescent="0.2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20" x14ac:dyDescent="0.2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20" x14ac:dyDescent="0.2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20" x14ac:dyDescent="0.2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20" x14ac:dyDescent="0.2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20" x14ac:dyDescent="0.2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20" x14ac:dyDescent="0.2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20" x14ac:dyDescent="0.2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20" x14ac:dyDescent="0.2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20" x14ac:dyDescent="0.2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20" x14ac:dyDescent="0.2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20" x14ac:dyDescent="0.2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20" x14ac:dyDescent="0.2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20" x14ac:dyDescent="0.2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20" x14ac:dyDescent="0.2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20" x14ac:dyDescent="0.2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20" x14ac:dyDescent="0.2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20" x14ac:dyDescent="0.2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20" x14ac:dyDescent="0.2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20" x14ac:dyDescent="0.2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20" x14ac:dyDescent="0.2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20" x14ac:dyDescent="0.2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20" x14ac:dyDescent="0.2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20" x14ac:dyDescent="0.2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20" x14ac:dyDescent="0.2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20" x14ac:dyDescent="0.2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20" x14ac:dyDescent="0.2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20" x14ac:dyDescent="0.2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20" x14ac:dyDescent="0.2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20" x14ac:dyDescent="0.2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20" x14ac:dyDescent="0.2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20" x14ac:dyDescent="0.2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20" x14ac:dyDescent="0.2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20" x14ac:dyDescent="0.2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20" x14ac:dyDescent="0.2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20" x14ac:dyDescent="0.2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20" x14ac:dyDescent="0.2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20" x14ac:dyDescent="0.2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20" x14ac:dyDescent="0.2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20" x14ac:dyDescent="0.2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20" x14ac:dyDescent="0.2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20" x14ac:dyDescent="0.2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20" x14ac:dyDescent="0.2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20" x14ac:dyDescent="0.2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20" x14ac:dyDescent="0.2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20" x14ac:dyDescent="0.2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20" x14ac:dyDescent="0.2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20" x14ac:dyDescent="0.2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20" x14ac:dyDescent="0.2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20" x14ac:dyDescent="0.2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20" x14ac:dyDescent="0.2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20" x14ac:dyDescent="0.2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20" x14ac:dyDescent="0.2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20" x14ac:dyDescent="0.2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20" x14ac:dyDescent="0.2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20" x14ac:dyDescent="0.2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20" x14ac:dyDescent="0.2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20" x14ac:dyDescent="0.2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20" x14ac:dyDescent="0.2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20" x14ac:dyDescent="0.2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20" x14ac:dyDescent="0.2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20" x14ac:dyDescent="0.2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20" x14ac:dyDescent="0.2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20" x14ac:dyDescent="0.2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20" x14ac:dyDescent="0.2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20" x14ac:dyDescent="0.2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20" x14ac:dyDescent="0.2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20" x14ac:dyDescent="0.2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20" x14ac:dyDescent="0.2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20" x14ac:dyDescent="0.2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20" x14ac:dyDescent="0.2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20" x14ac:dyDescent="0.2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20" x14ac:dyDescent="0.2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20" x14ac:dyDescent="0.2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20" x14ac:dyDescent="0.2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20" x14ac:dyDescent="0.2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20" x14ac:dyDescent="0.2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20" x14ac:dyDescent="0.2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20" x14ac:dyDescent="0.2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20" x14ac:dyDescent="0.2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20" x14ac:dyDescent="0.2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20" x14ac:dyDescent="0.2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20" x14ac:dyDescent="0.2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20" x14ac:dyDescent="0.2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20" x14ac:dyDescent="0.2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20" x14ac:dyDescent="0.2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20" x14ac:dyDescent="0.2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20" x14ac:dyDescent="0.2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20" x14ac:dyDescent="0.2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20" x14ac:dyDescent="0.2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20" x14ac:dyDescent="0.2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20" x14ac:dyDescent="0.2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20" x14ac:dyDescent="0.2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20" x14ac:dyDescent="0.2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20" x14ac:dyDescent="0.2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20" x14ac:dyDescent="0.2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20" x14ac:dyDescent="0.2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20" x14ac:dyDescent="0.2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20" x14ac:dyDescent="0.2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20" x14ac:dyDescent="0.2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20" x14ac:dyDescent="0.2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20" x14ac:dyDescent="0.2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20" x14ac:dyDescent="0.2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20" x14ac:dyDescent="0.2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20" x14ac:dyDescent="0.2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20" x14ac:dyDescent="0.2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20" x14ac:dyDescent="0.2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20" x14ac:dyDescent="0.2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20" x14ac:dyDescent="0.2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20" x14ac:dyDescent="0.2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20" x14ac:dyDescent="0.2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20" x14ac:dyDescent="0.2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20" x14ac:dyDescent="0.2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20" x14ac:dyDescent="0.2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20" x14ac:dyDescent="0.2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20" x14ac:dyDescent="0.2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20" x14ac:dyDescent="0.2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20" x14ac:dyDescent="0.2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20" x14ac:dyDescent="0.2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20" x14ac:dyDescent="0.2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20" x14ac:dyDescent="0.2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20" x14ac:dyDescent="0.2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20" x14ac:dyDescent="0.2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20" x14ac:dyDescent="0.2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20" x14ac:dyDescent="0.2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20" x14ac:dyDescent="0.2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20" x14ac:dyDescent="0.2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20" x14ac:dyDescent="0.2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20" x14ac:dyDescent="0.2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20" x14ac:dyDescent="0.2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20" x14ac:dyDescent="0.2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20" x14ac:dyDescent="0.2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20" x14ac:dyDescent="0.2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20" x14ac:dyDescent="0.2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20" x14ac:dyDescent="0.2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20" x14ac:dyDescent="0.2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20" x14ac:dyDescent="0.2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20" x14ac:dyDescent="0.2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20" x14ac:dyDescent="0.2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20" x14ac:dyDescent="0.2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20" x14ac:dyDescent="0.2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20" x14ac:dyDescent="0.2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20" x14ac:dyDescent="0.2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20" x14ac:dyDescent="0.2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20" x14ac:dyDescent="0.2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20" x14ac:dyDescent="0.2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20" x14ac:dyDescent="0.2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20" x14ac:dyDescent="0.2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20" x14ac:dyDescent="0.2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20" x14ac:dyDescent="0.2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20" x14ac:dyDescent="0.2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20" x14ac:dyDescent="0.2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20" x14ac:dyDescent="0.2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20" x14ac:dyDescent="0.2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20" x14ac:dyDescent="0.2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20" x14ac:dyDescent="0.2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20" x14ac:dyDescent="0.2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20" x14ac:dyDescent="0.2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20" x14ac:dyDescent="0.2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20" x14ac:dyDescent="0.2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20" x14ac:dyDescent="0.2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20" x14ac:dyDescent="0.2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20" x14ac:dyDescent="0.2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20" x14ac:dyDescent="0.2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20" x14ac:dyDescent="0.2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20" x14ac:dyDescent="0.2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20" x14ac:dyDescent="0.2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20" x14ac:dyDescent="0.2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9" x14ac:dyDescent="0.2">
      <c r="A2681" s="24">
        <v>3</v>
      </c>
      <c r="B2681" s="6">
        <v>49573</v>
      </c>
      <c r="C2681" s="24"/>
      <c r="D2681" s="19">
        <v>44389</v>
      </c>
    </row>
    <row r="2682" spans="1:4" ht="19" x14ac:dyDescent="0.2">
      <c r="A2682" s="24">
        <v>3</v>
      </c>
      <c r="B2682" s="6">
        <v>49576</v>
      </c>
      <c r="C2682" s="24"/>
      <c r="D2682" s="19">
        <v>44369</v>
      </c>
    </row>
    <row r="2683" spans="1:4" ht="19" x14ac:dyDescent="0.2">
      <c r="A2683" s="24">
        <v>3</v>
      </c>
      <c r="B2683" s="6">
        <v>49579</v>
      </c>
      <c r="C2683" s="24"/>
      <c r="D2683" s="19">
        <v>44372</v>
      </c>
    </row>
    <row r="2684" spans="1:4" ht="19" x14ac:dyDescent="0.2">
      <c r="A2684" s="24">
        <v>3</v>
      </c>
      <c r="B2684" s="6">
        <v>49583</v>
      </c>
      <c r="C2684" s="24"/>
      <c r="D2684" s="19">
        <v>44376</v>
      </c>
    </row>
    <row r="2685" spans="1:4" ht="19" x14ac:dyDescent="0.2">
      <c r="A2685" s="24">
        <v>3</v>
      </c>
      <c r="B2685" s="6">
        <v>49587</v>
      </c>
      <c r="C2685" s="24"/>
      <c r="D2685" s="19">
        <v>44371</v>
      </c>
    </row>
    <row r="2686" spans="1:4" ht="19" x14ac:dyDescent="0.2">
      <c r="A2686" s="24">
        <v>3</v>
      </c>
      <c r="B2686" s="6">
        <v>49590</v>
      </c>
      <c r="C2686" s="24"/>
      <c r="D2686" s="19">
        <v>44374</v>
      </c>
    </row>
    <row r="2687" spans="1:4" ht="19" x14ac:dyDescent="0.2">
      <c r="A2687" s="24">
        <v>3</v>
      </c>
      <c r="B2687" s="6">
        <v>49593</v>
      </c>
      <c r="C2687" s="24"/>
      <c r="D2687" s="19">
        <v>44411</v>
      </c>
    </row>
    <row r="2688" spans="1:4" ht="19" x14ac:dyDescent="0.2">
      <c r="A2688" s="24">
        <v>3</v>
      </c>
      <c r="B2688" s="6">
        <v>49596</v>
      </c>
      <c r="C2688" s="24"/>
      <c r="D2688" s="19">
        <v>44414</v>
      </c>
    </row>
    <row r="2689" spans="1:4" ht="19" x14ac:dyDescent="0.2">
      <c r="A2689" s="24">
        <v>3</v>
      </c>
      <c r="B2689" s="6">
        <v>49600</v>
      </c>
      <c r="C2689" s="24"/>
      <c r="D2689" s="19">
        <v>44412</v>
      </c>
    </row>
    <row r="2690" spans="1:4" ht="19" x14ac:dyDescent="0.2">
      <c r="A2690" s="24">
        <v>3</v>
      </c>
      <c r="B2690" s="6">
        <v>49603</v>
      </c>
      <c r="C2690" s="24"/>
      <c r="D2690" s="19">
        <v>44377</v>
      </c>
    </row>
    <row r="2691" spans="1:4" ht="19" x14ac:dyDescent="0.2">
      <c r="A2691" s="24">
        <v>3</v>
      </c>
      <c r="B2691" s="6">
        <v>49608</v>
      </c>
      <c r="C2691" s="24"/>
      <c r="D2691" s="19">
        <v>44382</v>
      </c>
    </row>
    <row r="2692" spans="1:4" ht="19" x14ac:dyDescent="0.2">
      <c r="A2692" s="24">
        <v>3</v>
      </c>
      <c r="B2692" s="6">
        <v>49610</v>
      </c>
      <c r="C2692" s="24"/>
      <c r="D2692" s="30">
        <v>44348</v>
      </c>
    </row>
    <row r="2693" spans="1:4" ht="19" x14ac:dyDescent="0.2">
      <c r="A2693" s="24">
        <v>3</v>
      </c>
      <c r="B2693" s="6">
        <v>49616</v>
      </c>
      <c r="C2693" s="24"/>
      <c r="D2693" s="30">
        <v>44354</v>
      </c>
    </row>
    <row r="2694" spans="1:4" ht="19" x14ac:dyDescent="0.2">
      <c r="A2694" s="24">
        <v>3</v>
      </c>
      <c r="B2694" s="6">
        <v>49619</v>
      </c>
      <c r="C2694" s="24"/>
      <c r="D2694" s="30">
        <v>44357</v>
      </c>
    </row>
    <row r="2695" spans="1:4" ht="19" x14ac:dyDescent="0.2">
      <c r="A2695" s="24">
        <v>3</v>
      </c>
      <c r="B2695" s="6">
        <v>49622</v>
      </c>
      <c r="C2695" s="24"/>
      <c r="D2695" s="30">
        <v>44360</v>
      </c>
    </row>
    <row r="2696" spans="1:4" ht="20" x14ac:dyDescent="0.2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20" x14ac:dyDescent="0.2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20" x14ac:dyDescent="0.2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20" x14ac:dyDescent="0.2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20" x14ac:dyDescent="0.2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20" x14ac:dyDescent="0.2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20" x14ac:dyDescent="0.2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20" x14ac:dyDescent="0.2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20" x14ac:dyDescent="0.2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20" x14ac:dyDescent="0.2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20" x14ac:dyDescent="0.2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20" x14ac:dyDescent="0.2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20" x14ac:dyDescent="0.2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20" x14ac:dyDescent="0.2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20" x14ac:dyDescent="0.2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20" x14ac:dyDescent="0.2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20" x14ac:dyDescent="0.2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20" x14ac:dyDescent="0.2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20" x14ac:dyDescent="0.2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20" x14ac:dyDescent="0.2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20" x14ac:dyDescent="0.2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20" x14ac:dyDescent="0.2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20" x14ac:dyDescent="0.2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20" x14ac:dyDescent="0.2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20" x14ac:dyDescent="0.2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20" x14ac:dyDescent="0.2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20" x14ac:dyDescent="0.2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20" x14ac:dyDescent="0.2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20" x14ac:dyDescent="0.2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20" x14ac:dyDescent="0.2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20" x14ac:dyDescent="0.2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20" x14ac:dyDescent="0.2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20" x14ac:dyDescent="0.2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20" x14ac:dyDescent="0.2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20" x14ac:dyDescent="0.2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20" x14ac:dyDescent="0.2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20" x14ac:dyDescent="0.2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20" x14ac:dyDescent="0.2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20" x14ac:dyDescent="0.2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20" x14ac:dyDescent="0.2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20" x14ac:dyDescent="0.2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20" x14ac:dyDescent="0.2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20" x14ac:dyDescent="0.2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20" x14ac:dyDescent="0.2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20" x14ac:dyDescent="0.2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20" x14ac:dyDescent="0.2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20" x14ac:dyDescent="0.2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20" x14ac:dyDescent="0.2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20" x14ac:dyDescent="0.2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20" x14ac:dyDescent="0.2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20" x14ac:dyDescent="0.2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20" x14ac:dyDescent="0.2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20" x14ac:dyDescent="0.2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20" x14ac:dyDescent="0.2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20" x14ac:dyDescent="0.2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20" x14ac:dyDescent="0.2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20" x14ac:dyDescent="0.2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20" x14ac:dyDescent="0.2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20" x14ac:dyDescent="0.2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20" x14ac:dyDescent="0.2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20" x14ac:dyDescent="0.2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20" x14ac:dyDescent="0.2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20" x14ac:dyDescent="0.2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20" x14ac:dyDescent="0.2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20" x14ac:dyDescent="0.2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20" x14ac:dyDescent="0.2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20" x14ac:dyDescent="0.2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20" x14ac:dyDescent="0.2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20" x14ac:dyDescent="0.2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20" x14ac:dyDescent="0.2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20" x14ac:dyDescent="0.2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20" x14ac:dyDescent="0.2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20" x14ac:dyDescent="0.2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20" x14ac:dyDescent="0.2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20" x14ac:dyDescent="0.2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20" x14ac:dyDescent="0.2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20" x14ac:dyDescent="0.2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20" x14ac:dyDescent="0.2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20" x14ac:dyDescent="0.2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20" x14ac:dyDescent="0.2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20" x14ac:dyDescent="0.2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20" x14ac:dyDescent="0.2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20" x14ac:dyDescent="0.2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20" x14ac:dyDescent="0.2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20" x14ac:dyDescent="0.2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20" x14ac:dyDescent="0.2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20" x14ac:dyDescent="0.2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20" x14ac:dyDescent="0.2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20" x14ac:dyDescent="0.2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20" x14ac:dyDescent="0.2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20" x14ac:dyDescent="0.2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20" x14ac:dyDescent="0.2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20" x14ac:dyDescent="0.2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20" x14ac:dyDescent="0.2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20" x14ac:dyDescent="0.2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20" x14ac:dyDescent="0.2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20" x14ac:dyDescent="0.2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20" x14ac:dyDescent="0.2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20" x14ac:dyDescent="0.2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20" x14ac:dyDescent="0.2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20" x14ac:dyDescent="0.2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20" x14ac:dyDescent="0.2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20" x14ac:dyDescent="0.2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20" x14ac:dyDescent="0.2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20" x14ac:dyDescent="0.2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20" x14ac:dyDescent="0.2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20" x14ac:dyDescent="0.2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20" x14ac:dyDescent="0.2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20" x14ac:dyDescent="0.2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20" x14ac:dyDescent="0.2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20" x14ac:dyDescent="0.2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20" x14ac:dyDescent="0.2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20" x14ac:dyDescent="0.2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20" x14ac:dyDescent="0.2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20" x14ac:dyDescent="0.2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20" x14ac:dyDescent="0.2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20" x14ac:dyDescent="0.2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20" x14ac:dyDescent="0.2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20" x14ac:dyDescent="0.2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20" x14ac:dyDescent="0.2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20" x14ac:dyDescent="0.2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20" x14ac:dyDescent="0.2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20" x14ac:dyDescent="0.2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20" x14ac:dyDescent="0.2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20" x14ac:dyDescent="0.2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20" x14ac:dyDescent="0.2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20" x14ac:dyDescent="0.2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20" x14ac:dyDescent="0.2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20" x14ac:dyDescent="0.2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20" x14ac:dyDescent="0.2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20" x14ac:dyDescent="0.2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20" x14ac:dyDescent="0.2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20" x14ac:dyDescent="0.2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20" x14ac:dyDescent="0.2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20" x14ac:dyDescent="0.2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20" x14ac:dyDescent="0.2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20" x14ac:dyDescent="0.2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20" x14ac:dyDescent="0.2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20" x14ac:dyDescent="0.2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20" x14ac:dyDescent="0.2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20" x14ac:dyDescent="0.2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20" x14ac:dyDescent="0.2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20" x14ac:dyDescent="0.2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20" x14ac:dyDescent="0.2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20" x14ac:dyDescent="0.2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20" x14ac:dyDescent="0.2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20" x14ac:dyDescent="0.2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20" x14ac:dyDescent="0.2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20" x14ac:dyDescent="0.2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20" x14ac:dyDescent="0.2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20" x14ac:dyDescent="0.2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20" x14ac:dyDescent="0.2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20" x14ac:dyDescent="0.2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20" x14ac:dyDescent="0.2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20" x14ac:dyDescent="0.2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20" x14ac:dyDescent="0.2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20" x14ac:dyDescent="0.2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20" x14ac:dyDescent="0.2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20" x14ac:dyDescent="0.2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20" x14ac:dyDescent="0.2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20" x14ac:dyDescent="0.2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20" x14ac:dyDescent="0.2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20" x14ac:dyDescent="0.2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20" x14ac:dyDescent="0.2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20" x14ac:dyDescent="0.2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20" x14ac:dyDescent="0.2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20" x14ac:dyDescent="0.2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20" x14ac:dyDescent="0.2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20" x14ac:dyDescent="0.2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20" x14ac:dyDescent="0.2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20" x14ac:dyDescent="0.2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20" x14ac:dyDescent="0.2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20" x14ac:dyDescent="0.2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20" x14ac:dyDescent="0.2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20" x14ac:dyDescent="0.2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20" x14ac:dyDescent="0.2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20" x14ac:dyDescent="0.2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20" x14ac:dyDescent="0.2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20" x14ac:dyDescent="0.2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20" x14ac:dyDescent="0.2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20" x14ac:dyDescent="0.2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20" x14ac:dyDescent="0.2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20" x14ac:dyDescent="0.2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20" x14ac:dyDescent="0.2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20" x14ac:dyDescent="0.2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20" x14ac:dyDescent="0.2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20" x14ac:dyDescent="0.2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20" x14ac:dyDescent="0.2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20" x14ac:dyDescent="0.2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20" x14ac:dyDescent="0.2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20" x14ac:dyDescent="0.2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20" x14ac:dyDescent="0.2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20" x14ac:dyDescent="0.2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20" x14ac:dyDescent="0.2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20" x14ac:dyDescent="0.2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20" x14ac:dyDescent="0.2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20" x14ac:dyDescent="0.2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20" x14ac:dyDescent="0.2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20" x14ac:dyDescent="0.2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20" x14ac:dyDescent="0.2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20" x14ac:dyDescent="0.2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20" x14ac:dyDescent="0.2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20" x14ac:dyDescent="0.2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20" x14ac:dyDescent="0.2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20" x14ac:dyDescent="0.2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20" x14ac:dyDescent="0.2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20" x14ac:dyDescent="0.2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20" x14ac:dyDescent="0.2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20" x14ac:dyDescent="0.2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20" x14ac:dyDescent="0.2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20" x14ac:dyDescent="0.2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20" x14ac:dyDescent="0.2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20" x14ac:dyDescent="0.2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20" x14ac:dyDescent="0.2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20" x14ac:dyDescent="0.2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20" x14ac:dyDescent="0.2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20" x14ac:dyDescent="0.2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20" x14ac:dyDescent="0.2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20" x14ac:dyDescent="0.2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20" x14ac:dyDescent="0.2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20" x14ac:dyDescent="0.2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20" x14ac:dyDescent="0.2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20" x14ac:dyDescent="0.2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20" x14ac:dyDescent="0.2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20" x14ac:dyDescent="0.2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20" x14ac:dyDescent="0.2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20" x14ac:dyDescent="0.2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20" x14ac:dyDescent="0.2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20" x14ac:dyDescent="0.2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20" x14ac:dyDescent="0.2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20" x14ac:dyDescent="0.2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20" x14ac:dyDescent="0.2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20" x14ac:dyDescent="0.2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20" x14ac:dyDescent="0.2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20" x14ac:dyDescent="0.2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20" x14ac:dyDescent="0.2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20" x14ac:dyDescent="0.2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20" x14ac:dyDescent="0.2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20" x14ac:dyDescent="0.2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20" x14ac:dyDescent="0.2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20" x14ac:dyDescent="0.2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20" x14ac:dyDescent="0.2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20" x14ac:dyDescent="0.2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20" x14ac:dyDescent="0.2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20" x14ac:dyDescent="0.2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20" x14ac:dyDescent="0.2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20" x14ac:dyDescent="0.2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20" x14ac:dyDescent="0.2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20" x14ac:dyDescent="0.2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20" x14ac:dyDescent="0.2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20" x14ac:dyDescent="0.2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20" x14ac:dyDescent="0.2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20" x14ac:dyDescent="0.2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20" x14ac:dyDescent="0.2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20" x14ac:dyDescent="0.2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20" x14ac:dyDescent="0.2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20" x14ac:dyDescent="0.2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20" x14ac:dyDescent="0.2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20" x14ac:dyDescent="0.2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20" x14ac:dyDescent="0.2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20" x14ac:dyDescent="0.2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20" x14ac:dyDescent="0.2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20" x14ac:dyDescent="0.2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20" x14ac:dyDescent="0.2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20" x14ac:dyDescent="0.2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20" x14ac:dyDescent="0.2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20" x14ac:dyDescent="0.2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20" x14ac:dyDescent="0.2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20" x14ac:dyDescent="0.2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20" x14ac:dyDescent="0.2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20" x14ac:dyDescent="0.2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20" x14ac:dyDescent="0.2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20" x14ac:dyDescent="0.2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20" x14ac:dyDescent="0.2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20" x14ac:dyDescent="0.2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20" x14ac:dyDescent="0.2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20" x14ac:dyDescent="0.2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20" x14ac:dyDescent="0.2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20" x14ac:dyDescent="0.2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20" x14ac:dyDescent="0.2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20" x14ac:dyDescent="0.2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20" x14ac:dyDescent="0.2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20" x14ac:dyDescent="0.2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20" x14ac:dyDescent="0.2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20" x14ac:dyDescent="0.2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20" x14ac:dyDescent="0.2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20" x14ac:dyDescent="0.2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20" x14ac:dyDescent="0.2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20" x14ac:dyDescent="0.2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20" x14ac:dyDescent="0.2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20" x14ac:dyDescent="0.2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20" x14ac:dyDescent="0.2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20" x14ac:dyDescent="0.2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20" x14ac:dyDescent="0.2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20" x14ac:dyDescent="0.2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20" x14ac:dyDescent="0.2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20" x14ac:dyDescent="0.2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20" x14ac:dyDescent="0.2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20" x14ac:dyDescent="0.2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20" x14ac:dyDescent="0.2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20" x14ac:dyDescent="0.2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20" x14ac:dyDescent="0.2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20" x14ac:dyDescent="0.2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20" x14ac:dyDescent="0.2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20" x14ac:dyDescent="0.2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20" x14ac:dyDescent="0.2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20" x14ac:dyDescent="0.2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20" x14ac:dyDescent="0.2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20" x14ac:dyDescent="0.2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20" x14ac:dyDescent="0.2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20" x14ac:dyDescent="0.2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20" x14ac:dyDescent="0.2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20" x14ac:dyDescent="0.2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20" x14ac:dyDescent="0.2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20" x14ac:dyDescent="0.2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20" x14ac:dyDescent="0.2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20" x14ac:dyDescent="0.2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20" x14ac:dyDescent="0.2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20" x14ac:dyDescent="0.2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20" x14ac:dyDescent="0.2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20" x14ac:dyDescent="0.2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20" x14ac:dyDescent="0.2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20" x14ac:dyDescent="0.2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20" x14ac:dyDescent="0.2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20" x14ac:dyDescent="0.2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20" x14ac:dyDescent="0.2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20" x14ac:dyDescent="0.2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20" x14ac:dyDescent="0.2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20" x14ac:dyDescent="0.2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20" x14ac:dyDescent="0.2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20" x14ac:dyDescent="0.2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20" x14ac:dyDescent="0.2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20" x14ac:dyDescent="0.2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20" x14ac:dyDescent="0.2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20" x14ac:dyDescent="0.2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20" x14ac:dyDescent="0.2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20" x14ac:dyDescent="0.2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20" x14ac:dyDescent="0.2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20" x14ac:dyDescent="0.2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20" x14ac:dyDescent="0.2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20" x14ac:dyDescent="0.2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20" x14ac:dyDescent="0.2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20" x14ac:dyDescent="0.2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20" x14ac:dyDescent="0.2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20" x14ac:dyDescent="0.2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20" x14ac:dyDescent="0.2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20" x14ac:dyDescent="0.2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20" x14ac:dyDescent="0.2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20" x14ac:dyDescent="0.2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20" x14ac:dyDescent="0.2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20" x14ac:dyDescent="0.2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20" x14ac:dyDescent="0.2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20" x14ac:dyDescent="0.2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20" x14ac:dyDescent="0.2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20" x14ac:dyDescent="0.2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20" x14ac:dyDescent="0.2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20" x14ac:dyDescent="0.2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20" x14ac:dyDescent="0.2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20" x14ac:dyDescent="0.2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20" x14ac:dyDescent="0.2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20" x14ac:dyDescent="0.2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20" x14ac:dyDescent="0.2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20" x14ac:dyDescent="0.2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20" x14ac:dyDescent="0.2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20" x14ac:dyDescent="0.2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20" x14ac:dyDescent="0.2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20" x14ac:dyDescent="0.2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20" x14ac:dyDescent="0.2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20" x14ac:dyDescent="0.2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20" x14ac:dyDescent="0.2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20" x14ac:dyDescent="0.2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20" x14ac:dyDescent="0.2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20" x14ac:dyDescent="0.2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20" x14ac:dyDescent="0.2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20" x14ac:dyDescent="0.2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20" x14ac:dyDescent="0.2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20" x14ac:dyDescent="0.2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20" x14ac:dyDescent="0.2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20" x14ac:dyDescent="0.2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20" x14ac:dyDescent="0.2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20" x14ac:dyDescent="0.2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20" x14ac:dyDescent="0.2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20" x14ac:dyDescent="0.2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20" x14ac:dyDescent="0.2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20" x14ac:dyDescent="0.2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20" x14ac:dyDescent="0.2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20" x14ac:dyDescent="0.2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20" x14ac:dyDescent="0.2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20" x14ac:dyDescent="0.2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20" x14ac:dyDescent="0.2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20" x14ac:dyDescent="0.2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20" x14ac:dyDescent="0.2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20" x14ac:dyDescent="0.2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20" x14ac:dyDescent="0.2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20" x14ac:dyDescent="0.2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20" x14ac:dyDescent="0.2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20" x14ac:dyDescent="0.2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20" x14ac:dyDescent="0.2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20" x14ac:dyDescent="0.2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20" x14ac:dyDescent="0.2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20" x14ac:dyDescent="0.2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20" x14ac:dyDescent="0.2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20" x14ac:dyDescent="0.2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20" x14ac:dyDescent="0.2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20" x14ac:dyDescent="0.2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20" x14ac:dyDescent="0.2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20" x14ac:dyDescent="0.2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20" x14ac:dyDescent="0.2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20" x14ac:dyDescent="0.2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20" x14ac:dyDescent="0.2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20" x14ac:dyDescent="0.2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20" x14ac:dyDescent="0.2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20" x14ac:dyDescent="0.2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20" x14ac:dyDescent="0.2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20" x14ac:dyDescent="0.2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20" x14ac:dyDescent="0.2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20" x14ac:dyDescent="0.2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20" x14ac:dyDescent="0.2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20" x14ac:dyDescent="0.2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20" x14ac:dyDescent="0.2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20" x14ac:dyDescent="0.2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20" x14ac:dyDescent="0.2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20" x14ac:dyDescent="0.2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20" x14ac:dyDescent="0.2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20" x14ac:dyDescent="0.2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20" x14ac:dyDescent="0.2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20" x14ac:dyDescent="0.2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20" x14ac:dyDescent="0.2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20" x14ac:dyDescent="0.2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20" x14ac:dyDescent="0.2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20" x14ac:dyDescent="0.2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20" x14ac:dyDescent="0.2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20" x14ac:dyDescent="0.2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20" x14ac:dyDescent="0.2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20" x14ac:dyDescent="0.2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20" x14ac:dyDescent="0.2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20" x14ac:dyDescent="0.2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20" x14ac:dyDescent="0.2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20" x14ac:dyDescent="0.2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20" x14ac:dyDescent="0.2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20" x14ac:dyDescent="0.2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20" x14ac:dyDescent="0.2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20" x14ac:dyDescent="0.2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20" x14ac:dyDescent="0.2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20" x14ac:dyDescent="0.2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20" x14ac:dyDescent="0.2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20" x14ac:dyDescent="0.2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20" x14ac:dyDescent="0.2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20" x14ac:dyDescent="0.2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20" x14ac:dyDescent="0.2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20" x14ac:dyDescent="0.2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20" x14ac:dyDescent="0.2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20" x14ac:dyDescent="0.2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20" x14ac:dyDescent="0.2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20" x14ac:dyDescent="0.2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20" x14ac:dyDescent="0.2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20" x14ac:dyDescent="0.2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20" x14ac:dyDescent="0.2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20" x14ac:dyDescent="0.2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20" x14ac:dyDescent="0.2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20" x14ac:dyDescent="0.2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20" x14ac:dyDescent="0.2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20" x14ac:dyDescent="0.2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20" x14ac:dyDescent="0.2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20" x14ac:dyDescent="0.2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20" x14ac:dyDescent="0.2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20" x14ac:dyDescent="0.2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20" x14ac:dyDescent="0.2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20" x14ac:dyDescent="0.2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20" x14ac:dyDescent="0.2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20" x14ac:dyDescent="0.2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20" x14ac:dyDescent="0.2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20" x14ac:dyDescent="0.2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20" x14ac:dyDescent="0.2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20" x14ac:dyDescent="0.2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20" x14ac:dyDescent="0.2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20" x14ac:dyDescent="0.2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20" x14ac:dyDescent="0.2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20" x14ac:dyDescent="0.2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20" x14ac:dyDescent="0.2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20" x14ac:dyDescent="0.2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20" x14ac:dyDescent="0.2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20" x14ac:dyDescent="0.2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20" x14ac:dyDescent="0.2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20" x14ac:dyDescent="0.2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20" x14ac:dyDescent="0.2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20" x14ac:dyDescent="0.2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20" x14ac:dyDescent="0.2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20" x14ac:dyDescent="0.2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20" x14ac:dyDescent="0.2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20" x14ac:dyDescent="0.2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20" x14ac:dyDescent="0.2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20" x14ac:dyDescent="0.2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20" x14ac:dyDescent="0.2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20" x14ac:dyDescent="0.2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20" x14ac:dyDescent="0.2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20" x14ac:dyDescent="0.2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20" x14ac:dyDescent="0.2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20" x14ac:dyDescent="0.2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20" x14ac:dyDescent="0.2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20" x14ac:dyDescent="0.2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20" x14ac:dyDescent="0.2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20" x14ac:dyDescent="0.2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20" x14ac:dyDescent="0.2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20" x14ac:dyDescent="0.2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20" x14ac:dyDescent="0.2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20" x14ac:dyDescent="0.2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20" x14ac:dyDescent="0.2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20" x14ac:dyDescent="0.2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20" x14ac:dyDescent="0.2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20" x14ac:dyDescent="0.2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20" x14ac:dyDescent="0.2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20" x14ac:dyDescent="0.2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20" x14ac:dyDescent="0.2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20" x14ac:dyDescent="0.2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20" x14ac:dyDescent="0.2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20" x14ac:dyDescent="0.2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20" x14ac:dyDescent="0.2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20" x14ac:dyDescent="0.2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20" x14ac:dyDescent="0.2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20" x14ac:dyDescent="0.2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20" x14ac:dyDescent="0.2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20" x14ac:dyDescent="0.2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20" x14ac:dyDescent="0.2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20" x14ac:dyDescent="0.2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20" x14ac:dyDescent="0.2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20" x14ac:dyDescent="0.2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20" x14ac:dyDescent="0.2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20" x14ac:dyDescent="0.2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20" x14ac:dyDescent="0.2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20" x14ac:dyDescent="0.2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20" x14ac:dyDescent="0.2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20" x14ac:dyDescent="0.2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20" x14ac:dyDescent="0.2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20" x14ac:dyDescent="0.2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20" x14ac:dyDescent="0.2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20" x14ac:dyDescent="0.2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20" x14ac:dyDescent="0.2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20" x14ac:dyDescent="0.2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20" x14ac:dyDescent="0.2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20" x14ac:dyDescent="0.2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20" x14ac:dyDescent="0.2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20" x14ac:dyDescent="0.2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20" x14ac:dyDescent="0.2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20" x14ac:dyDescent="0.2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20" x14ac:dyDescent="0.2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20" x14ac:dyDescent="0.2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20" x14ac:dyDescent="0.2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20" x14ac:dyDescent="0.2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20" x14ac:dyDescent="0.2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20" x14ac:dyDescent="0.2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20" x14ac:dyDescent="0.2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20" x14ac:dyDescent="0.2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20" x14ac:dyDescent="0.2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20" x14ac:dyDescent="0.2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20" x14ac:dyDescent="0.2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20" x14ac:dyDescent="0.2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20" x14ac:dyDescent="0.2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20" x14ac:dyDescent="0.2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20" x14ac:dyDescent="0.2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20" x14ac:dyDescent="0.2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20" x14ac:dyDescent="0.2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20" x14ac:dyDescent="0.2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20" x14ac:dyDescent="0.2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20" x14ac:dyDescent="0.2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20" x14ac:dyDescent="0.2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20" x14ac:dyDescent="0.2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20" x14ac:dyDescent="0.2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20" x14ac:dyDescent="0.2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20" x14ac:dyDescent="0.2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20" x14ac:dyDescent="0.2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20" x14ac:dyDescent="0.2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20" x14ac:dyDescent="0.2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20" x14ac:dyDescent="0.2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20" x14ac:dyDescent="0.2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20" x14ac:dyDescent="0.2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20" x14ac:dyDescent="0.2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20" x14ac:dyDescent="0.2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20" x14ac:dyDescent="0.2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20" x14ac:dyDescent="0.2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20" x14ac:dyDescent="0.2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20" x14ac:dyDescent="0.2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20" x14ac:dyDescent="0.2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20" x14ac:dyDescent="0.2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20" x14ac:dyDescent="0.2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20" x14ac:dyDescent="0.2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20" x14ac:dyDescent="0.2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20" x14ac:dyDescent="0.2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20" x14ac:dyDescent="0.2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20" x14ac:dyDescent="0.2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20" x14ac:dyDescent="0.2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20" x14ac:dyDescent="0.2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20" x14ac:dyDescent="0.2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20" x14ac:dyDescent="0.2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20" x14ac:dyDescent="0.2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20" x14ac:dyDescent="0.2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20" x14ac:dyDescent="0.2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20" x14ac:dyDescent="0.2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20" x14ac:dyDescent="0.2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20" x14ac:dyDescent="0.2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20" x14ac:dyDescent="0.2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20" x14ac:dyDescent="0.2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20" x14ac:dyDescent="0.2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20" x14ac:dyDescent="0.2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20" x14ac:dyDescent="0.2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20" x14ac:dyDescent="0.2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20" x14ac:dyDescent="0.2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20" x14ac:dyDescent="0.2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20" x14ac:dyDescent="0.2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20" x14ac:dyDescent="0.2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20" x14ac:dyDescent="0.2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20" x14ac:dyDescent="0.2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20" x14ac:dyDescent="0.2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20" x14ac:dyDescent="0.2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20" x14ac:dyDescent="0.2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20" x14ac:dyDescent="0.2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20" x14ac:dyDescent="0.2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20" x14ac:dyDescent="0.2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20" x14ac:dyDescent="0.2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20" x14ac:dyDescent="0.2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20" x14ac:dyDescent="0.2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20" x14ac:dyDescent="0.2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20" x14ac:dyDescent="0.2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20" x14ac:dyDescent="0.2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20" x14ac:dyDescent="0.2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20" x14ac:dyDescent="0.2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20" x14ac:dyDescent="0.2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20" x14ac:dyDescent="0.2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20" x14ac:dyDescent="0.2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20" x14ac:dyDescent="0.2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20" x14ac:dyDescent="0.2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20" x14ac:dyDescent="0.2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20" x14ac:dyDescent="0.2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20" x14ac:dyDescent="0.2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20" x14ac:dyDescent="0.2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20" x14ac:dyDescent="0.2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20" x14ac:dyDescent="0.2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20" x14ac:dyDescent="0.2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20" x14ac:dyDescent="0.2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20" x14ac:dyDescent="0.2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20" x14ac:dyDescent="0.2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20" x14ac:dyDescent="0.2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20" x14ac:dyDescent="0.2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20" x14ac:dyDescent="0.2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20" x14ac:dyDescent="0.2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20" x14ac:dyDescent="0.2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20" x14ac:dyDescent="0.2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20" x14ac:dyDescent="0.2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20" x14ac:dyDescent="0.2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20" x14ac:dyDescent="0.2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20" x14ac:dyDescent="0.2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20" x14ac:dyDescent="0.2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20" x14ac:dyDescent="0.2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20" x14ac:dyDescent="0.2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20" x14ac:dyDescent="0.2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20" x14ac:dyDescent="0.2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20" x14ac:dyDescent="0.2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20" x14ac:dyDescent="0.2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20" x14ac:dyDescent="0.2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20" x14ac:dyDescent="0.2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20" x14ac:dyDescent="0.2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20" x14ac:dyDescent="0.2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20" x14ac:dyDescent="0.2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20" x14ac:dyDescent="0.2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20" x14ac:dyDescent="0.2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20" x14ac:dyDescent="0.2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20" x14ac:dyDescent="0.2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20" x14ac:dyDescent="0.2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20" x14ac:dyDescent="0.2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20" x14ac:dyDescent="0.2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20" x14ac:dyDescent="0.2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20" x14ac:dyDescent="0.2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20" x14ac:dyDescent="0.2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20" x14ac:dyDescent="0.2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20" x14ac:dyDescent="0.2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20" x14ac:dyDescent="0.2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20" x14ac:dyDescent="0.2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20" x14ac:dyDescent="0.2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20" x14ac:dyDescent="0.2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20" x14ac:dyDescent="0.2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20" x14ac:dyDescent="0.2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20" x14ac:dyDescent="0.2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20" x14ac:dyDescent="0.2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20" x14ac:dyDescent="0.2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20" x14ac:dyDescent="0.2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20" x14ac:dyDescent="0.2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20" x14ac:dyDescent="0.2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20" x14ac:dyDescent="0.2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20" x14ac:dyDescent="0.2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20" x14ac:dyDescent="0.2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20" x14ac:dyDescent="0.2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20" x14ac:dyDescent="0.2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20" x14ac:dyDescent="0.2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20" x14ac:dyDescent="0.2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20" x14ac:dyDescent="0.2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20" x14ac:dyDescent="0.2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20" x14ac:dyDescent="0.2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20" x14ac:dyDescent="0.2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20" x14ac:dyDescent="0.2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20" x14ac:dyDescent="0.2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20" x14ac:dyDescent="0.2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20" x14ac:dyDescent="0.2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20" x14ac:dyDescent="0.2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20" x14ac:dyDescent="0.2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20" x14ac:dyDescent="0.2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20" x14ac:dyDescent="0.2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20" x14ac:dyDescent="0.2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20" x14ac:dyDescent="0.2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20" x14ac:dyDescent="0.2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20" x14ac:dyDescent="0.2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20" x14ac:dyDescent="0.2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20" x14ac:dyDescent="0.2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20" x14ac:dyDescent="0.2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20" x14ac:dyDescent="0.2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20" x14ac:dyDescent="0.2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20" x14ac:dyDescent="0.2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20" x14ac:dyDescent="0.2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20" x14ac:dyDescent="0.2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20" x14ac:dyDescent="0.2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20" x14ac:dyDescent="0.2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20" x14ac:dyDescent="0.2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20" x14ac:dyDescent="0.2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20" x14ac:dyDescent="0.2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20" x14ac:dyDescent="0.2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20" x14ac:dyDescent="0.2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20" x14ac:dyDescent="0.2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20" x14ac:dyDescent="0.2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20" x14ac:dyDescent="0.2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20" x14ac:dyDescent="0.2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20" x14ac:dyDescent="0.2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20" x14ac:dyDescent="0.2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20" x14ac:dyDescent="0.2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20" x14ac:dyDescent="0.2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20" x14ac:dyDescent="0.2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20" x14ac:dyDescent="0.2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20" x14ac:dyDescent="0.2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20" x14ac:dyDescent="0.2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20" x14ac:dyDescent="0.2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20" x14ac:dyDescent="0.2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20" x14ac:dyDescent="0.2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20" x14ac:dyDescent="0.2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20" x14ac:dyDescent="0.2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20" x14ac:dyDescent="0.2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20" x14ac:dyDescent="0.2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20" x14ac:dyDescent="0.2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20" x14ac:dyDescent="0.2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20" x14ac:dyDescent="0.2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20" x14ac:dyDescent="0.2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20" x14ac:dyDescent="0.2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20" x14ac:dyDescent="0.2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20" x14ac:dyDescent="0.2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20" x14ac:dyDescent="0.2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20" x14ac:dyDescent="0.2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20" x14ac:dyDescent="0.2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20" x14ac:dyDescent="0.2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20" x14ac:dyDescent="0.2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20" x14ac:dyDescent="0.2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20" x14ac:dyDescent="0.2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20" x14ac:dyDescent="0.2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20" x14ac:dyDescent="0.2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20" x14ac:dyDescent="0.2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20" x14ac:dyDescent="0.2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20" x14ac:dyDescent="0.2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20" x14ac:dyDescent="0.2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20" x14ac:dyDescent="0.2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20" x14ac:dyDescent="0.2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20" x14ac:dyDescent="0.2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20" x14ac:dyDescent="0.2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20" x14ac:dyDescent="0.2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20" x14ac:dyDescent="0.2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20" x14ac:dyDescent="0.2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20" x14ac:dyDescent="0.2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20" x14ac:dyDescent="0.2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20" x14ac:dyDescent="0.2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20" x14ac:dyDescent="0.2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20" x14ac:dyDescent="0.2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20" x14ac:dyDescent="0.2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20" x14ac:dyDescent="0.2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20" x14ac:dyDescent="0.2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20" x14ac:dyDescent="0.2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20" x14ac:dyDescent="0.2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20" x14ac:dyDescent="0.2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20" x14ac:dyDescent="0.2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20" x14ac:dyDescent="0.2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20" x14ac:dyDescent="0.2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20" x14ac:dyDescent="0.2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20" x14ac:dyDescent="0.2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20" x14ac:dyDescent="0.2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20" x14ac:dyDescent="0.2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20" x14ac:dyDescent="0.2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20" x14ac:dyDescent="0.2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20" x14ac:dyDescent="0.2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20" x14ac:dyDescent="0.2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20" x14ac:dyDescent="0.2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20" x14ac:dyDescent="0.2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20" x14ac:dyDescent="0.2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20" x14ac:dyDescent="0.2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20" x14ac:dyDescent="0.2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20" x14ac:dyDescent="0.2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20" x14ac:dyDescent="0.2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20" x14ac:dyDescent="0.2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20" x14ac:dyDescent="0.2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20" x14ac:dyDescent="0.2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20" x14ac:dyDescent="0.2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20" x14ac:dyDescent="0.2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20" x14ac:dyDescent="0.2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20" x14ac:dyDescent="0.2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20" x14ac:dyDescent="0.2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20" x14ac:dyDescent="0.2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20" x14ac:dyDescent="0.2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20" x14ac:dyDescent="0.2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20" x14ac:dyDescent="0.2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20" x14ac:dyDescent="0.2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20" x14ac:dyDescent="0.2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20" x14ac:dyDescent="0.2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20" x14ac:dyDescent="0.2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20" x14ac:dyDescent="0.2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20" x14ac:dyDescent="0.2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20" x14ac:dyDescent="0.2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20" x14ac:dyDescent="0.2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20" x14ac:dyDescent="0.2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20" x14ac:dyDescent="0.2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20" x14ac:dyDescent="0.2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20" x14ac:dyDescent="0.2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20" x14ac:dyDescent="0.2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20" x14ac:dyDescent="0.2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20" x14ac:dyDescent="0.2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20" x14ac:dyDescent="0.2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20" x14ac:dyDescent="0.2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20" x14ac:dyDescent="0.2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20" x14ac:dyDescent="0.2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20" x14ac:dyDescent="0.2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20" x14ac:dyDescent="0.2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20" x14ac:dyDescent="0.2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20" x14ac:dyDescent="0.2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20" x14ac:dyDescent="0.2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20" x14ac:dyDescent="0.2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20" x14ac:dyDescent="0.2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20" x14ac:dyDescent="0.2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20" x14ac:dyDescent="0.2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20" x14ac:dyDescent="0.2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20" x14ac:dyDescent="0.2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20" x14ac:dyDescent="0.2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20" x14ac:dyDescent="0.2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20" x14ac:dyDescent="0.2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20" x14ac:dyDescent="0.2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20" x14ac:dyDescent="0.2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20" x14ac:dyDescent="0.2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20" x14ac:dyDescent="0.2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20" x14ac:dyDescent="0.2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20" x14ac:dyDescent="0.2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20" x14ac:dyDescent="0.2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20" x14ac:dyDescent="0.2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20" x14ac:dyDescent="0.2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20" x14ac:dyDescent="0.2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20" x14ac:dyDescent="0.2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20" x14ac:dyDescent="0.2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20" x14ac:dyDescent="0.2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20" x14ac:dyDescent="0.2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20" x14ac:dyDescent="0.2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20" x14ac:dyDescent="0.2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20" x14ac:dyDescent="0.2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20" x14ac:dyDescent="0.2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20" x14ac:dyDescent="0.2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20" x14ac:dyDescent="0.2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20" x14ac:dyDescent="0.2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20" x14ac:dyDescent="0.2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20" x14ac:dyDescent="0.2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20" x14ac:dyDescent="0.2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20" x14ac:dyDescent="0.2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20" x14ac:dyDescent="0.2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20" x14ac:dyDescent="0.2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20" x14ac:dyDescent="0.2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20" x14ac:dyDescent="0.2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20" x14ac:dyDescent="0.2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20" x14ac:dyDescent="0.2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20" x14ac:dyDescent="0.2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20" x14ac:dyDescent="0.2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20" x14ac:dyDescent="0.2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20" x14ac:dyDescent="0.2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20" x14ac:dyDescent="0.2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20" x14ac:dyDescent="0.2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20" x14ac:dyDescent="0.2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20" x14ac:dyDescent="0.2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20" x14ac:dyDescent="0.2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20" x14ac:dyDescent="0.2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20" x14ac:dyDescent="0.2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20" x14ac:dyDescent="0.2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20" x14ac:dyDescent="0.2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20" x14ac:dyDescent="0.2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20" x14ac:dyDescent="0.2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20" x14ac:dyDescent="0.2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20" x14ac:dyDescent="0.2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20" x14ac:dyDescent="0.2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20" x14ac:dyDescent="0.2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20" x14ac:dyDescent="0.2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20" x14ac:dyDescent="0.2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20" x14ac:dyDescent="0.2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20" x14ac:dyDescent="0.2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20" x14ac:dyDescent="0.2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20" x14ac:dyDescent="0.2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20" x14ac:dyDescent="0.2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20" x14ac:dyDescent="0.2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20" x14ac:dyDescent="0.2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20" x14ac:dyDescent="0.2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20" x14ac:dyDescent="0.2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20" x14ac:dyDescent="0.2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20" x14ac:dyDescent="0.2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20" x14ac:dyDescent="0.2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20" x14ac:dyDescent="0.2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20" x14ac:dyDescent="0.2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20" x14ac:dyDescent="0.2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20" x14ac:dyDescent="0.2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20" x14ac:dyDescent="0.2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20" x14ac:dyDescent="0.2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20" x14ac:dyDescent="0.2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20" x14ac:dyDescent="0.2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20" x14ac:dyDescent="0.2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20" x14ac:dyDescent="0.2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20" x14ac:dyDescent="0.2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20" x14ac:dyDescent="0.2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20" x14ac:dyDescent="0.2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20" x14ac:dyDescent="0.2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20" x14ac:dyDescent="0.2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20" x14ac:dyDescent="0.2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20" x14ac:dyDescent="0.2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20" x14ac:dyDescent="0.2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20" x14ac:dyDescent="0.2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20" x14ac:dyDescent="0.2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20" x14ac:dyDescent="0.2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20" x14ac:dyDescent="0.2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20" x14ac:dyDescent="0.2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20" x14ac:dyDescent="0.2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20" x14ac:dyDescent="0.2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20" x14ac:dyDescent="0.2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20" x14ac:dyDescent="0.2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20" x14ac:dyDescent="0.2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20" x14ac:dyDescent="0.2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20" x14ac:dyDescent="0.2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20" x14ac:dyDescent="0.2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20" x14ac:dyDescent="0.2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20" x14ac:dyDescent="0.2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20" x14ac:dyDescent="0.2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20" x14ac:dyDescent="0.2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20" x14ac:dyDescent="0.2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20" x14ac:dyDescent="0.2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20" x14ac:dyDescent="0.2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20" x14ac:dyDescent="0.2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20" x14ac:dyDescent="0.2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20" x14ac:dyDescent="0.2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20" x14ac:dyDescent="0.2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20" x14ac:dyDescent="0.2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20" x14ac:dyDescent="0.2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20" x14ac:dyDescent="0.2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20" x14ac:dyDescent="0.2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20" x14ac:dyDescent="0.2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20" x14ac:dyDescent="0.2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20" x14ac:dyDescent="0.2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20" x14ac:dyDescent="0.2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20" x14ac:dyDescent="0.2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20" x14ac:dyDescent="0.2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20" x14ac:dyDescent="0.2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20" x14ac:dyDescent="0.2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20" x14ac:dyDescent="0.2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20" x14ac:dyDescent="0.2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20" x14ac:dyDescent="0.2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20" x14ac:dyDescent="0.2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20" x14ac:dyDescent="0.2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20" x14ac:dyDescent="0.2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20" x14ac:dyDescent="0.2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20" x14ac:dyDescent="0.2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20" x14ac:dyDescent="0.2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20" x14ac:dyDescent="0.2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20" x14ac:dyDescent="0.2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20" x14ac:dyDescent="0.2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20" x14ac:dyDescent="0.2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20" x14ac:dyDescent="0.2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20" x14ac:dyDescent="0.2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20" x14ac:dyDescent="0.2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20" x14ac:dyDescent="0.2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20" x14ac:dyDescent="0.2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20" x14ac:dyDescent="0.2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20" x14ac:dyDescent="0.2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20" x14ac:dyDescent="0.2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20" x14ac:dyDescent="0.2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20" x14ac:dyDescent="0.2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20" x14ac:dyDescent="0.2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20" x14ac:dyDescent="0.2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20" x14ac:dyDescent="0.2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20" x14ac:dyDescent="0.2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20" x14ac:dyDescent="0.2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20" x14ac:dyDescent="0.2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20" x14ac:dyDescent="0.2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20" x14ac:dyDescent="0.2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20" x14ac:dyDescent="0.2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20" x14ac:dyDescent="0.2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20" x14ac:dyDescent="0.2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20" x14ac:dyDescent="0.2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20" x14ac:dyDescent="0.2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20" x14ac:dyDescent="0.2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20" x14ac:dyDescent="0.2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20" x14ac:dyDescent="0.2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20" x14ac:dyDescent="0.2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20" x14ac:dyDescent="0.2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20" x14ac:dyDescent="0.2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20" x14ac:dyDescent="0.2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20" x14ac:dyDescent="0.2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20" x14ac:dyDescent="0.2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20" x14ac:dyDescent="0.2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20" x14ac:dyDescent="0.2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20" x14ac:dyDescent="0.2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20" x14ac:dyDescent="0.2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20" x14ac:dyDescent="0.2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20" x14ac:dyDescent="0.2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20" x14ac:dyDescent="0.2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20" x14ac:dyDescent="0.2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20" x14ac:dyDescent="0.2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20" x14ac:dyDescent="0.2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20" x14ac:dyDescent="0.2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20" x14ac:dyDescent="0.2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20" x14ac:dyDescent="0.2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20" x14ac:dyDescent="0.2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20" x14ac:dyDescent="0.2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20" x14ac:dyDescent="0.2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20" x14ac:dyDescent="0.2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20" x14ac:dyDescent="0.2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20" x14ac:dyDescent="0.2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20" x14ac:dyDescent="0.2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20" x14ac:dyDescent="0.2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20" x14ac:dyDescent="0.2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20" x14ac:dyDescent="0.2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20" x14ac:dyDescent="0.2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20" x14ac:dyDescent="0.2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20" x14ac:dyDescent="0.2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20" x14ac:dyDescent="0.2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20" x14ac:dyDescent="0.2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20" x14ac:dyDescent="0.2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20" x14ac:dyDescent="0.2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20" x14ac:dyDescent="0.2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20" x14ac:dyDescent="0.2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20" x14ac:dyDescent="0.2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20" x14ac:dyDescent="0.2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20" x14ac:dyDescent="0.2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20" x14ac:dyDescent="0.2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20" x14ac:dyDescent="0.2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20" x14ac:dyDescent="0.2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20" x14ac:dyDescent="0.2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20" x14ac:dyDescent="0.2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20" x14ac:dyDescent="0.2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20" x14ac:dyDescent="0.2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20" x14ac:dyDescent="0.2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20" x14ac:dyDescent="0.2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20" x14ac:dyDescent="0.2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20" x14ac:dyDescent="0.2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20" x14ac:dyDescent="0.2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20" x14ac:dyDescent="0.2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20" x14ac:dyDescent="0.2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20" x14ac:dyDescent="0.2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20" x14ac:dyDescent="0.2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20" x14ac:dyDescent="0.2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20" x14ac:dyDescent="0.2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20" x14ac:dyDescent="0.2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20" x14ac:dyDescent="0.2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20" x14ac:dyDescent="0.2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20" x14ac:dyDescent="0.2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20" x14ac:dyDescent="0.2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20" x14ac:dyDescent="0.2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20" x14ac:dyDescent="0.2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20" x14ac:dyDescent="0.2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20" x14ac:dyDescent="0.2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20" x14ac:dyDescent="0.2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20" x14ac:dyDescent="0.2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20" x14ac:dyDescent="0.2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20" x14ac:dyDescent="0.2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20" x14ac:dyDescent="0.2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20" x14ac:dyDescent="0.2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20" x14ac:dyDescent="0.2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20" x14ac:dyDescent="0.2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20" x14ac:dyDescent="0.2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20" x14ac:dyDescent="0.2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20" x14ac:dyDescent="0.2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20" x14ac:dyDescent="0.2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20" x14ac:dyDescent="0.2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20" x14ac:dyDescent="0.2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20" x14ac:dyDescent="0.2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20" x14ac:dyDescent="0.2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20" x14ac:dyDescent="0.2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20" x14ac:dyDescent="0.2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20" x14ac:dyDescent="0.2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20" x14ac:dyDescent="0.2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20" x14ac:dyDescent="0.2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20" x14ac:dyDescent="0.2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20" x14ac:dyDescent="0.2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20" x14ac:dyDescent="0.2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20" x14ac:dyDescent="0.2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20" x14ac:dyDescent="0.2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20" x14ac:dyDescent="0.2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20" x14ac:dyDescent="0.2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20" x14ac:dyDescent="0.2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20" x14ac:dyDescent="0.2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20" x14ac:dyDescent="0.2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20" x14ac:dyDescent="0.2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20" x14ac:dyDescent="0.2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20" x14ac:dyDescent="0.2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20" x14ac:dyDescent="0.2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20" x14ac:dyDescent="0.2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20" x14ac:dyDescent="0.2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20" x14ac:dyDescent="0.2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20" x14ac:dyDescent="0.2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20" x14ac:dyDescent="0.2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20" x14ac:dyDescent="0.2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20" x14ac:dyDescent="0.2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20" x14ac:dyDescent="0.2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20" x14ac:dyDescent="0.2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20" x14ac:dyDescent="0.2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20" x14ac:dyDescent="0.2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20" x14ac:dyDescent="0.2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20" x14ac:dyDescent="0.2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20" x14ac:dyDescent="0.2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20" x14ac:dyDescent="0.2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20" x14ac:dyDescent="0.2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20" x14ac:dyDescent="0.2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20" x14ac:dyDescent="0.2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20" x14ac:dyDescent="0.2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20" x14ac:dyDescent="0.2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20" x14ac:dyDescent="0.2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20" x14ac:dyDescent="0.2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20" x14ac:dyDescent="0.2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20" x14ac:dyDescent="0.2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20" x14ac:dyDescent="0.2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20" x14ac:dyDescent="0.2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20" x14ac:dyDescent="0.2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20" x14ac:dyDescent="0.2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20" x14ac:dyDescent="0.2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20" x14ac:dyDescent="0.2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20" x14ac:dyDescent="0.2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20" x14ac:dyDescent="0.2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20" x14ac:dyDescent="0.2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20" x14ac:dyDescent="0.2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20" x14ac:dyDescent="0.2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20" x14ac:dyDescent="0.2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20" x14ac:dyDescent="0.2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20" x14ac:dyDescent="0.2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20" x14ac:dyDescent="0.2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20" x14ac:dyDescent="0.2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20" x14ac:dyDescent="0.2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20" x14ac:dyDescent="0.2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20" x14ac:dyDescent="0.2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20" x14ac:dyDescent="0.2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20" x14ac:dyDescent="0.2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20" x14ac:dyDescent="0.2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20" x14ac:dyDescent="0.2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20" x14ac:dyDescent="0.2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20" x14ac:dyDescent="0.2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20" x14ac:dyDescent="0.2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20" x14ac:dyDescent="0.2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20" x14ac:dyDescent="0.2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20" x14ac:dyDescent="0.2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20" x14ac:dyDescent="0.2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20" x14ac:dyDescent="0.2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20" x14ac:dyDescent="0.2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20" x14ac:dyDescent="0.2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20" x14ac:dyDescent="0.2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20" x14ac:dyDescent="0.2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20" x14ac:dyDescent="0.2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20" x14ac:dyDescent="0.2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20" x14ac:dyDescent="0.2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20" x14ac:dyDescent="0.2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20" x14ac:dyDescent="0.2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20" x14ac:dyDescent="0.2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20" x14ac:dyDescent="0.2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20" x14ac:dyDescent="0.2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20" x14ac:dyDescent="0.2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20" x14ac:dyDescent="0.2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20" x14ac:dyDescent="0.2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20" x14ac:dyDescent="0.2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20" x14ac:dyDescent="0.2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20" x14ac:dyDescent="0.2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20" x14ac:dyDescent="0.2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20" x14ac:dyDescent="0.2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20" x14ac:dyDescent="0.2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20" x14ac:dyDescent="0.2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20" x14ac:dyDescent="0.2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20" x14ac:dyDescent="0.2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20" x14ac:dyDescent="0.2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20" x14ac:dyDescent="0.2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20" x14ac:dyDescent="0.2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20" x14ac:dyDescent="0.2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20" x14ac:dyDescent="0.2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20" x14ac:dyDescent="0.2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20" x14ac:dyDescent="0.2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20" x14ac:dyDescent="0.2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20" x14ac:dyDescent="0.2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20" x14ac:dyDescent="0.2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20" x14ac:dyDescent="0.2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20" x14ac:dyDescent="0.2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20" x14ac:dyDescent="0.2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20" x14ac:dyDescent="0.2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20" x14ac:dyDescent="0.2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20" x14ac:dyDescent="0.2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20" x14ac:dyDescent="0.2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20" x14ac:dyDescent="0.2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20" x14ac:dyDescent="0.2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20" x14ac:dyDescent="0.2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20" x14ac:dyDescent="0.2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20" x14ac:dyDescent="0.2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20" x14ac:dyDescent="0.2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20" x14ac:dyDescent="0.2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20" x14ac:dyDescent="0.2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20" x14ac:dyDescent="0.2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20" x14ac:dyDescent="0.2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20" x14ac:dyDescent="0.2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20" x14ac:dyDescent="0.2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20" x14ac:dyDescent="0.2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20" x14ac:dyDescent="0.2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20" x14ac:dyDescent="0.2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20" x14ac:dyDescent="0.2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20" x14ac:dyDescent="0.2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20" x14ac:dyDescent="0.2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20" x14ac:dyDescent="0.2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20" x14ac:dyDescent="0.2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20" x14ac:dyDescent="0.2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20" x14ac:dyDescent="0.2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20" x14ac:dyDescent="0.2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20" x14ac:dyDescent="0.2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20" x14ac:dyDescent="0.2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20" x14ac:dyDescent="0.2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20" x14ac:dyDescent="0.2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20" x14ac:dyDescent="0.2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20" x14ac:dyDescent="0.2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20" x14ac:dyDescent="0.2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20" x14ac:dyDescent="0.2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20" x14ac:dyDescent="0.2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20" x14ac:dyDescent="0.2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20" x14ac:dyDescent="0.2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20" x14ac:dyDescent="0.2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20" x14ac:dyDescent="0.2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20" x14ac:dyDescent="0.2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20" x14ac:dyDescent="0.2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20" x14ac:dyDescent="0.2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20" x14ac:dyDescent="0.2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20" x14ac:dyDescent="0.2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20" x14ac:dyDescent="0.2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20" x14ac:dyDescent="0.2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20" x14ac:dyDescent="0.2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20" x14ac:dyDescent="0.2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20" x14ac:dyDescent="0.2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20" x14ac:dyDescent="0.2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20" x14ac:dyDescent="0.2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20" x14ac:dyDescent="0.2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20" x14ac:dyDescent="0.2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20" x14ac:dyDescent="0.2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20" x14ac:dyDescent="0.2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20" x14ac:dyDescent="0.2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20" x14ac:dyDescent="0.2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20" x14ac:dyDescent="0.2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20" x14ac:dyDescent="0.2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20" x14ac:dyDescent="0.2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20" x14ac:dyDescent="0.2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20" x14ac:dyDescent="0.2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20" x14ac:dyDescent="0.2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20" x14ac:dyDescent="0.2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20" x14ac:dyDescent="0.2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20" x14ac:dyDescent="0.2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20" x14ac:dyDescent="0.2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20" x14ac:dyDescent="0.2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20" x14ac:dyDescent="0.2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20" x14ac:dyDescent="0.2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20" x14ac:dyDescent="0.2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20" x14ac:dyDescent="0.2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20" x14ac:dyDescent="0.2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20" x14ac:dyDescent="0.2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20" x14ac:dyDescent="0.2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20" x14ac:dyDescent="0.2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20" x14ac:dyDescent="0.2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20" x14ac:dyDescent="0.2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20" x14ac:dyDescent="0.2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20" x14ac:dyDescent="0.2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20" x14ac:dyDescent="0.2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20" x14ac:dyDescent="0.2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20" x14ac:dyDescent="0.2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20" x14ac:dyDescent="0.2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20" x14ac:dyDescent="0.2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20" x14ac:dyDescent="0.2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20" x14ac:dyDescent="0.2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20" x14ac:dyDescent="0.2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20" x14ac:dyDescent="0.2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20" x14ac:dyDescent="0.2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20" x14ac:dyDescent="0.2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20" x14ac:dyDescent="0.2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20" x14ac:dyDescent="0.2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20" x14ac:dyDescent="0.2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20" x14ac:dyDescent="0.2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20" x14ac:dyDescent="0.2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20" x14ac:dyDescent="0.2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20" x14ac:dyDescent="0.2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20" x14ac:dyDescent="0.2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20" x14ac:dyDescent="0.2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20" x14ac:dyDescent="0.2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20" x14ac:dyDescent="0.2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20" x14ac:dyDescent="0.2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20" x14ac:dyDescent="0.2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20" x14ac:dyDescent="0.2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20" x14ac:dyDescent="0.2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20" x14ac:dyDescent="0.2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20" x14ac:dyDescent="0.2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20" x14ac:dyDescent="0.2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20" x14ac:dyDescent="0.2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20" x14ac:dyDescent="0.2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20" x14ac:dyDescent="0.2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20" x14ac:dyDescent="0.2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20" x14ac:dyDescent="0.2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20" x14ac:dyDescent="0.2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20" x14ac:dyDescent="0.2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20" x14ac:dyDescent="0.2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20" x14ac:dyDescent="0.2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20" x14ac:dyDescent="0.2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20" x14ac:dyDescent="0.2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20" x14ac:dyDescent="0.2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20" x14ac:dyDescent="0.2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20" x14ac:dyDescent="0.2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20" x14ac:dyDescent="0.2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20" x14ac:dyDescent="0.2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20" x14ac:dyDescent="0.2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20" x14ac:dyDescent="0.2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20" x14ac:dyDescent="0.2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20" x14ac:dyDescent="0.2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20" x14ac:dyDescent="0.2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20" x14ac:dyDescent="0.2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20" x14ac:dyDescent="0.2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20" x14ac:dyDescent="0.2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20" x14ac:dyDescent="0.2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20" x14ac:dyDescent="0.2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20" x14ac:dyDescent="0.2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20" x14ac:dyDescent="0.2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20" x14ac:dyDescent="0.2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20" x14ac:dyDescent="0.2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20" x14ac:dyDescent="0.2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20" x14ac:dyDescent="0.2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20" x14ac:dyDescent="0.2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20" x14ac:dyDescent="0.2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20" x14ac:dyDescent="0.2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20" x14ac:dyDescent="0.2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20" x14ac:dyDescent="0.2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20" x14ac:dyDescent="0.2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20" x14ac:dyDescent="0.2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20" x14ac:dyDescent="0.2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20" x14ac:dyDescent="0.2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20" x14ac:dyDescent="0.2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20" x14ac:dyDescent="0.2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20" x14ac:dyDescent="0.2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20" x14ac:dyDescent="0.2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20" x14ac:dyDescent="0.2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20" x14ac:dyDescent="0.2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20" x14ac:dyDescent="0.2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20" x14ac:dyDescent="0.2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20" x14ac:dyDescent="0.2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20" x14ac:dyDescent="0.2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20" x14ac:dyDescent="0.2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20" x14ac:dyDescent="0.2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20" x14ac:dyDescent="0.2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20" x14ac:dyDescent="0.2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20" x14ac:dyDescent="0.2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20" x14ac:dyDescent="0.2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20" x14ac:dyDescent="0.2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20" x14ac:dyDescent="0.2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20" x14ac:dyDescent="0.2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20" x14ac:dyDescent="0.2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20" x14ac:dyDescent="0.2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20" x14ac:dyDescent="0.2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20" x14ac:dyDescent="0.2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20" x14ac:dyDescent="0.2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20" x14ac:dyDescent="0.2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20" x14ac:dyDescent="0.2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20" x14ac:dyDescent="0.2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20" x14ac:dyDescent="0.2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20" x14ac:dyDescent="0.2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20" x14ac:dyDescent="0.2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20" x14ac:dyDescent="0.2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20" x14ac:dyDescent="0.2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20" x14ac:dyDescent="0.2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20" x14ac:dyDescent="0.2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20" x14ac:dyDescent="0.2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20" x14ac:dyDescent="0.2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20" x14ac:dyDescent="0.2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20" x14ac:dyDescent="0.2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20" x14ac:dyDescent="0.2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20" x14ac:dyDescent="0.2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20" x14ac:dyDescent="0.2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20" x14ac:dyDescent="0.2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20" x14ac:dyDescent="0.2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20" x14ac:dyDescent="0.2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20" x14ac:dyDescent="0.2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20" x14ac:dyDescent="0.2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20" x14ac:dyDescent="0.2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20" x14ac:dyDescent="0.2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20" x14ac:dyDescent="0.2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20" x14ac:dyDescent="0.2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20" x14ac:dyDescent="0.2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20" x14ac:dyDescent="0.2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20" x14ac:dyDescent="0.2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20" x14ac:dyDescent="0.2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20" x14ac:dyDescent="0.2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20" x14ac:dyDescent="0.2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20" x14ac:dyDescent="0.2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20" x14ac:dyDescent="0.2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20" x14ac:dyDescent="0.2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20" x14ac:dyDescent="0.2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20" x14ac:dyDescent="0.2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20" x14ac:dyDescent="0.2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20" x14ac:dyDescent="0.2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20" x14ac:dyDescent="0.2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20" x14ac:dyDescent="0.2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20" x14ac:dyDescent="0.2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20" x14ac:dyDescent="0.2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20" x14ac:dyDescent="0.2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20" x14ac:dyDescent="0.2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20" x14ac:dyDescent="0.2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20" x14ac:dyDescent="0.2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20" x14ac:dyDescent="0.2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20" x14ac:dyDescent="0.2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20" x14ac:dyDescent="0.2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20" x14ac:dyDescent="0.2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20" x14ac:dyDescent="0.2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20" x14ac:dyDescent="0.2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20" x14ac:dyDescent="0.2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20" x14ac:dyDescent="0.2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20" x14ac:dyDescent="0.2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20" x14ac:dyDescent="0.2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20" x14ac:dyDescent="0.2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20" x14ac:dyDescent="0.2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20" x14ac:dyDescent="0.2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20" x14ac:dyDescent="0.2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20" x14ac:dyDescent="0.2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20" x14ac:dyDescent="0.2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20" x14ac:dyDescent="0.2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20" x14ac:dyDescent="0.2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20" x14ac:dyDescent="0.2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20" x14ac:dyDescent="0.2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20" x14ac:dyDescent="0.2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20" x14ac:dyDescent="0.2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20" x14ac:dyDescent="0.2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20" x14ac:dyDescent="0.2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20" x14ac:dyDescent="0.2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20" x14ac:dyDescent="0.2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20" x14ac:dyDescent="0.2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20" x14ac:dyDescent="0.2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20" x14ac:dyDescent="0.2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20" x14ac:dyDescent="0.2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20" x14ac:dyDescent="0.2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20" x14ac:dyDescent="0.2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20" x14ac:dyDescent="0.2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20" x14ac:dyDescent="0.2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20" x14ac:dyDescent="0.2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20" x14ac:dyDescent="0.2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20" x14ac:dyDescent="0.2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20" x14ac:dyDescent="0.2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20" x14ac:dyDescent="0.2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20" x14ac:dyDescent="0.2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20" x14ac:dyDescent="0.2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20" x14ac:dyDescent="0.2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20" x14ac:dyDescent="0.2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20" x14ac:dyDescent="0.2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20" x14ac:dyDescent="0.2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20" x14ac:dyDescent="0.2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20" x14ac:dyDescent="0.2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20" x14ac:dyDescent="0.2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20" x14ac:dyDescent="0.2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20" x14ac:dyDescent="0.2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20" x14ac:dyDescent="0.2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20" x14ac:dyDescent="0.2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20" x14ac:dyDescent="0.2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20" x14ac:dyDescent="0.2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20" x14ac:dyDescent="0.2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20" x14ac:dyDescent="0.2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20" x14ac:dyDescent="0.2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20" x14ac:dyDescent="0.2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20" x14ac:dyDescent="0.2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20" x14ac:dyDescent="0.2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20" x14ac:dyDescent="0.2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20" x14ac:dyDescent="0.2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20" x14ac:dyDescent="0.2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20" x14ac:dyDescent="0.2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20" x14ac:dyDescent="0.2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20" x14ac:dyDescent="0.2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20" x14ac:dyDescent="0.2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20" x14ac:dyDescent="0.2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20" x14ac:dyDescent="0.2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20" x14ac:dyDescent="0.2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20" x14ac:dyDescent="0.2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20" x14ac:dyDescent="0.2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20" x14ac:dyDescent="0.2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20" x14ac:dyDescent="0.2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20" x14ac:dyDescent="0.2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20" x14ac:dyDescent="0.2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20" x14ac:dyDescent="0.2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20" x14ac:dyDescent="0.2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20" x14ac:dyDescent="0.2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20" x14ac:dyDescent="0.2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20" x14ac:dyDescent="0.2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20" x14ac:dyDescent="0.2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20" x14ac:dyDescent="0.2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20" x14ac:dyDescent="0.2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20" x14ac:dyDescent="0.2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20" x14ac:dyDescent="0.2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20" x14ac:dyDescent="0.2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20" x14ac:dyDescent="0.2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20" x14ac:dyDescent="0.2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20" x14ac:dyDescent="0.2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20" x14ac:dyDescent="0.2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20" x14ac:dyDescent="0.2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20" x14ac:dyDescent="0.2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20" x14ac:dyDescent="0.2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20" x14ac:dyDescent="0.2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20" x14ac:dyDescent="0.2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20" x14ac:dyDescent="0.2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20" x14ac:dyDescent="0.2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20" x14ac:dyDescent="0.2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20" x14ac:dyDescent="0.2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20" x14ac:dyDescent="0.2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20" x14ac:dyDescent="0.2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20" x14ac:dyDescent="0.2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20" x14ac:dyDescent="0.2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20" x14ac:dyDescent="0.2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20" x14ac:dyDescent="0.2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20" x14ac:dyDescent="0.2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20" x14ac:dyDescent="0.2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20" x14ac:dyDescent="0.2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20" x14ac:dyDescent="0.2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20" x14ac:dyDescent="0.2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20" x14ac:dyDescent="0.2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20" x14ac:dyDescent="0.2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20" x14ac:dyDescent="0.2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20" x14ac:dyDescent="0.2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20" x14ac:dyDescent="0.2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20" x14ac:dyDescent="0.2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20" x14ac:dyDescent="0.2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20" x14ac:dyDescent="0.2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20" x14ac:dyDescent="0.2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20" x14ac:dyDescent="0.2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20" x14ac:dyDescent="0.2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20" x14ac:dyDescent="0.2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20" x14ac:dyDescent="0.2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20" x14ac:dyDescent="0.2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20" x14ac:dyDescent="0.2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20" x14ac:dyDescent="0.2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20" x14ac:dyDescent="0.2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20" x14ac:dyDescent="0.2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20" x14ac:dyDescent="0.2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20" x14ac:dyDescent="0.2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20" x14ac:dyDescent="0.2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20" x14ac:dyDescent="0.2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20" x14ac:dyDescent="0.2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20" x14ac:dyDescent="0.2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20" x14ac:dyDescent="0.2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20" x14ac:dyDescent="0.2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20" x14ac:dyDescent="0.2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20" x14ac:dyDescent="0.2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20" x14ac:dyDescent="0.2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20" x14ac:dyDescent="0.2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20" x14ac:dyDescent="0.2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20" x14ac:dyDescent="0.2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20" x14ac:dyDescent="0.2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20" x14ac:dyDescent="0.2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20" x14ac:dyDescent="0.2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20" x14ac:dyDescent="0.2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20" x14ac:dyDescent="0.2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20" x14ac:dyDescent="0.2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20" x14ac:dyDescent="0.2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20" x14ac:dyDescent="0.2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20" x14ac:dyDescent="0.2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20" x14ac:dyDescent="0.2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20" x14ac:dyDescent="0.2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20" x14ac:dyDescent="0.2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20" x14ac:dyDescent="0.2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20" x14ac:dyDescent="0.2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20" x14ac:dyDescent="0.2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20" x14ac:dyDescent="0.2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20" x14ac:dyDescent="0.2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20" x14ac:dyDescent="0.2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20" x14ac:dyDescent="0.2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20" x14ac:dyDescent="0.2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20" x14ac:dyDescent="0.2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20" x14ac:dyDescent="0.2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20" x14ac:dyDescent="0.2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20" x14ac:dyDescent="0.2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20" x14ac:dyDescent="0.2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20" x14ac:dyDescent="0.2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20" x14ac:dyDescent="0.2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20" x14ac:dyDescent="0.2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20" x14ac:dyDescent="0.2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20" x14ac:dyDescent="0.2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20" x14ac:dyDescent="0.2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20" x14ac:dyDescent="0.2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20" x14ac:dyDescent="0.2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20" x14ac:dyDescent="0.2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20" x14ac:dyDescent="0.2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20" x14ac:dyDescent="0.2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20" x14ac:dyDescent="0.2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20" x14ac:dyDescent="0.2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20" x14ac:dyDescent="0.2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20" x14ac:dyDescent="0.2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20" x14ac:dyDescent="0.2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20" x14ac:dyDescent="0.2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20" x14ac:dyDescent="0.2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20" x14ac:dyDescent="0.2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20" x14ac:dyDescent="0.2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20" x14ac:dyDescent="0.2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20" x14ac:dyDescent="0.2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20" x14ac:dyDescent="0.2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20" x14ac:dyDescent="0.2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20" x14ac:dyDescent="0.2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20" x14ac:dyDescent="0.2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20" x14ac:dyDescent="0.2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20" x14ac:dyDescent="0.2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20" x14ac:dyDescent="0.2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20" x14ac:dyDescent="0.2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20" x14ac:dyDescent="0.2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20" x14ac:dyDescent="0.2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20" x14ac:dyDescent="0.2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20" x14ac:dyDescent="0.2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20" x14ac:dyDescent="0.2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20" x14ac:dyDescent="0.2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20" x14ac:dyDescent="0.2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20" x14ac:dyDescent="0.2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20" x14ac:dyDescent="0.2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20" x14ac:dyDescent="0.2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20" x14ac:dyDescent="0.2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20" x14ac:dyDescent="0.2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20" x14ac:dyDescent="0.2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20" x14ac:dyDescent="0.2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20" x14ac:dyDescent="0.2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20" x14ac:dyDescent="0.2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20" x14ac:dyDescent="0.2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20" x14ac:dyDescent="0.2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20" x14ac:dyDescent="0.2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20" x14ac:dyDescent="0.2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20" x14ac:dyDescent="0.2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20" x14ac:dyDescent="0.2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20" x14ac:dyDescent="0.2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20" x14ac:dyDescent="0.2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20" x14ac:dyDescent="0.2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20" x14ac:dyDescent="0.2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20" x14ac:dyDescent="0.2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20" x14ac:dyDescent="0.2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20" x14ac:dyDescent="0.2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20" x14ac:dyDescent="0.2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20" x14ac:dyDescent="0.2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20" x14ac:dyDescent="0.2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20" x14ac:dyDescent="0.2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20" x14ac:dyDescent="0.2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20" x14ac:dyDescent="0.2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20" x14ac:dyDescent="0.2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20" x14ac:dyDescent="0.2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20" x14ac:dyDescent="0.2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20" x14ac:dyDescent="0.2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20" x14ac:dyDescent="0.2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20" x14ac:dyDescent="0.2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20" x14ac:dyDescent="0.2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20" x14ac:dyDescent="0.2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20" x14ac:dyDescent="0.2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20" x14ac:dyDescent="0.2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20" x14ac:dyDescent="0.2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20" x14ac:dyDescent="0.2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20" x14ac:dyDescent="0.2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20" x14ac:dyDescent="0.2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20" x14ac:dyDescent="0.2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20" x14ac:dyDescent="0.2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20" x14ac:dyDescent="0.2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20" x14ac:dyDescent="0.2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20" x14ac:dyDescent="0.2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20" x14ac:dyDescent="0.2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20" x14ac:dyDescent="0.2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20" x14ac:dyDescent="0.2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20" x14ac:dyDescent="0.2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20" x14ac:dyDescent="0.2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20" x14ac:dyDescent="0.2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20" x14ac:dyDescent="0.2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20" x14ac:dyDescent="0.2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20" x14ac:dyDescent="0.2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20" x14ac:dyDescent="0.2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20" x14ac:dyDescent="0.2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20" x14ac:dyDescent="0.2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20" x14ac:dyDescent="0.2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9" x14ac:dyDescent="0.2">
      <c r="A4380" s="24">
        <v>4</v>
      </c>
      <c r="B4380" s="6">
        <v>49574</v>
      </c>
      <c r="C4380" s="24"/>
      <c r="D4380" s="19">
        <v>44373</v>
      </c>
    </row>
    <row r="4381" spans="1:4" ht="19" x14ac:dyDescent="0.2">
      <c r="A4381" s="24">
        <v>4</v>
      </c>
      <c r="B4381" s="6">
        <v>49577</v>
      </c>
      <c r="C4381" s="24"/>
      <c r="D4381" s="19">
        <v>44370</v>
      </c>
    </row>
    <row r="4382" spans="1:4" ht="19" x14ac:dyDescent="0.2">
      <c r="A4382" s="24">
        <v>4</v>
      </c>
      <c r="B4382" s="6">
        <v>49584</v>
      </c>
      <c r="C4382" s="24"/>
      <c r="D4382" s="19">
        <v>44377</v>
      </c>
    </row>
    <row r="4383" spans="1:4" ht="19" x14ac:dyDescent="0.2">
      <c r="A4383" s="24">
        <v>4</v>
      </c>
      <c r="B4383" s="6">
        <v>49588</v>
      </c>
      <c r="C4383" s="24"/>
      <c r="D4383" s="19">
        <v>44372</v>
      </c>
    </row>
    <row r="4384" spans="1:4" ht="19" x14ac:dyDescent="0.2">
      <c r="A4384" s="24">
        <v>4</v>
      </c>
      <c r="B4384" s="6">
        <v>49591</v>
      </c>
      <c r="C4384" s="24"/>
      <c r="D4384" s="19">
        <v>44409</v>
      </c>
    </row>
    <row r="4385" spans="1:4" ht="19" x14ac:dyDescent="0.2">
      <c r="A4385" s="24">
        <v>4</v>
      </c>
      <c r="B4385" s="6">
        <v>49594</v>
      </c>
      <c r="C4385" s="24"/>
      <c r="D4385" s="19">
        <v>44412</v>
      </c>
    </row>
    <row r="4386" spans="1:4" ht="19" x14ac:dyDescent="0.2">
      <c r="A4386" s="24">
        <v>4</v>
      </c>
      <c r="B4386" s="6">
        <v>49597</v>
      </c>
      <c r="C4386" s="24"/>
      <c r="D4386" s="19">
        <v>44409</v>
      </c>
    </row>
    <row r="4387" spans="1:4" ht="19" x14ac:dyDescent="0.2">
      <c r="A4387" s="24">
        <v>4</v>
      </c>
      <c r="B4387" s="6">
        <v>49598</v>
      </c>
      <c r="C4387" s="24"/>
      <c r="D4387" s="19">
        <v>44410</v>
      </c>
    </row>
    <row r="4388" spans="1:4" ht="19" x14ac:dyDescent="0.2">
      <c r="A4388" s="24">
        <v>4</v>
      </c>
      <c r="B4388" s="6">
        <v>49601</v>
      </c>
      <c r="C4388" s="24"/>
      <c r="D4388" s="19">
        <v>44413</v>
      </c>
    </row>
    <row r="4389" spans="1:4" ht="19" x14ac:dyDescent="0.2">
      <c r="A4389" s="24">
        <v>4</v>
      </c>
      <c r="B4389" s="6">
        <v>49604</v>
      </c>
      <c r="C4389" s="24"/>
      <c r="D4389" s="19">
        <v>44378</v>
      </c>
    </row>
    <row r="4390" spans="1:4" ht="19" x14ac:dyDescent="0.2">
      <c r="A4390" s="24">
        <v>4</v>
      </c>
      <c r="B4390" s="6">
        <v>49605</v>
      </c>
      <c r="C4390" s="24"/>
      <c r="D4390" s="19">
        <v>44379</v>
      </c>
    </row>
    <row r="4391" spans="1:4" ht="19" x14ac:dyDescent="0.2">
      <c r="A4391" s="24">
        <v>4</v>
      </c>
      <c r="B4391" s="6">
        <v>49606</v>
      </c>
      <c r="C4391" s="24"/>
      <c r="D4391" s="19">
        <v>44380</v>
      </c>
    </row>
    <row r="4392" spans="1:4" ht="19" x14ac:dyDescent="0.2">
      <c r="A4392" s="24">
        <v>4</v>
      </c>
      <c r="B4392" s="6">
        <v>49609</v>
      </c>
      <c r="C4392" s="24"/>
      <c r="D4392" s="19">
        <v>44383</v>
      </c>
    </row>
    <row r="4393" spans="1:4" ht="19" x14ac:dyDescent="0.2">
      <c r="A4393" s="24">
        <v>4</v>
      </c>
      <c r="B4393" s="6">
        <v>49611</v>
      </c>
      <c r="C4393" s="24"/>
      <c r="D4393" s="30">
        <v>44349</v>
      </c>
    </row>
    <row r="4394" spans="1:4" ht="19" x14ac:dyDescent="0.2">
      <c r="A4394" s="24">
        <v>4</v>
      </c>
      <c r="B4394" s="6">
        <v>49612</v>
      </c>
      <c r="C4394" s="24"/>
      <c r="D4394" s="30">
        <v>44350</v>
      </c>
    </row>
    <row r="4395" spans="1:4" ht="19" x14ac:dyDescent="0.2">
      <c r="A4395" s="24">
        <v>4</v>
      </c>
      <c r="B4395" s="6">
        <v>49613</v>
      </c>
      <c r="C4395" s="24"/>
      <c r="D4395" s="30">
        <v>44351</v>
      </c>
    </row>
    <row r="4396" spans="1:4" ht="19" x14ac:dyDescent="0.2">
      <c r="A4396" s="24">
        <v>4</v>
      </c>
      <c r="B4396" s="6">
        <v>49614</v>
      </c>
      <c r="C4396" s="24"/>
      <c r="D4396" s="30">
        <v>44352</v>
      </c>
    </row>
    <row r="4397" spans="1:4" ht="19" x14ac:dyDescent="0.2">
      <c r="A4397" s="24">
        <v>4</v>
      </c>
      <c r="B4397" s="6">
        <v>49617</v>
      </c>
      <c r="C4397" s="24"/>
      <c r="D4397" s="30">
        <v>44355</v>
      </c>
    </row>
    <row r="4398" spans="1:4" ht="19" x14ac:dyDescent="0.2">
      <c r="A4398" s="24">
        <v>4</v>
      </c>
      <c r="B4398" s="6">
        <v>49620</v>
      </c>
      <c r="C4398" s="24"/>
      <c r="D4398" s="30">
        <v>44358</v>
      </c>
    </row>
    <row r="4399" spans="1:4" ht="19" x14ac:dyDescent="0.2">
      <c r="A4399" s="24">
        <v>4</v>
      </c>
      <c r="B4399" s="6">
        <v>49623</v>
      </c>
      <c r="C4399" s="24"/>
      <c r="D4399" s="30">
        <v>44361</v>
      </c>
    </row>
    <row r="4400" spans="1:4" ht="20" x14ac:dyDescent="0.2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20" x14ac:dyDescent="0.2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20" x14ac:dyDescent="0.2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20" x14ac:dyDescent="0.2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20" x14ac:dyDescent="0.2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20" x14ac:dyDescent="0.2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20" x14ac:dyDescent="0.2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20" x14ac:dyDescent="0.2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20" x14ac:dyDescent="0.2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20" x14ac:dyDescent="0.2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20" x14ac:dyDescent="0.2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20" x14ac:dyDescent="0.2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20" x14ac:dyDescent="0.2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20" x14ac:dyDescent="0.2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20" x14ac:dyDescent="0.2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20" x14ac:dyDescent="0.2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20" x14ac:dyDescent="0.2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20" x14ac:dyDescent="0.2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20" x14ac:dyDescent="0.2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20" x14ac:dyDescent="0.2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20" x14ac:dyDescent="0.2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20" x14ac:dyDescent="0.2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20" x14ac:dyDescent="0.2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20" x14ac:dyDescent="0.2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20" x14ac:dyDescent="0.2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20" x14ac:dyDescent="0.2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20" x14ac:dyDescent="0.2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20" x14ac:dyDescent="0.2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20" x14ac:dyDescent="0.2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20" x14ac:dyDescent="0.2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20" x14ac:dyDescent="0.2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20" x14ac:dyDescent="0.2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20" x14ac:dyDescent="0.2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20" x14ac:dyDescent="0.2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20" x14ac:dyDescent="0.2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20" x14ac:dyDescent="0.2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20" x14ac:dyDescent="0.2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20" x14ac:dyDescent="0.2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20" x14ac:dyDescent="0.2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20" x14ac:dyDescent="0.2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20" x14ac:dyDescent="0.2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20" x14ac:dyDescent="0.2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20" x14ac:dyDescent="0.2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20" x14ac:dyDescent="0.2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20" x14ac:dyDescent="0.2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20" x14ac:dyDescent="0.2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20" x14ac:dyDescent="0.2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20" x14ac:dyDescent="0.2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20" x14ac:dyDescent="0.2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20" x14ac:dyDescent="0.2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20" x14ac:dyDescent="0.2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20" x14ac:dyDescent="0.2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20" x14ac:dyDescent="0.2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20" x14ac:dyDescent="0.2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20" x14ac:dyDescent="0.2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20" x14ac:dyDescent="0.2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20" x14ac:dyDescent="0.2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20" x14ac:dyDescent="0.2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20" x14ac:dyDescent="0.2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20" x14ac:dyDescent="0.2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20" x14ac:dyDescent="0.2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20" x14ac:dyDescent="0.2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20" x14ac:dyDescent="0.2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20" x14ac:dyDescent="0.2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20" x14ac:dyDescent="0.2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20" x14ac:dyDescent="0.2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20" x14ac:dyDescent="0.2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20" x14ac:dyDescent="0.2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20" x14ac:dyDescent="0.2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20" x14ac:dyDescent="0.2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20" x14ac:dyDescent="0.2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20" x14ac:dyDescent="0.2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20" x14ac:dyDescent="0.2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20" x14ac:dyDescent="0.2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20" x14ac:dyDescent="0.2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20" x14ac:dyDescent="0.2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20" x14ac:dyDescent="0.2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20" x14ac:dyDescent="0.2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20" x14ac:dyDescent="0.2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20" x14ac:dyDescent="0.2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20" x14ac:dyDescent="0.2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20" x14ac:dyDescent="0.2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20" x14ac:dyDescent="0.2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20" x14ac:dyDescent="0.2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20" x14ac:dyDescent="0.2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20" x14ac:dyDescent="0.2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20" x14ac:dyDescent="0.2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20" x14ac:dyDescent="0.2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20" x14ac:dyDescent="0.2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20" x14ac:dyDescent="0.2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20" x14ac:dyDescent="0.2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20" x14ac:dyDescent="0.2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20" x14ac:dyDescent="0.2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20" x14ac:dyDescent="0.2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20" x14ac:dyDescent="0.2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20" x14ac:dyDescent="0.2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20" x14ac:dyDescent="0.2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20" x14ac:dyDescent="0.2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20" x14ac:dyDescent="0.2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20" x14ac:dyDescent="0.2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20" x14ac:dyDescent="0.2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20" x14ac:dyDescent="0.2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20" x14ac:dyDescent="0.2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20" x14ac:dyDescent="0.2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20" x14ac:dyDescent="0.2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20" x14ac:dyDescent="0.2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20" x14ac:dyDescent="0.2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20" x14ac:dyDescent="0.2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20" x14ac:dyDescent="0.2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20" x14ac:dyDescent="0.2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20" x14ac:dyDescent="0.2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20" x14ac:dyDescent="0.2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20" x14ac:dyDescent="0.2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20" x14ac:dyDescent="0.2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20" x14ac:dyDescent="0.2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20" x14ac:dyDescent="0.2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20" x14ac:dyDescent="0.2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20" x14ac:dyDescent="0.2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20" x14ac:dyDescent="0.2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20" x14ac:dyDescent="0.2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20" x14ac:dyDescent="0.2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20" x14ac:dyDescent="0.2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20" x14ac:dyDescent="0.2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20" x14ac:dyDescent="0.2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20" x14ac:dyDescent="0.2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20" x14ac:dyDescent="0.2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20" x14ac:dyDescent="0.2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20" x14ac:dyDescent="0.2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20" x14ac:dyDescent="0.2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20" x14ac:dyDescent="0.2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20" x14ac:dyDescent="0.2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20" x14ac:dyDescent="0.2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20" x14ac:dyDescent="0.2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20" x14ac:dyDescent="0.2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20" x14ac:dyDescent="0.2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20" x14ac:dyDescent="0.2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20" x14ac:dyDescent="0.2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20" x14ac:dyDescent="0.2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20" x14ac:dyDescent="0.2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20" x14ac:dyDescent="0.2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20" x14ac:dyDescent="0.2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20" x14ac:dyDescent="0.2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20" x14ac:dyDescent="0.2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20" x14ac:dyDescent="0.2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20" x14ac:dyDescent="0.2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20" x14ac:dyDescent="0.2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20" x14ac:dyDescent="0.2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20" x14ac:dyDescent="0.2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20" x14ac:dyDescent="0.2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20" x14ac:dyDescent="0.2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20" x14ac:dyDescent="0.2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20" x14ac:dyDescent="0.2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20" x14ac:dyDescent="0.2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20" x14ac:dyDescent="0.2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20" x14ac:dyDescent="0.2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20" x14ac:dyDescent="0.2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20" x14ac:dyDescent="0.2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20" x14ac:dyDescent="0.2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20" x14ac:dyDescent="0.2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20" x14ac:dyDescent="0.2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20" x14ac:dyDescent="0.2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20" x14ac:dyDescent="0.2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20" x14ac:dyDescent="0.2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20" x14ac:dyDescent="0.2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20" x14ac:dyDescent="0.2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20" x14ac:dyDescent="0.2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20" x14ac:dyDescent="0.2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20" x14ac:dyDescent="0.2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20" x14ac:dyDescent="0.2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20" x14ac:dyDescent="0.2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20" x14ac:dyDescent="0.2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20" x14ac:dyDescent="0.2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20" x14ac:dyDescent="0.2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20" x14ac:dyDescent="0.2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20" x14ac:dyDescent="0.2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20" x14ac:dyDescent="0.2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20" x14ac:dyDescent="0.2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20" x14ac:dyDescent="0.2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20" x14ac:dyDescent="0.2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20" x14ac:dyDescent="0.2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20" x14ac:dyDescent="0.2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20" x14ac:dyDescent="0.2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20" x14ac:dyDescent="0.2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20" x14ac:dyDescent="0.2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20" x14ac:dyDescent="0.2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20" x14ac:dyDescent="0.2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20" x14ac:dyDescent="0.2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20" x14ac:dyDescent="0.2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20" x14ac:dyDescent="0.2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20" x14ac:dyDescent="0.2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20" x14ac:dyDescent="0.2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20" x14ac:dyDescent="0.2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20" x14ac:dyDescent="0.2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20" x14ac:dyDescent="0.2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20" x14ac:dyDescent="0.2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20" x14ac:dyDescent="0.2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20" x14ac:dyDescent="0.2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20" x14ac:dyDescent="0.2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20" x14ac:dyDescent="0.2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20" x14ac:dyDescent="0.2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20" x14ac:dyDescent="0.2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20" x14ac:dyDescent="0.2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20" x14ac:dyDescent="0.2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20" x14ac:dyDescent="0.2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20" x14ac:dyDescent="0.2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20" x14ac:dyDescent="0.2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20" x14ac:dyDescent="0.2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20" x14ac:dyDescent="0.2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20" x14ac:dyDescent="0.2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20" x14ac:dyDescent="0.2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20" x14ac:dyDescent="0.2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20" x14ac:dyDescent="0.2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20" x14ac:dyDescent="0.2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20" x14ac:dyDescent="0.2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20" x14ac:dyDescent="0.2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20" x14ac:dyDescent="0.2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20" x14ac:dyDescent="0.2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20" x14ac:dyDescent="0.2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20" x14ac:dyDescent="0.2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20" x14ac:dyDescent="0.2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20" x14ac:dyDescent="0.2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20" x14ac:dyDescent="0.2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20" x14ac:dyDescent="0.2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20" x14ac:dyDescent="0.2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20" x14ac:dyDescent="0.2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20" x14ac:dyDescent="0.2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20" x14ac:dyDescent="0.2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20" x14ac:dyDescent="0.2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20" x14ac:dyDescent="0.2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20" x14ac:dyDescent="0.2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20" x14ac:dyDescent="0.2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20" x14ac:dyDescent="0.2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20" x14ac:dyDescent="0.2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20" x14ac:dyDescent="0.2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20" x14ac:dyDescent="0.2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20" x14ac:dyDescent="0.2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20" x14ac:dyDescent="0.2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20" x14ac:dyDescent="0.2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20" x14ac:dyDescent="0.2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20" x14ac:dyDescent="0.2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20" x14ac:dyDescent="0.2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20" x14ac:dyDescent="0.2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20" x14ac:dyDescent="0.2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20" x14ac:dyDescent="0.2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20" x14ac:dyDescent="0.2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20" x14ac:dyDescent="0.2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20" x14ac:dyDescent="0.2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20" x14ac:dyDescent="0.2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20" x14ac:dyDescent="0.2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20" x14ac:dyDescent="0.2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20" x14ac:dyDescent="0.2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20" x14ac:dyDescent="0.2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20" x14ac:dyDescent="0.2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20" x14ac:dyDescent="0.2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20" x14ac:dyDescent="0.2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20" x14ac:dyDescent="0.2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20" x14ac:dyDescent="0.2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20" x14ac:dyDescent="0.2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20" x14ac:dyDescent="0.2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20" x14ac:dyDescent="0.2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20" x14ac:dyDescent="0.2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20" x14ac:dyDescent="0.2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20" x14ac:dyDescent="0.2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20" x14ac:dyDescent="0.2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20" x14ac:dyDescent="0.2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20" x14ac:dyDescent="0.2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20" x14ac:dyDescent="0.2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20" x14ac:dyDescent="0.2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20" x14ac:dyDescent="0.2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20" x14ac:dyDescent="0.2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20" x14ac:dyDescent="0.2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20" x14ac:dyDescent="0.2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20" x14ac:dyDescent="0.2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20" x14ac:dyDescent="0.2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20" x14ac:dyDescent="0.2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20" x14ac:dyDescent="0.2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20" x14ac:dyDescent="0.2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20" x14ac:dyDescent="0.2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20" x14ac:dyDescent="0.2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20" x14ac:dyDescent="0.2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20" x14ac:dyDescent="0.2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20" x14ac:dyDescent="0.2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20" x14ac:dyDescent="0.2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20" x14ac:dyDescent="0.2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20" x14ac:dyDescent="0.2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20" x14ac:dyDescent="0.2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20" x14ac:dyDescent="0.2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20" x14ac:dyDescent="0.2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20" x14ac:dyDescent="0.2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20" x14ac:dyDescent="0.2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20" x14ac:dyDescent="0.2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20" x14ac:dyDescent="0.2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20" x14ac:dyDescent="0.2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20" x14ac:dyDescent="0.2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20" x14ac:dyDescent="0.2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20" x14ac:dyDescent="0.2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20" x14ac:dyDescent="0.2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20" x14ac:dyDescent="0.2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20" x14ac:dyDescent="0.2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20" x14ac:dyDescent="0.2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20" x14ac:dyDescent="0.2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20" x14ac:dyDescent="0.2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20" x14ac:dyDescent="0.2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20" x14ac:dyDescent="0.2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20" x14ac:dyDescent="0.2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20" x14ac:dyDescent="0.2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20" x14ac:dyDescent="0.2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20" x14ac:dyDescent="0.2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20" x14ac:dyDescent="0.2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20" x14ac:dyDescent="0.2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20" x14ac:dyDescent="0.2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20" x14ac:dyDescent="0.2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20" x14ac:dyDescent="0.2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20" x14ac:dyDescent="0.2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20" x14ac:dyDescent="0.2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20" x14ac:dyDescent="0.2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20" x14ac:dyDescent="0.2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20" x14ac:dyDescent="0.2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20" x14ac:dyDescent="0.2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20" x14ac:dyDescent="0.2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20" x14ac:dyDescent="0.2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20" x14ac:dyDescent="0.2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20" x14ac:dyDescent="0.2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20" x14ac:dyDescent="0.2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20" x14ac:dyDescent="0.2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20" x14ac:dyDescent="0.2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20" x14ac:dyDescent="0.2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20" x14ac:dyDescent="0.2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20" x14ac:dyDescent="0.2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20" x14ac:dyDescent="0.2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20" x14ac:dyDescent="0.2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20" x14ac:dyDescent="0.2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20" x14ac:dyDescent="0.2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20" x14ac:dyDescent="0.2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20" x14ac:dyDescent="0.2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20" x14ac:dyDescent="0.2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20" x14ac:dyDescent="0.2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20" x14ac:dyDescent="0.2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20" x14ac:dyDescent="0.2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20" x14ac:dyDescent="0.2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20" x14ac:dyDescent="0.2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20" x14ac:dyDescent="0.2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20" x14ac:dyDescent="0.2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20" x14ac:dyDescent="0.2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20" x14ac:dyDescent="0.2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20" x14ac:dyDescent="0.2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20" x14ac:dyDescent="0.2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20" x14ac:dyDescent="0.2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20" x14ac:dyDescent="0.2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20" x14ac:dyDescent="0.2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20" x14ac:dyDescent="0.2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20" x14ac:dyDescent="0.2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20" x14ac:dyDescent="0.2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20" x14ac:dyDescent="0.2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20" x14ac:dyDescent="0.2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20" x14ac:dyDescent="0.2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20" x14ac:dyDescent="0.2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20" x14ac:dyDescent="0.2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20" x14ac:dyDescent="0.2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20" x14ac:dyDescent="0.2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20" x14ac:dyDescent="0.2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20" x14ac:dyDescent="0.2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20" x14ac:dyDescent="0.2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20" x14ac:dyDescent="0.2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20" x14ac:dyDescent="0.2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20" x14ac:dyDescent="0.2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20" x14ac:dyDescent="0.2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20" x14ac:dyDescent="0.2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20" x14ac:dyDescent="0.2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20" x14ac:dyDescent="0.2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20" x14ac:dyDescent="0.2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20" x14ac:dyDescent="0.2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20" x14ac:dyDescent="0.2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20" x14ac:dyDescent="0.2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20" x14ac:dyDescent="0.2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20" x14ac:dyDescent="0.2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20" x14ac:dyDescent="0.2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20" x14ac:dyDescent="0.2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20" x14ac:dyDescent="0.2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20" x14ac:dyDescent="0.2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20" x14ac:dyDescent="0.2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20" x14ac:dyDescent="0.2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20" x14ac:dyDescent="0.2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20" x14ac:dyDescent="0.2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20" x14ac:dyDescent="0.2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20" x14ac:dyDescent="0.2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20" x14ac:dyDescent="0.2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20" x14ac:dyDescent="0.2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20" x14ac:dyDescent="0.2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20" x14ac:dyDescent="0.2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20" x14ac:dyDescent="0.2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20" x14ac:dyDescent="0.2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20" x14ac:dyDescent="0.2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20" x14ac:dyDescent="0.2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20" x14ac:dyDescent="0.2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20" x14ac:dyDescent="0.2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20" x14ac:dyDescent="0.2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20" x14ac:dyDescent="0.2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20" x14ac:dyDescent="0.2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20" x14ac:dyDescent="0.2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20" x14ac:dyDescent="0.2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20" x14ac:dyDescent="0.2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20" x14ac:dyDescent="0.2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20" x14ac:dyDescent="0.2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20" x14ac:dyDescent="0.2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20" x14ac:dyDescent="0.2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20" x14ac:dyDescent="0.2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20" x14ac:dyDescent="0.2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20" x14ac:dyDescent="0.2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20" x14ac:dyDescent="0.2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20" x14ac:dyDescent="0.2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20" x14ac:dyDescent="0.2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20" x14ac:dyDescent="0.2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20" x14ac:dyDescent="0.2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20" x14ac:dyDescent="0.2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20" x14ac:dyDescent="0.2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20" x14ac:dyDescent="0.2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20" x14ac:dyDescent="0.2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20" x14ac:dyDescent="0.2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20" x14ac:dyDescent="0.2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20" x14ac:dyDescent="0.2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20" x14ac:dyDescent="0.2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20" x14ac:dyDescent="0.2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20" x14ac:dyDescent="0.2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20" x14ac:dyDescent="0.2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20" x14ac:dyDescent="0.2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20" x14ac:dyDescent="0.2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20" x14ac:dyDescent="0.2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20" x14ac:dyDescent="0.2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20" x14ac:dyDescent="0.2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20" x14ac:dyDescent="0.2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20" x14ac:dyDescent="0.2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20" x14ac:dyDescent="0.2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20" x14ac:dyDescent="0.2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20" x14ac:dyDescent="0.2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20" x14ac:dyDescent="0.2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20" x14ac:dyDescent="0.2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20" x14ac:dyDescent="0.2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20" x14ac:dyDescent="0.2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20" x14ac:dyDescent="0.2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20" x14ac:dyDescent="0.2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20" x14ac:dyDescent="0.2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20" x14ac:dyDescent="0.2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20" x14ac:dyDescent="0.2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20" x14ac:dyDescent="0.2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20" x14ac:dyDescent="0.2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20" x14ac:dyDescent="0.2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20" x14ac:dyDescent="0.2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20" x14ac:dyDescent="0.2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20" x14ac:dyDescent="0.2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20" x14ac:dyDescent="0.2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20" x14ac:dyDescent="0.2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20" x14ac:dyDescent="0.2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20" x14ac:dyDescent="0.2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20" x14ac:dyDescent="0.2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20" x14ac:dyDescent="0.2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20" x14ac:dyDescent="0.2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20" x14ac:dyDescent="0.2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20" x14ac:dyDescent="0.2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20" x14ac:dyDescent="0.2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20" x14ac:dyDescent="0.2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20" x14ac:dyDescent="0.2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20" x14ac:dyDescent="0.2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20" x14ac:dyDescent="0.2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20" x14ac:dyDescent="0.2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20" x14ac:dyDescent="0.2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20" x14ac:dyDescent="0.2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20" x14ac:dyDescent="0.2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20" x14ac:dyDescent="0.2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20" x14ac:dyDescent="0.2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20" x14ac:dyDescent="0.2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20" x14ac:dyDescent="0.2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20" x14ac:dyDescent="0.2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20" x14ac:dyDescent="0.2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20" x14ac:dyDescent="0.2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20" x14ac:dyDescent="0.2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20" x14ac:dyDescent="0.2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20" x14ac:dyDescent="0.2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20" x14ac:dyDescent="0.2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20" x14ac:dyDescent="0.2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20" x14ac:dyDescent="0.2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20" x14ac:dyDescent="0.2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20" x14ac:dyDescent="0.2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20" x14ac:dyDescent="0.2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20" x14ac:dyDescent="0.2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20" x14ac:dyDescent="0.2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20" x14ac:dyDescent="0.2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20" x14ac:dyDescent="0.2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20" x14ac:dyDescent="0.2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20" x14ac:dyDescent="0.2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20" x14ac:dyDescent="0.2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20" x14ac:dyDescent="0.2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20" x14ac:dyDescent="0.2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20" x14ac:dyDescent="0.2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20" x14ac:dyDescent="0.2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20" x14ac:dyDescent="0.2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20" x14ac:dyDescent="0.2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20" x14ac:dyDescent="0.2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20" x14ac:dyDescent="0.2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20" x14ac:dyDescent="0.2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20" x14ac:dyDescent="0.2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20" x14ac:dyDescent="0.2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20" x14ac:dyDescent="0.2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20" x14ac:dyDescent="0.2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20" x14ac:dyDescent="0.2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20" x14ac:dyDescent="0.2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20" x14ac:dyDescent="0.2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20" x14ac:dyDescent="0.2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20" x14ac:dyDescent="0.2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20" x14ac:dyDescent="0.2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20" x14ac:dyDescent="0.2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20" x14ac:dyDescent="0.2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20" x14ac:dyDescent="0.2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20" x14ac:dyDescent="0.2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20" x14ac:dyDescent="0.2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20" x14ac:dyDescent="0.2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20" x14ac:dyDescent="0.2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20" x14ac:dyDescent="0.2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20" x14ac:dyDescent="0.2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20" x14ac:dyDescent="0.2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20" x14ac:dyDescent="0.2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20" x14ac:dyDescent="0.2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20" x14ac:dyDescent="0.2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20" x14ac:dyDescent="0.2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20" x14ac:dyDescent="0.2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20" x14ac:dyDescent="0.2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20" x14ac:dyDescent="0.2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20" x14ac:dyDescent="0.2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20" x14ac:dyDescent="0.2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20" x14ac:dyDescent="0.2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20" x14ac:dyDescent="0.2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20" x14ac:dyDescent="0.2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20" x14ac:dyDescent="0.2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20" x14ac:dyDescent="0.2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20" x14ac:dyDescent="0.2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20" x14ac:dyDescent="0.2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20" x14ac:dyDescent="0.2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20" x14ac:dyDescent="0.2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20" x14ac:dyDescent="0.2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20" x14ac:dyDescent="0.2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20" x14ac:dyDescent="0.2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20" x14ac:dyDescent="0.2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20" x14ac:dyDescent="0.2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20" x14ac:dyDescent="0.2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20" x14ac:dyDescent="0.2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20" x14ac:dyDescent="0.2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20" x14ac:dyDescent="0.2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20" x14ac:dyDescent="0.2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20" x14ac:dyDescent="0.2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20" x14ac:dyDescent="0.2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20" x14ac:dyDescent="0.2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20" x14ac:dyDescent="0.2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20" x14ac:dyDescent="0.2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20" x14ac:dyDescent="0.2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20" x14ac:dyDescent="0.2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20" x14ac:dyDescent="0.2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20" x14ac:dyDescent="0.2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20" x14ac:dyDescent="0.2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20" x14ac:dyDescent="0.2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20" x14ac:dyDescent="0.2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20" x14ac:dyDescent="0.2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20" x14ac:dyDescent="0.2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20" x14ac:dyDescent="0.2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20" x14ac:dyDescent="0.2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20" x14ac:dyDescent="0.2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20" x14ac:dyDescent="0.2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20" x14ac:dyDescent="0.2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20" x14ac:dyDescent="0.2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20" x14ac:dyDescent="0.2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20" x14ac:dyDescent="0.2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20" x14ac:dyDescent="0.2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20" x14ac:dyDescent="0.2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20" x14ac:dyDescent="0.2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20" x14ac:dyDescent="0.2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20" x14ac:dyDescent="0.2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20" x14ac:dyDescent="0.2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20" x14ac:dyDescent="0.2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20" x14ac:dyDescent="0.2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20" x14ac:dyDescent="0.2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20" x14ac:dyDescent="0.2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20" x14ac:dyDescent="0.2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20" x14ac:dyDescent="0.2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20" x14ac:dyDescent="0.2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20" x14ac:dyDescent="0.2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20" x14ac:dyDescent="0.2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20" x14ac:dyDescent="0.2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20" x14ac:dyDescent="0.2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20" x14ac:dyDescent="0.2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20" x14ac:dyDescent="0.2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20" x14ac:dyDescent="0.2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20" x14ac:dyDescent="0.2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20" x14ac:dyDescent="0.2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20" x14ac:dyDescent="0.2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20" x14ac:dyDescent="0.2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20" x14ac:dyDescent="0.2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20" x14ac:dyDescent="0.2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20" x14ac:dyDescent="0.2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20" x14ac:dyDescent="0.2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20" x14ac:dyDescent="0.2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20" x14ac:dyDescent="0.2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20" x14ac:dyDescent="0.2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20" x14ac:dyDescent="0.2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20" x14ac:dyDescent="0.2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20" x14ac:dyDescent="0.2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20" x14ac:dyDescent="0.2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20" x14ac:dyDescent="0.2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20" x14ac:dyDescent="0.2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20" x14ac:dyDescent="0.2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20" x14ac:dyDescent="0.2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20" x14ac:dyDescent="0.2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20" x14ac:dyDescent="0.2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20" x14ac:dyDescent="0.2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20" x14ac:dyDescent="0.2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20" x14ac:dyDescent="0.2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20" x14ac:dyDescent="0.2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20" x14ac:dyDescent="0.2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20" x14ac:dyDescent="0.2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20" x14ac:dyDescent="0.2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20" x14ac:dyDescent="0.2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20" x14ac:dyDescent="0.2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20" x14ac:dyDescent="0.2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20" x14ac:dyDescent="0.2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20" x14ac:dyDescent="0.2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20" x14ac:dyDescent="0.2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20" x14ac:dyDescent="0.2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20" x14ac:dyDescent="0.2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20" x14ac:dyDescent="0.2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20" x14ac:dyDescent="0.2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20" x14ac:dyDescent="0.2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20" x14ac:dyDescent="0.2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20" x14ac:dyDescent="0.2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20" x14ac:dyDescent="0.2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20" x14ac:dyDescent="0.2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20" x14ac:dyDescent="0.2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20" x14ac:dyDescent="0.2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20" x14ac:dyDescent="0.2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20" x14ac:dyDescent="0.2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20" x14ac:dyDescent="0.2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20" x14ac:dyDescent="0.2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20" x14ac:dyDescent="0.2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20" x14ac:dyDescent="0.2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20" x14ac:dyDescent="0.2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20" x14ac:dyDescent="0.2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20" x14ac:dyDescent="0.2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20" x14ac:dyDescent="0.2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20" x14ac:dyDescent="0.2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20" x14ac:dyDescent="0.2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20" x14ac:dyDescent="0.2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20" x14ac:dyDescent="0.2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20" x14ac:dyDescent="0.2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20" x14ac:dyDescent="0.2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20" x14ac:dyDescent="0.2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20" x14ac:dyDescent="0.2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20" x14ac:dyDescent="0.2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20" x14ac:dyDescent="0.2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20" x14ac:dyDescent="0.2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20" x14ac:dyDescent="0.2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20" x14ac:dyDescent="0.2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20" x14ac:dyDescent="0.2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20" x14ac:dyDescent="0.2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20" x14ac:dyDescent="0.2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20" x14ac:dyDescent="0.2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20" x14ac:dyDescent="0.2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20" x14ac:dyDescent="0.2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20" x14ac:dyDescent="0.2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20" x14ac:dyDescent="0.2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20" x14ac:dyDescent="0.2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20" x14ac:dyDescent="0.2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20" x14ac:dyDescent="0.2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20" x14ac:dyDescent="0.2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20" x14ac:dyDescent="0.2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20" x14ac:dyDescent="0.2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20" x14ac:dyDescent="0.2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20" x14ac:dyDescent="0.2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20" x14ac:dyDescent="0.2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20" x14ac:dyDescent="0.2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20" x14ac:dyDescent="0.2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20" x14ac:dyDescent="0.2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20" x14ac:dyDescent="0.2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20" x14ac:dyDescent="0.2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20" x14ac:dyDescent="0.2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20" x14ac:dyDescent="0.2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20" x14ac:dyDescent="0.2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20" x14ac:dyDescent="0.2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20" x14ac:dyDescent="0.2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20" x14ac:dyDescent="0.2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20" x14ac:dyDescent="0.2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20" x14ac:dyDescent="0.2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20" x14ac:dyDescent="0.2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20" x14ac:dyDescent="0.2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20" x14ac:dyDescent="0.2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20" x14ac:dyDescent="0.2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20" x14ac:dyDescent="0.2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20" x14ac:dyDescent="0.2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20" x14ac:dyDescent="0.2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20" x14ac:dyDescent="0.2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20" x14ac:dyDescent="0.2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20" x14ac:dyDescent="0.2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20" x14ac:dyDescent="0.2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20" x14ac:dyDescent="0.2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20" x14ac:dyDescent="0.2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20" x14ac:dyDescent="0.2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20" x14ac:dyDescent="0.2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20" x14ac:dyDescent="0.2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20" x14ac:dyDescent="0.2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20" x14ac:dyDescent="0.2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20" x14ac:dyDescent="0.2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20" x14ac:dyDescent="0.2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20" x14ac:dyDescent="0.2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20" x14ac:dyDescent="0.2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20" x14ac:dyDescent="0.2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20" x14ac:dyDescent="0.2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20" x14ac:dyDescent="0.2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20" x14ac:dyDescent="0.2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20" x14ac:dyDescent="0.2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20" x14ac:dyDescent="0.2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20" x14ac:dyDescent="0.2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20" x14ac:dyDescent="0.2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20" x14ac:dyDescent="0.2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20" x14ac:dyDescent="0.2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20" x14ac:dyDescent="0.2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20" x14ac:dyDescent="0.2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20" x14ac:dyDescent="0.2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20" x14ac:dyDescent="0.2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20" x14ac:dyDescent="0.2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20" x14ac:dyDescent="0.2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20" x14ac:dyDescent="0.2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20" x14ac:dyDescent="0.2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20" x14ac:dyDescent="0.2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20" x14ac:dyDescent="0.2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20" x14ac:dyDescent="0.2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20" x14ac:dyDescent="0.2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20" x14ac:dyDescent="0.2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20" x14ac:dyDescent="0.2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20" x14ac:dyDescent="0.2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20" x14ac:dyDescent="0.2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20" x14ac:dyDescent="0.2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20" x14ac:dyDescent="0.2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20" x14ac:dyDescent="0.2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20" x14ac:dyDescent="0.2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20" x14ac:dyDescent="0.2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20" x14ac:dyDescent="0.2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20" x14ac:dyDescent="0.2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20" x14ac:dyDescent="0.2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20" x14ac:dyDescent="0.2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20" x14ac:dyDescent="0.2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20" x14ac:dyDescent="0.2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20" x14ac:dyDescent="0.2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20" x14ac:dyDescent="0.2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20" x14ac:dyDescent="0.2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20" x14ac:dyDescent="0.2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20" x14ac:dyDescent="0.2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20" x14ac:dyDescent="0.2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20" x14ac:dyDescent="0.2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20" x14ac:dyDescent="0.2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20" x14ac:dyDescent="0.2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20" x14ac:dyDescent="0.2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20" x14ac:dyDescent="0.2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20" x14ac:dyDescent="0.2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20" x14ac:dyDescent="0.2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20" x14ac:dyDescent="0.2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20" x14ac:dyDescent="0.2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20" x14ac:dyDescent="0.2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20" x14ac:dyDescent="0.2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20" x14ac:dyDescent="0.2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20" x14ac:dyDescent="0.2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20" x14ac:dyDescent="0.2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20" x14ac:dyDescent="0.2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20" x14ac:dyDescent="0.2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20" x14ac:dyDescent="0.2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20" x14ac:dyDescent="0.2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20" x14ac:dyDescent="0.2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20" x14ac:dyDescent="0.2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20" x14ac:dyDescent="0.2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20" x14ac:dyDescent="0.2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20" x14ac:dyDescent="0.2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20" x14ac:dyDescent="0.2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20" x14ac:dyDescent="0.2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20" x14ac:dyDescent="0.2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20" x14ac:dyDescent="0.2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20" x14ac:dyDescent="0.2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20" x14ac:dyDescent="0.2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20" x14ac:dyDescent="0.2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20" x14ac:dyDescent="0.2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20" x14ac:dyDescent="0.2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20" x14ac:dyDescent="0.2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20" x14ac:dyDescent="0.2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20" x14ac:dyDescent="0.2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20" x14ac:dyDescent="0.2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20" x14ac:dyDescent="0.2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20" x14ac:dyDescent="0.2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20" x14ac:dyDescent="0.2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20" x14ac:dyDescent="0.2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20" x14ac:dyDescent="0.2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20" x14ac:dyDescent="0.2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20" x14ac:dyDescent="0.2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20" x14ac:dyDescent="0.2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20" x14ac:dyDescent="0.2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20" x14ac:dyDescent="0.2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20" x14ac:dyDescent="0.2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20" x14ac:dyDescent="0.2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20" x14ac:dyDescent="0.2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20" x14ac:dyDescent="0.2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20" x14ac:dyDescent="0.2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20" x14ac:dyDescent="0.2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20" x14ac:dyDescent="0.2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20" x14ac:dyDescent="0.2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20" x14ac:dyDescent="0.2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20" x14ac:dyDescent="0.2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20" x14ac:dyDescent="0.2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20" x14ac:dyDescent="0.2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20" x14ac:dyDescent="0.2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20" x14ac:dyDescent="0.2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20" x14ac:dyDescent="0.2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20" x14ac:dyDescent="0.2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20" x14ac:dyDescent="0.2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20" x14ac:dyDescent="0.2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20" x14ac:dyDescent="0.2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20" x14ac:dyDescent="0.2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20" x14ac:dyDescent="0.2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20" x14ac:dyDescent="0.2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20" x14ac:dyDescent="0.2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20" x14ac:dyDescent="0.2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20" x14ac:dyDescent="0.2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20" x14ac:dyDescent="0.2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20" x14ac:dyDescent="0.2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20" x14ac:dyDescent="0.2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20" x14ac:dyDescent="0.2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20" x14ac:dyDescent="0.2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20" x14ac:dyDescent="0.2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20" x14ac:dyDescent="0.2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20" x14ac:dyDescent="0.2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20" x14ac:dyDescent="0.2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20" x14ac:dyDescent="0.2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20" x14ac:dyDescent="0.2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20" x14ac:dyDescent="0.2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20" x14ac:dyDescent="0.2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20" x14ac:dyDescent="0.2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20" x14ac:dyDescent="0.2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20" x14ac:dyDescent="0.2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20" x14ac:dyDescent="0.2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20" x14ac:dyDescent="0.2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20" x14ac:dyDescent="0.2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20" x14ac:dyDescent="0.2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20" x14ac:dyDescent="0.2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20" x14ac:dyDescent="0.2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20" x14ac:dyDescent="0.2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20" x14ac:dyDescent="0.2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20" x14ac:dyDescent="0.2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20" x14ac:dyDescent="0.2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20" x14ac:dyDescent="0.2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20" x14ac:dyDescent="0.2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20" x14ac:dyDescent="0.2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20" x14ac:dyDescent="0.2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20" x14ac:dyDescent="0.2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20" x14ac:dyDescent="0.2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20" x14ac:dyDescent="0.2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20" x14ac:dyDescent="0.2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20" x14ac:dyDescent="0.2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20" x14ac:dyDescent="0.2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20" x14ac:dyDescent="0.2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20" x14ac:dyDescent="0.2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20" x14ac:dyDescent="0.2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20" x14ac:dyDescent="0.2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20" x14ac:dyDescent="0.2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20" x14ac:dyDescent="0.2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20" x14ac:dyDescent="0.2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20" x14ac:dyDescent="0.2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20" x14ac:dyDescent="0.2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20" x14ac:dyDescent="0.2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20" x14ac:dyDescent="0.2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20" x14ac:dyDescent="0.2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20" x14ac:dyDescent="0.2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20" x14ac:dyDescent="0.2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20" x14ac:dyDescent="0.2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20" x14ac:dyDescent="0.2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20" x14ac:dyDescent="0.2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20" x14ac:dyDescent="0.2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20" x14ac:dyDescent="0.2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20" x14ac:dyDescent="0.2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20" x14ac:dyDescent="0.2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20" x14ac:dyDescent="0.2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20" x14ac:dyDescent="0.2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20" x14ac:dyDescent="0.2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20" x14ac:dyDescent="0.2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20" x14ac:dyDescent="0.2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20" x14ac:dyDescent="0.2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20" x14ac:dyDescent="0.2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20" x14ac:dyDescent="0.2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20" x14ac:dyDescent="0.2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20" x14ac:dyDescent="0.2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20" x14ac:dyDescent="0.2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20" x14ac:dyDescent="0.2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20" x14ac:dyDescent="0.2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20" x14ac:dyDescent="0.2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20" x14ac:dyDescent="0.2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20" x14ac:dyDescent="0.2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20" x14ac:dyDescent="0.2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20" x14ac:dyDescent="0.2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20" x14ac:dyDescent="0.2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20" x14ac:dyDescent="0.2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20" x14ac:dyDescent="0.2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20" x14ac:dyDescent="0.2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20" x14ac:dyDescent="0.2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20" x14ac:dyDescent="0.2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20" x14ac:dyDescent="0.2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20" x14ac:dyDescent="0.2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20" x14ac:dyDescent="0.2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20" x14ac:dyDescent="0.2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20" x14ac:dyDescent="0.2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20" x14ac:dyDescent="0.2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20" x14ac:dyDescent="0.2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20" x14ac:dyDescent="0.2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20" x14ac:dyDescent="0.2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20" x14ac:dyDescent="0.2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20" x14ac:dyDescent="0.2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20" x14ac:dyDescent="0.2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20" x14ac:dyDescent="0.2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20" x14ac:dyDescent="0.2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20" x14ac:dyDescent="0.2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20" x14ac:dyDescent="0.2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20" x14ac:dyDescent="0.2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20" x14ac:dyDescent="0.2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20" x14ac:dyDescent="0.2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20" x14ac:dyDescent="0.2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20" x14ac:dyDescent="0.2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20" x14ac:dyDescent="0.2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20" x14ac:dyDescent="0.2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20" x14ac:dyDescent="0.2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20" x14ac:dyDescent="0.2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20" x14ac:dyDescent="0.2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20" x14ac:dyDescent="0.2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20" x14ac:dyDescent="0.2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20" x14ac:dyDescent="0.2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20" x14ac:dyDescent="0.2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20" x14ac:dyDescent="0.2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20" x14ac:dyDescent="0.2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20" x14ac:dyDescent="0.2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20" x14ac:dyDescent="0.2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20" x14ac:dyDescent="0.2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20" x14ac:dyDescent="0.2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20" x14ac:dyDescent="0.2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20" x14ac:dyDescent="0.2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20" x14ac:dyDescent="0.2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20" x14ac:dyDescent="0.2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20" x14ac:dyDescent="0.2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20" x14ac:dyDescent="0.2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20" x14ac:dyDescent="0.2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20" x14ac:dyDescent="0.2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20" x14ac:dyDescent="0.2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20" x14ac:dyDescent="0.2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20" x14ac:dyDescent="0.2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20" x14ac:dyDescent="0.2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20" x14ac:dyDescent="0.2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20" x14ac:dyDescent="0.2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20" x14ac:dyDescent="0.2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20" x14ac:dyDescent="0.2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20" x14ac:dyDescent="0.2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20" x14ac:dyDescent="0.2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20" x14ac:dyDescent="0.2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20" x14ac:dyDescent="0.2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20" x14ac:dyDescent="0.2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20" x14ac:dyDescent="0.2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20" x14ac:dyDescent="0.2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20" x14ac:dyDescent="0.2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20" x14ac:dyDescent="0.2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20" x14ac:dyDescent="0.2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20" x14ac:dyDescent="0.2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20" x14ac:dyDescent="0.2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20" x14ac:dyDescent="0.2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20" x14ac:dyDescent="0.2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20" x14ac:dyDescent="0.2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20" x14ac:dyDescent="0.2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20" x14ac:dyDescent="0.2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20" x14ac:dyDescent="0.2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20" x14ac:dyDescent="0.2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20" x14ac:dyDescent="0.2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20" x14ac:dyDescent="0.2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20" x14ac:dyDescent="0.2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20" x14ac:dyDescent="0.2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20" x14ac:dyDescent="0.2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20" x14ac:dyDescent="0.2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20" x14ac:dyDescent="0.2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20" x14ac:dyDescent="0.2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20" x14ac:dyDescent="0.2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20" x14ac:dyDescent="0.2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20" x14ac:dyDescent="0.2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20" x14ac:dyDescent="0.2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20" x14ac:dyDescent="0.2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20" x14ac:dyDescent="0.2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20" x14ac:dyDescent="0.2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20" x14ac:dyDescent="0.2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20" x14ac:dyDescent="0.2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20" x14ac:dyDescent="0.2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20" x14ac:dyDescent="0.2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20" x14ac:dyDescent="0.2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20" x14ac:dyDescent="0.2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20" x14ac:dyDescent="0.2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20" x14ac:dyDescent="0.2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20" x14ac:dyDescent="0.2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20" x14ac:dyDescent="0.2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20" x14ac:dyDescent="0.2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20" x14ac:dyDescent="0.2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20" x14ac:dyDescent="0.2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20" x14ac:dyDescent="0.2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20" x14ac:dyDescent="0.2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20" x14ac:dyDescent="0.2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20" x14ac:dyDescent="0.2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20" x14ac:dyDescent="0.2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20" x14ac:dyDescent="0.2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20" x14ac:dyDescent="0.2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20" x14ac:dyDescent="0.2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20" x14ac:dyDescent="0.2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20" x14ac:dyDescent="0.2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20" x14ac:dyDescent="0.2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20" x14ac:dyDescent="0.2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20" x14ac:dyDescent="0.2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20" x14ac:dyDescent="0.2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20" x14ac:dyDescent="0.2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20" x14ac:dyDescent="0.2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20" x14ac:dyDescent="0.2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20" x14ac:dyDescent="0.2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20" x14ac:dyDescent="0.2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20" x14ac:dyDescent="0.2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20" x14ac:dyDescent="0.2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20" x14ac:dyDescent="0.2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20" x14ac:dyDescent="0.2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20" x14ac:dyDescent="0.2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20" x14ac:dyDescent="0.2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20" x14ac:dyDescent="0.2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20" x14ac:dyDescent="0.2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20" x14ac:dyDescent="0.2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20" x14ac:dyDescent="0.2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20" x14ac:dyDescent="0.2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20" x14ac:dyDescent="0.2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20" x14ac:dyDescent="0.2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20" x14ac:dyDescent="0.2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20" x14ac:dyDescent="0.2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20" x14ac:dyDescent="0.2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20" x14ac:dyDescent="0.2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20" x14ac:dyDescent="0.2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20" x14ac:dyDescent="0.2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20" x14ac:dyDescent="0.2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20" x14ac:dyDescent="0.2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20" x14ac:dyDescent="0.2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20" x14ac:dyDescent="0.2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20" x14ac:dyDescent="0.2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20" x14ac:dyDescent="0.2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20" x14ac:dyDescent="0.2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20" x14ac:dyDescent="0.2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20" x14ac:dyDescent="0.2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20" x14ac:dyDescent="0.2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20" x14ac:dyDescent="0.2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20" x14ac:dyDescent="0.2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20" x14ac:dyDescent="0.2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20" x14ac:dyDescent="0.2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20" x14ac:dyDescent="0.2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20" x14ac:dyDescent="0.2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20" x14ac:dyDescent="0.2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20" x14ac:dyDescent="0.2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20" x14ac:dyDescent="0.2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20" x14ac:dyDescent="0.2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20" x14ac:dyDescent="0.2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20" x14ac:dyDescent="0.2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20" x14ac:dyDescent="0.2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20" x14ac:dyDescent="0.2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20" x14ac:dyDescent="0.2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20" x14ac:dyDescent="0.2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20" x14ac:dyDescent="0.2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20" x14ac:dyDescent="0.2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20" x14ac:dyDescent="0.2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20" x14ac:dyDescent="0.2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20" x14ac:dyDescent="0.2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20" x14ac:dyDescent="0.2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20" x14ac:dyDescent="0.2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20" x14ac:dyDescent="0.2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20" x14ac:dyDescent="0.2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20" x14ac:dyDescent="0.2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20" x14ac:dyDescent="0.2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20" x14ac:dyDescent="0.2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20" x14ac:dyDescent="0.2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20" x14ac:dyDescent="0.2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20" x14ac:dyDescent="0.2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20" x14ac:dyDescent="0.2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20" x14ac:dyDescent="0.2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20" x14ac:dyDescent="0.2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20" x14ac:dyDescent="0.2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20" x14ac:dyDescent="0.2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20" x14ac:dyDescent="0.2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20" x14ac:dyDescent="0.2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20" x14ac:dyDescent="0.2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20" x14ac:dyDescent="0.2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20" x14ac:dyDescent="0.2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20" x14ac:dyDescent="0.2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20" x14ac:dyDescent="0.2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20" x14ac:dyDescent="0.2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20" x14ac:dyDescent="0.2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20" x14ac:dyDescent="0.2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20" x14ac:dyDescent="0.2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20" x14ac:dyDescent="0.2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20" x14ac:dyDescent="0.2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20" x14ac:dyDescent="0.2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20" x14ac:dyDescent="0.2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20" x14ac:dyDescent="0.2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20" x14ac:dyDescent="0.2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20" x14ac:dyDescent="0.2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20" x14ac:dyDescent="0.2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20" x14ac:dyDescent="0.2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20" x14ac:dyDescent="0.2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20" x14ac:dyDescent="0.2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20" x14ac:dyDescent="0.2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20" x14ac:dyDescent="0.2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20" x14ac:dyDescent="0.2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20" x14ac:dyDescent="0.2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20" x14ac:dyDescent="0.2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20" x14ac:dyDescent="0.2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20" x14ac:dyDescent="0.2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20" x14ac:dyDescent="0.2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20" x14ac:dyDescent="0.2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20" x14ac:dyDescent="0.2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20" x14ac:dyDescent="0.2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20" x14ac:dyDescent="0.2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20" x14ac:dyDescent="0.2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20" x14ac:dyDescent="0.2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20" x14ac:dyDescent="0.2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20" x14ac:dyDescent="0.2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20" x14ac:dyDescent="0.2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20" x14ac:dyDescent="0.2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20" x14ac:dyDescent="0.2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20" x14ac:dyDescent="0.2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20" x14ac:dyDescent="0.2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20" x14ac:dyDescent="0.2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20" x14ac:dyDescent="0.2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20" x14ac:dyDescent="0.2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20" x14ac:dyDescent="0.2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20" x14ac:dyDescent="0.2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20" x14ac:dyDescent="0.2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20" x14ac:dyDescent="0.2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20" x14ac:dyDescent="0.2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20" x14ac:dyDescent="0.2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20" x14ac:dyDescent="0.2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20" x14ac:dyDescent="0.2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20" x14ac:dyDescent="0.2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20" x14ac:dyDescent="0.2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20" x14ac:dyDescent="0.2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20" x14ac:dyDescent="0.2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20" x14ac:dyDescent="0.2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20" x14ac:dyDescent="0.2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20" x14ac:dyDescent="0.2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20" x14ac:dyDescent="0.2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20" x14ac:dyDescent="0.2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20" x14ac:dyDescent="0.2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20" x14ac:dyDescent="0.2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20" x14ac:dyDescent="0.2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20" x14ac:dyDescent="0.2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20" x14ac:dyDescent="0.2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20" x14ac:dyDescent="0.2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20" x14ac:dyDescent="0.2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20" x14ac:dyDescent="0.2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20" x14ac:dyDescent="0.2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20" x14ac:dyDescent="0.2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20" x14ac:dyDescent="0.2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20" x14ac:dyDescent="0.2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20" x14ac:dyDescent="0.2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20" x14ac:dyDescent="0.2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20" x14ac:dyDescent="0.2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20" x14ac:dyDescent="0.2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20" x14ac:dyDescent="0.2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20" x14ac:dyDescent="0.2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20" x14ac:dyDescent="0.2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20" x14ac:dyDescent="0.2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20" x14ac:dyDescent="0.2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20" x14ac:dyDescent="0.2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20" x14ac:dyDescent="0.2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20" x14ac:dyDescent="0.2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20" x14ac:dyDescent="0.2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20" x14ac:dyDescent="0.2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20" x14ac:dyDescent="0.2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20" x14ac:dyDescent="0.2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20" x14ac:dyDescent="0.2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20" x14ac:dyDescent="0.2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20" x14ac:dyDescent="0.2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20" x14ac:dyDescent="0.2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20" x14ac:dyDescent="0.2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20" x14ac:dyDescent="0.2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20" x14ac:dyDescent="0.2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20" x14ac:dyDescent="0.2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20" x14ac:dyDescent="0.2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20" x14ac:dyDescent="0.2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20" x14ac:dyDescent="0.2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20" x14ac:dyDescent="0.2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20" x14ac:dyDescent="0.2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20" x14ac:dyDescent="0.2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20" x14ac:dyDescent="0.2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20" x14ac:dyDescent="0.2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20" x14ac:dyDescent="0.2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20" x14ac:dyDescent="0.2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20" x14ac:dyDescent="0.2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20" x14ac:dyDescent="0.2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20" x14ac:dyDescent="0.2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20" x14ac:dyDescent="0.2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20" x14ac:dyDescent="0.2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20" x14ac:dyDescent="0.2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20" x14ac:dyDescent="0.2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20" x14ac:dyDescent="0.2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20" x14ac:dyDescent="0.2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20" x14ac:dyDescent="0.2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20" x14ac:dyDescent="0.2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20" x14ac:dyDescent="0.2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20" x14ac:dyDescent="0.2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20" x14ac:dyDescent="0.2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20" x14ac:dyDescent="0.2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20" x14ac:dyDescent="0.2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20" x14ac:dyDescent="0.2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20" x14ac:dyDescent="0.2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20" x14ac:dyDescent="0.2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20" x14ac:dyDescent="0.2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20" x14ac:dyDescent="0.2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20" x14ac:dyDescent="0.2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20" x14ac:dyDescent="0.2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20" x14ac:dyDescent="0.2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20" x14ac:dyDescent="0.2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20" x14ac:dyDescent="0.2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20" x14ac:dyDescent="0.2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20" x14ac:dyDescent="0.2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20" x14ac:dyDescent="0.2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20" x14ac:dyDescent="0.2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20" x14ac:dyDescent="0.2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20" x14ac:dyDescent="0.2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20" x14ac:dyDescent="0.2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20" x14ac:dyDescent="0.2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20" x14ac:dyDescent="0.2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20" x14ac:dyDescent="0.2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20" x14ac:dyDescent="0.2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20" x14ac:dyDescent="0.2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20" x14ac:dyDescent="0.2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20" x14ac:dyDescent="0.2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20" x14ac:dyDescent="0.2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20" x14ac:dyDescent="0.2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20" x14ac:dyDescent="0.2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20" x14ac:dyDescent="0.2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20" x14ac:dyDescent="0.2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20" x14ac:dyDescent="0.2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20" x14ac:dyDescent="0.2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20" x14ac:dyDescent="0.2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20" x14ac:dyDescent="0.2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20" x14ac:dyDescent="0.2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20" x14ac:dyDescent="0.2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20" x14ac:dyDescent="0.2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20" x14ac:dyDescent="0.2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20" x14ac:dyDescent="0.2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20" x14ac:dyDescent="0.2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20" x14ac:dyDescent="0.2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20" x14ac:dyDescent="0.2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20" x14ac:dyDescent="0.2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20" x14ac:dyDescent="0.2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20" x14ac:dyDescent="0.2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20" x14ac:dyDescent="0.2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20" x14ac:dyDescent="0.2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20" x14ac:dyDescent="0.2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20" x14ac:dyDescent="0.2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20" x14ac:dyDescent="0.2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20" x14ac:dyDescent="0.2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20" x14ac:dyDescent="0.2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20" x14ac:dyDescent="0.2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20" x14ac:dyDescent="0.2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20" x14ac:dyDescent="0.2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20" x14ac:dyDescent="0.2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20" x14ac:dyDescent="0.2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20" x14ac:dyDescent="0.2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20" x14ac:dyDescent="0.2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20" x14ac:dyDescent="0.2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20" x14ac:dyDescent="0.2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20" x14ac:dyDescent="0.2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20" x14ac:dyDescent="0.2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20" x14ac:dyDescent="0.2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20" x14ac:dyDescent="0.2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20" x14ac:dyDescent="0.2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20" x14ac:dyDescent="0.2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20" x14ac:dyDescent="0.2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20" x14ac:dyDescent="0.2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20" x14ac:dyDescent="0.2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20" x14ac:dyDescent="0.2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20" x14ac:dyDescent="0.2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20" x14ac:dyDescent="0.2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20" x14ac:dyDescent="0.2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20" x14ac:dyDescent="0.2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20" x14ac:dyDescent="0.2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20" x14ac:dyDescent="0.2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20" x14ac:dyDescent="0.2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20" x14ac:dyDescent="0.2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20" x14ac:dyDescent="0.2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20" x14ac:dyDescent="0.2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20" x14ac:dyDescent="0.2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20" x14ac:dyDescent="0.2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20" x14ac:dyDescent="0.2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20" x14ac:dyDescent="0.2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20" x14ac:dyDescent="0.2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20" x14ac:dyDescent="0.2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20" x14ac:dyDescent="0.2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20" x14ac:dyDescent="0.2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20" x14ac:dyDescent="0.2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20" x14ac:dyDescent="0.2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20" x14ac:dyDescent="0.2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20" x14ac:dyDescent="0.2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20" x14ac:dyDescent="0.2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20" x14ac:dyDescent="0.2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20" x14ac:dyDescent="0.2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20" x14ac:dyDescent="0.2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20" x14ac:dyDescent="0.2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20" x14ac:dyDescent="0.2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20" x14ac:dyDescent="0.2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20" x14ac:dyDescent="0.2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20" x14ac:dyDescent="0.2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20" x14ac:dyDescent="0.2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20" x14ac:dyDescent="0.2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20" x14ac:dyDescent="0.2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20" x14ac:dyDescent="0.2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20" x14ac:dyDescent="0.2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20" x14ac:dyDescent="0.2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20" x14ac:dyDescent="0.2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20" x14ac:dyDescent="0.2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20" x14ac:dyDescent="0.2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20" x14ac:dyDescent="0.2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20" x14ac:dyDescent="0.2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20" x14ac:dyDescent="0.2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20" x14ac:dyDescent="0.2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20" x14ac:dyDescent="0.2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20" x14ac:dyDescent="0.2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20" x14ac:dyDescent="0.2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20" x14ac:dyDescent="0.2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20" x14ac:dyDescent="0.2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20" x14ac:dyDescent="0.2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20" x14ac:dyDescent="0.2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20" x14ac:dyDescent="0.2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20" x14ac:dyDescent="0.2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20" x14ac:dyDescent="0.2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20" x14ac:dyDescent="0.2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20" x14ac:dyDescent="0.2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20" x14ac:dyDescent="0.2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20" x14ac:dyDescent="0.2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20" x14ac:dyDescent="0.2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20" x14ac:dyDescent="0.2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20" x14ac:dyDescent="0.2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20" x14ac:dyDescent="0.2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20" x14ac:dyDescent="0.2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20" x14ac:dyDescent="0.2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20" x14ac:dyDescent="0.2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20" x14ac:dyDescent="0.2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20" x14ac:dyDescent="0.2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20" x14ac:dyDescent="0.2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20" x14ac:dyDescent="0.2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20" x14ac:dyDescent="0.2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20" x14ac:dyDescent="0.2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20" x14ac:dyDescent="0.2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20" x14ac:dyDescent="0.2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20" x14ac:dyDescent="0.2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20" x14ac:dyDescent="0.2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20" x14ac:dyDescent="0.2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20" x14ac:dyDescent="0.2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20" x14ac:dyDescent="0.2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20" x14ac:dyDescent="0.2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20" x14ac:dyDescent="0.2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20" x14ac:dyDescent="0.2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20" x14ac:dyDescent="0.2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20" x14ac:dyDescent="0.2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20" x14ac:dyDescent="0.2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20" x14ac:dyDescent="0.2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20" x14ac:dyDescent="0.2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20" x14ac:dyDescent="0.2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20" x14ac:dyDescent="0.2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20" x14ac:dyDescent="0.2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20" x14ac:dyDescent="0.2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20" x14ac:dyDescent="0.2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20" x14ac:dyDescent="0.2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20" x14ac:dyDescent="0.2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20" x14ac:dyDescent="0.2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20" x14ac:dyDescent="0.2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20" x14ac:dyDescent="0.2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20" x14ac:dyDescent="0.2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20" x14ac:dyDescent="0.2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20" x14ac:dyDescent="0.2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20" x14ac:dyDescent="0.2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20" x14ac:dyDescent="0.2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20" x14ac:dyDescent="0.2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20" x14ac:dyDescent="0.2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20" x14ac:dyDescent="0.2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20" x14ac:dyDescent="0.2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20" x14ac:dyDescent="0.2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20" x14ac:dyDescent="0.2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20" x14ac:dyDescent="0.2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20" x14ac:dyDescent="0.2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20" x14ac:dyDescent="0.2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20" x14ac:dyDescent="0.2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20" x14ac:dyDescent="0.2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20" x14ac:dyDescent="0.2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20" x14ac:dyDescent="0.2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20" x14ac:dyDescent="0.2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20" x14ac:dyDescent="0.2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20" x14ac:dyDescent="0.2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20" x14ac:dyDescent="0.2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20" x14ac:dyDescent="0.2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20" x14ac:dyDescent="0.2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20" x14ac:dyDescent="0.2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20" x14ac:dyDescent="0.2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20" x14ac:dyDescent="0.2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20" x14ac:dyDescent="0.2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20" x14ac:dyDescent="0.2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20" x14ac:dyDescent="0.2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20" x14ac:dyDescent="0.2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20" x14ac:dyDescent="0.2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20" x14ac:dyDescent="0.2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20" x14ac:dyDescent="0.2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20" x14ac:dyDescent="0.2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20" x14ac:dyDescent="0.2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20" x14ac:dyDescent="0.2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20" x14ac:dyDescent="0.2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20" x14ac:dyDescent="0.2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20" x14ac:dyDescent="0.2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20" x14ac:dyDescent="0.2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20" x14ac:dyDescent="0.2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20" x14ac:dyDescent="0.2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20" x14ac:dyDescent="0.2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20" x14ac:dyDescent="0.2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20" x14ac:dyDescent="0.2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20" x14ac:dyDescent="0.2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20" x14ac:dyDescent="0.2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20" x14ac:dyDescent="0.2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20" x14ac:dyDescent="0.2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20" x14ac:dyDescent="0.2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20" x14ac:dyDescent="0.2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20" x14ac:dyDescent="0.2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20" x14ac:dyDescent="0.2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20" x14ac:dyDescent="0.2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20" x14ac:dyDescent="0.2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20" x14ac:dyDescent="0.2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20" x14ac:dyDescent="0.2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20" x14ac:dyDescent="0.2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20" x14ac:dyDescent="0.2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20" x14ac:dyDescent="0.2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20" x14ac:dyDescent="0.2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20" x14ac:dyDescent="0.2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20" x14ac:dyDescent="0.2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20" x14ac:dyDescent="0.2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20" x14ac:dyDescent="0.2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20" x14ac:dyDescent="0.2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20" x14ac:dyDescent="0.2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20" x14ac:dyDescent="0.2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20" x14ac:dyDescent="0.2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20" x14ac:dyDescent="0.2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20" x14ac:dyDescent="0.2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20" x14ac:dyDescent="0.2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20" x14ac:dyDescent="0.2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20" x14ac:dyDescent="0.2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20" x14ac:dyDescent="0.2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20" x14ac:dyDescent="0.2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20" x14ac:dyDescent="0.2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20" x14ac:dyDescent="0.2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20" x14ac:dyDescent="0.2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20" x14ac:dyDescent="0.2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20" x14ac:dyDescent="0.2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20" x14ac:dyDescent="0.2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20" x14ac:dyDescent="0.2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20" x14ac:dyDescent="0.2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20" x14ac:dyDescent="0.2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20" x14ac:dyDescent="0.2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20" x14ac:dyDescent="0.2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20" x14ac:dyDescent="0.2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20" x14ac:dyDescent="0.2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20" x14ac:dyDescent="0.2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20" x14ac:dyDescent="0.2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20" x14ac:dyDescent="0.2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20" x14ac:dyDescent="0.2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20" x14ac:dyDescent="0.2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20" x14ac:dyDescent="0.2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20" x14ac:dyDescent="0.2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20" x14ac:dyDescent="0.2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20" x14ac:dyDescent="0.2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20" x14ac:dyDescent="0.2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20" x14ac:dyDescent="0.2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20" x14ac:dyDescent="0.2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20" x14ac:dyDescent="0.2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20" x14ac:dyDescent="0.2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20" x14ac:dyDescent="0.2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20" x14ac:dyDescent="0.2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20" x14ac:dyDescent="0.2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20" x14ac:dyDescent="0.2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20" x14ac:dyDescent="0.2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20" x14ac:dyDescent="0.2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20" x14ac:dyDescent="0.2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20" x14ac:dyDescent="0.2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20" x14ac:dyDescent="0.2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20" x14ac:dyDescent="0.2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20" x14ac:dyDescent="0.2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20" x14ac:dyDescent="0.2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20" x14ac:dyDescent="0.2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20" x14ac:dyDescent="0.2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20" x14ac:dyDescent="0.2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20" x14ac:dyDescent="0.2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20" x14ac:dyDescent="0.2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20" x14ac:dyDescent="0.2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20" x14ac:dyDescent="0.2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20" x14ac:dyDescent="0.2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20" x14ac:dyDescent="0.2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20" x14ac:dyDescent="0.2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20" x14ac:dyDescent="0.2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20" x14ac:dyDescent="0.2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20" x14ac:dyDescent="0.2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20" x14ac:dyDescent="0.2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20" x14ac:dyDescent="0.2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20" x14ac:dyDescent="0.2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20" x14ac:dyDescent="0.2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20" x14ac:dyDescent="0.2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20" x14ac:dyDescent="0.2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20" x14ac:dyDescent="0.2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20" x14ac:dyDescent="0.2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20" x14ac:dyDescent="0.2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20" x14ac:dyDescent="0.2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20" x14ac:dyDescent="0.2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20" x14ac:dyDescent="0.2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20" x14ac:dyDescent="0.2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20" x14ac:dyDescent="0.2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20" x14ac:dyDescent="0.2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20" x14ac:dyDescent="0.2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20" x14ac:dyDescent="0.2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20" x14ac:dyDescent="0.2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20" x14ac:dyDescent="0.2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20" x14ac:dyDescent="0.2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20" x14ac:dyDescent="0.2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20" x14ac:dyDescent="0.2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20" x14ac:dyDescent="0.2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20" x14ac:dyDescent="0.2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20" x14ac:dyDescent="0.2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20" x14ac:dyDescent="0.2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20" x14ac:dyDescent="0.2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20" x14ac:dyDescent="0.2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20" x14ac:dyDescent="0.2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20" x14ac:dyDescent="0.2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20" x14ac:dyDescent="0.2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20" x14ac:dyDescent="0.2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20" x14ac:dyDescent="0.2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20" x14ac:dyDescent="0.2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20" x14ac:dyDescent="0.2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20" x14ac:dyDescent="0.2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20" x14ac:dyDescent="0.2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20" x14ac:dyDescent="0.2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20" x14ac:dyDescent="0.2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20" x14ac:dyDescent="0.2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20" x14ac:dyDescent="0.2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20" x14ac:dyDescent="0.2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20" x14ac:dyDescent="0.2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20" x14ac:dyDescent="0.2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20" x14ac:dyDescent="0.2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20" x14ac:dyDescent="0.2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20" x14ac:dyDescent="0.2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20" x14ac:dyDescent="0.2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20" x14ac:dyDescent="0.2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20" x14ac:dyDescent="0.2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20" x14ac:dyDescent="0.2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20" x14ac:dyDescent="0.2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20" x14ac:dyDescent="0.2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20" x14ac:dyDescent="0.2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20" x14ac:dyDescent="0.2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20" x14ac:dyDescent="0.2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20" x14ac:dyDescent="0.2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20" x14ac:dyDescent="0.2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20" x14ac:dyDescent="0.2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20" x14ac:dyDescent="0.2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20" x14ac:dyDescent="0.2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20" x14ac:dyDescent="0.2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20" x14ac:dyDescent="0.2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20" x14ac:dyDescent="0.2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20" x14ac:dyDescent="0.2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20" x14ac:dyDescent="0.2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20" x14ac:dyDescent="0.2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20" x14ac:dyDescent="0.2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20" x14ac:dyDescent="0.2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20" x14ac:dyDescent="0.2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20" x14ac:dyDescent="0.2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20" x14ac:dyDescent="0.2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20" x14ac:dyDescent="0.2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20" x14ac:dyDescent="0.2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20" x14ac:dyDescent="0.2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20" x14ac:dyDescent="0.2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20" x14ac:dyDescent="0.2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20" x14ac:dyDescent="0.2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20" x14ac:dyDescent="0.2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20" x14ac:dyDescent="0.2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20" x14ac:dyDescent="0.2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20" x14ac:dyDescent="0.2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20" x14ac:dyDescent="0.2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20" x14ac:dyDescent="0.2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20" x14ac:dyDescent="0.2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20" x14ac:dyDescent="0.2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20" x14ac:dyDescent="0.2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20" x14ac:dyDescent="0.2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20" x14ac:dyDescent="0.2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20" x14ac:dyDescent="0.2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20" x14ac:dyDescent="0.2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20" x14ac:dyDescent="0.2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20" x14ac:dyDescent="0.2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20" x14ac:dyDescent="0.2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20" x14ac:dyDescent="0.2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20" x14ac:dyDescent="0.2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20" x14ac:dyDescent="0.2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20" x14ac:dyDescent="0.2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20" x14ac:dyDescent="0.2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20" x14ac:dyDescent="0.2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20" x14ac:dyDescent="0.2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20" x14ac:dyDescent="0.2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20" x14ac:dyDescent="0.2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20" x14ac:dyDescent="0.2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20" x14ac:dyDescent="0.2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20" x14ac:dyDescent="0.2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20" x14ac:dyDescent="0.2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20" x14ac:dyDescent="0.2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20" x14ac:dyDescent="0.2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20" x14ac:dyDescent="0.2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20" x14ac:dyDescent="0.2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20" x14ac:dyDescent="0.2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20" x14ac:dyDescent="0.2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20" x14ac:dyDescent="0.2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20" x14ac:dyDescent="0.2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20" x14ac:dyDescent="0.2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20" x14ac:dyDescent="0.2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20" x14ac:dyDescent="0.2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20" x14ac:dyDescent="0.2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20" x14ac:dyDescent="0.2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20" x14ac:dyDescent="0.2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20" x14ac:dyDescent="0.2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20" x14ac:dyDescent="0.2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20" x14ac:dyDescent="0.2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20" x14ac:dyDescent="0.2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20" x14ac:dyDescent="0.2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20" x14ac:dyDescent="0.2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20" x14ac:dyDescent="0.2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20" x14ac:dyDescent="0.2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20" x14ac:dyDescent="0.2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20" x14ac:dyDescent="0.2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20" x14ac:dyDescent="0.2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20" x14ac:dyDescent="0.2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20" x14ac:dyDescent="0.2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20" x14ac:dyDescent="0.2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20" x14ac:dyDescent="0.2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20" x14ac:dyDescent="0.2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20" x14ac:dyDescent="0.2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20" x14ac:dyDescent="0.2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20" x14ac:dyDescent="0.2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20" x14ac:dyDescent="0.2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20" x14ac:dyDescent="0.2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20" x14ac:dyDescent="0.2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20" x14ac:dyDescent="0.2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20" x14ac:dyDescent="0.2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20" x14ac:dyDescent="0.2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20" x14ac:dyDescent="0.2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20" x14ac:dyDescent="0.2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20" x14ac:dyDescent="0.2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20" x14ac:dyDescent="0.2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20" x14ac:dyDescent="0.2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20" x14ac:dyDescent="0.2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20" x14ac:dyDescent="0.2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20" x14ac:dyDescent="0.2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20" x14ac:dyDescent="0.2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20" x14ac:dyDescent="0.2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20" x14ac:dyDescent="0.2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20" x14ac:dyDescent="0.2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20" x14ac:dyDescent="0.2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20" x14ac:dyDescent="0.2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20" x14ac:dyDescent="0.2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20" x14ac:dyDescent="0.2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20" x14ac:dyDescent="0.2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20" x14ac:dyDescent="0.2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20" x14ac:dyDescent="0.2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20" x14ac:dyDescent="0.2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20" x14ac:dyDescent="0.2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20" x14ac:dyDescent="0.2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20" x14ac:dyDescent="0.2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20" x14ac:dyDescent="0.2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20" x14ac:dyDescent="0.2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20" x14ac:dyDescent="0.2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20" x14ac:dyDescent="0.2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20" x14ac:dyDescent="0.2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20" x14ac:dyDescent="0.2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20" x14ac:dyDescent="0.2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20" x14ac:dyDescent="0.2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20" x14ac:dyDescent="0.2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20" x14ac:dyDescent="0.2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20" x14ac:dyDescent="0.2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20" x14ac:dyDescent="0.2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20" x14ac:dyDescent="0.2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20" x14ac:dyDescent="0.2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20" x14ac:dyDescent="0.2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20" x14ac:dyDescent="0.2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20" x14ac:dyDescent="0.2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20" x14ac:dyDescent="0.2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20" x14ac:dyDescent="0.2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20" x14ac:dyDescent="0.2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20" x14ac:dyDescent="0.2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20" x14ac:dyDescent="0.2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20" x14ac:dyDescent="0.2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20" x14ac:dyDescent="0.2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20" x14ac:dyDescent="0.2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20" x14ac:dyDescent="0.2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20" x14ac:dyDescent="0.2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20" x14ac:dyDescent="0.2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20" x14ac:dyDescent="0.2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20" x14ac:dyDescent="0.2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20" x14ac:dyDescent="0.2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20" x14ac:dyDescent="0.2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20" x14ac:dyDescent="0.2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20" x14ac:dyDescent="0.2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20" x14ac:dyDescent="0.2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20" x14ac:dyDescent="0.2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20" x14ac:dyDescent="0.2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20" x14ac:dyDescent="0.2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20" x14ac:dyDescent="0.2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20" x14ac:dyDescent="0.2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20" x14ac:dyDescent="0.2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20" x14ac:dyDescent="0.2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20" x14ac:dyDescent="0.2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20" x14ac:dyDescent="0.2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20" x14ac:dyDescent="0.2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20" x14ac:dyDescent="0.2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20" x14ac:dyDescent="0.2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20" x14ac:dyDescent="0.2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20" x14ac:dyDescent="0.2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20" x14ac:dyDescent="0.2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20" x14ac:dyDescent="0.2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20" x14ac:dyDescent="0.2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20" x14ac:dyDescent="0.2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20" x14ac:dyDescent="0.2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20" x14ac:dyDescent="0.2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20" x14ac:dyDescent="0.2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20" x14ac:dyDescent="0.2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20" x14ac:dyDescent="0.2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20" x14ac:dyDescent="0.2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20" x14ac:dyDescent="0.2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20" x14ac:dyDescent="0.2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20" x14ac:dyDescent="0.2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20" x14ac:dyDescent="0.2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20" x14ac:dyDescent="0.2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20" x14ac:dyDescent="0.2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20" x14ac:dyDescent="0.2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20" x14ac:dyDescent="0.2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20" x14ac:dyDescent="0.2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20" x14ac:dyDescent="0.2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20" x14ac:dyDescent="0.2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20" x14ac:dyDescent="0.2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20" x14ac:dyDescent="0.2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20" x14ac:dyDescent="0.2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20" x14ac:dyDescent="0.2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20" x14ac:dyDescent="0.2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20" x14ac:dyDescent="0.2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20" x14ac:dyDescent="0.2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20" x14ac:dyDescent="0.2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20" x14ac:dyDescent="0.2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20" x14ac:dyDescent="0.2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20" x14ac:dyDescent="0.2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20" x14ac:dyDescent="0.2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20" x14ac:dyDescent="0.2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20" x14ac:dyDescent="0.2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20" x14ac:dyDescent="0.2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20" x14ac:dyDescent="0.2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20" x14ac:dyDescent="0.2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20" x14ac:dyDescent="0.2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20" x14ac:dyDescent="0.2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20" x14ac:dyDescent="0.2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20" x14ac:dyDescent="0.2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20" x14ac:dyDescent="0.2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20" x14ac:dyDescent="0.2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20" x14ac:dyDescent="0.2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20" x14ac:dyDescent="0.2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20" x14ac:dyDescent="0.2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20" x14ac:dyDescent="0.2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20" x14ac:dyDescent="0.2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20" x14ac:dyDescent="0.2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20" x14ac:dyDescent="0.2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20" x14ac:dyDescent="0.2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20" x14ac:dyDescent="0.2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20" x14ac:dyDescent="0.2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20" x14ac:dyDescent="0.2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20" x14ac:dyDescent="0.2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20" x14ac:dyDescent="0.2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20" x14ac:dyDescent="0.2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20" x14ac:dyDescent="0.2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20" x14ac:dyDescent="0.2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20" x14ac:dyDescent="0.2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20" x14ac:dyDescent="0.2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20" x14ac:dyDescent="0.2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20" x14ac:dyDescent="0.2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20" x14ac:dyDescent="0.2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20" x14ac:dyDescent="0.2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20" x14ac:dyDescent="0.2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20" x14ac:dyDescent="0.2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20" x14ac:dyDescent="0.2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20" x14ac:dyDescent="0.2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20" x14ac:dyDescent="0.2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20" x14ac:dyDescent="0.2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20" x14ac:dyDescent="0.2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20" x14ac:dyDescent="0.2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20" x14ac:dyDescent="0.2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20" x14ac:dyDescent="0.2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20" x14ac:dyDescent="0.2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20" x14ac:dyDescent="0.2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20" x14ac:dyDescent="0.2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20" x14ac:dyDescent="0.2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20" x14ac:dyDescent="0.2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20" x14ac:dyDescent="0.2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20" x14ac:dyDescent="0.2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20" x14ac:dyDescent="0.2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20" x14ac:dyDescent="0.2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20" x14ac:dyDescent="0.2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20" x14ac:dyDescent="0.2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20" x14ac:dyDescent="0.2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20" x14ac:dyDescent="0.2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20" x14ac:dyDescent="0.2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20" x14ac:dyDescent="0.2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20" x14ac:dyDescent="0.2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20" x14ac:dyDescent="0.2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20" x14ac:dyDescent="0.2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20" x14ac:dyDescent="0.2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20" x14ac:dyDescent="0.2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20" x14ac:dyDescent="0.2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20" x14ac:dyDescent="0.2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20" x14ac:dyDescent="0.2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20" x14ac:dyDescent="0.2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20" x14ac:dyDescent="0.2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20" x14ac:dyDescent="0.2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20" x14ac:dyDescent="0.2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20" x14ac:dyDescent="0.2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20" x14ac:dyDescent="0.2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20" x14ac:dyDescent="0.2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20" x14ac:dyDescent="0.2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20" x14ac:dyDescent="0.2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20" x14ac:dyDescent="0.2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20" x14ac:dyDescent="0.2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20" x14ac:dyDescent="0.2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20" x14ac:dyDescent="0.2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20" x14ac:dyDescent="0.2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20" x14ac:dyDescent="0.2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20" x14ac:dyDescent="0.2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20" x14ac:dyDescent="0.2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20" x14ac:dyDescent="0.2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20" x14ac:dyDescent="0.2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20" x14ac:dyDescent="0.2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20" x14ac:dyDescent="0.2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20" x14ac:dyDescent="0.2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20" x14ac:dyDescent="0.2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20" x14ac:dyDescent="0.2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20" x14ac:dyDescent="0.2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20" x14ac:dyDescent="0.2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20" x14ac:dyDescent="0.2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20" x14ac:dyDescent="0.2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20" x14ac:dyDescent="0.2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20" x14ac:dyDescent="0.2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20" x14ac:dyDescent="0.2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20" x14ac:dyDescent="0.2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20" x14ac:dyDescent="0.2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20" x14ac:dyDescent="0.2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20" x14ac:dyDescent="0.2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20" x14ac:dyDescent="0.2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20" x14ac:dyDescent="0.2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20" x14ac:dyDescent="0.2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20" x14ac:dyDescent="0.2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20" x14ac:dyDescent="0.2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20" x14ac:dyDescent="0.2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20" x14ac:dyDescent="0.2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20" x14ac:dyDescent="0.2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20" x14ac:dyDescent="0.2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20" x14ac:dyDescent="0.2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20" x14ac:dyDescent="0.2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20" x14ac:dyDescent="0.2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20" x14ac:dyDescent="0.2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20" x14ac:dyDescent="0.2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20" x14ac:dyDescent="0.2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20" x14ac:dyDescent="0.2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20" x14ac:dyDescent="0.2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20" x14ac:dyDescent="0.2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20" x14ac:dyDescent="0.2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20" x14ac:dyDescent="0.2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20" x14ac:dyDescent="0.2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20" x14ac:dyDescent="0.2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20" x14ac:dyDescent="0.2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20" x14ac:dyDescent="0.2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20" x14ac:dyDescent="0.2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20" x14ac:dyDescent="0.2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20" x14ac:dyDescent="0.2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20" x14ac:dyDescent="0.2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20" x14ac:dyDescent="0.2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20" x14ac:dyDescent="0.2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20" x14ac:dyDescent="0.2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20" x14ac:dyDescent="0.2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20" x14ac:dyDescent="0.2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20" x14ac:dyDescent="0.2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20" x14ac:dyDescent="0.2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20" x14ac:dyDescent="0.2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20" x14ac:dyDescent="0.2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20" x14ac:dyDescent="0.2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20" x14ac:dyDescent="0.2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20" x14ac:dyDescent="0.2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20" x14ac:dyDescent="0.2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20" x14ac:dyDescent="0.2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20" x14ac:dyDescent="0.2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20" x14ac:dyDescent="0.2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20" x14ac:dyDescent="0.2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20" x14ac:dyDescent="0.2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20" x14ac:dyDescent="0.2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20" x14ac:dyDescent="0.2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20" x14ac:dyDescent="0.2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20" x14ac:dyDescent="0.2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20" x14ac:dyDescent="0.2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20" x14ac:dyDescent="0.2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20" x14ac:dyDescent="0.2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20" x14ac:dyDescent="0.2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20" x14ac:dyDescent="0.2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20" x14ac:dyDescent="0.2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20" x14ac:dyDescent="0.2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20" x14ac:dyDescent="0.2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20" x14ac:dyDescent="0.2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20" x14ac:dyDescent="0.2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20" x14ac:dyDescent="0.2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20" x14ac:dyDescent="0.2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20" x14ac:dyDescent="0.2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20" x14ac:dyDescent="0.2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20" x14ac:dyDescent="0.2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20" x14ac:dyDescent="0.2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20" x14ac:dyDescent="0.2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20" x14ac:dyDescent="0.2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20" x14ac:dyDescent="0.2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20" x14ac:dyDescent="0.2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20" x14ac:dyDescent="0.2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20" x14ac:dyDescent="0.2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20" x14ac:dyDescent="0.2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20" x14ac:dyDescent="0.2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20" x14ac:dyDescent="0.2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20" x14ac:dyDescent="0.2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20" x14ac:dyDescent="0.2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20" x14ac:dyDescent="0.2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20" x14ac:dyDescent="0.2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20" x14ac:dyDescent="0.2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20" x14ac:dyDescent="0.2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20" x14ac:dyDescent="0.2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20" x14ac:dyDescent="0.2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20" x14ac:dyDescent="0.2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20" x14ac:dyDescent="0.2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20" x14ac:dyDescent="0.2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20" x14ac:dyDescent="0.2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20" x14ac:dyDescent="0.2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20" x14ac:dyDescent="0.2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20" x14ac:dyDescent="0.2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20" x14ac:dyDescent="0.2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20" x14ac:dyDescent="0.2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20" x14ac:dyDescent="0.2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20" x14ac:dyDescent="0.2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20" x14ac:dyDescent="0.2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20" x14ac:dyDescent="0.2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20" x14ac:dyDescent="0.2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20" x14ac:dyDescent="0.2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20" x14ac:dyDescent="0.2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20" x14ac:dyDescent="0.2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20" x14ac:dyDescent="0.2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20" x14ac:dyDescent="0.2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20" x14ac:dyDescent="0.2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20" x14ac:dyDescent="0.2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20" x14ac:dyDescent="0.2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20" x14ac:dyDescent="0.2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20" x14ac:dyDescent="0.2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20" x14ac:dyDescent="0.2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20" x14ac:dyDescent="0.2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20" x14ac:dyDescent="0.2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20" x14ac:dyDescent="0.2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20" x14ac:dyDescent="0.2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20" x14ac:dyDescent="0.2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20" x14ac:dyDescent="0.2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20" x14ac:dyDescent="0.2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20" x14ac:dyDescent="0.2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20" x14ac:dyDescent="0.2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20" x14ac:dyDescent="0.2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20" x14ac:dyDescent="0.2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20" x14ac:dyDescent="0.2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20" x14ac:dyDescent="0.2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20" x14ac:dyDescent="0.2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20" x14ac:dyDescent="0.2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20" x14ac:dyDescent="0.2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20" x14ac:dyDescent="0.2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20" x14ac:dyDescent="0.2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20" x14ac:dyDescent="0.2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20" x14ac:dyDescent="0.2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20" x14ac:dyDescent="0.2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20" x14ac:dyDescent="0.2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20" x14ac:dyDescent="0.2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20" x14ac:dyDescent="0.2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20" x14ac:dyDescent="0.2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20" x14ac:dyDescent="0.2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20" x14ac:dyDescent="0.2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20" x14ac:dyDescent="0.2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20" x14ac:dyDescent="0.2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20" x14ac:dyDescent="0.2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20" x14ac:dyDescent="0.2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20" x14ac:dyDescent="0.2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20" x14ac:dyDescent="0.2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20" x14ac:dyDescent="0.2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20" x14ac:dyDescent="0.2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20" x14ac:dyDescent="0.2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20" x14ac:dyDescent="0.2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20" x14ac:dyDescent="0.2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20" x14ac:dyDescent="0.2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20" x14ac:dyDescent="0.2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20" x14ac:dyDescent="0.2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20" x14ac:dyDescent="0.2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20" x14ac:dyDescent="0.2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20" x14ac:dyDescent="0.2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20" x14ac:dyDescent="0.2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20" x14ac:dyDescent="0.2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20" x14ac:dyDescent="0.2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20" x14ac:dyDescent="0.2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20" x14ac:dyDescent="0.2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20" x14ac:dyDescent="0.2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20" x14ac:dyDescent="0.2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20" x14ac:dyDescent="0.2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20" x14ac:dyDescent="0.2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20" x14ac:dyDescent="0.2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20" x14ac:dyDescent="0.2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20" x14ac:dyDescent="0.2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20" x14ac:dyDescent="0.2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20" x14ac:dyDescent="0.2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20" x14ac:dyDescent="0.2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20" x14ac:dyDescent="0.2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20" x14ac:dyDescent="0.2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20" x14ac:dyDescent="0.2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20" x14ac:dyDescent="0.2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20" x14ac:dyDescent="0.2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20" x14ac:dyDescent="0.2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20" x14ac:dyDescent="0.2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20" x14ac:dyDescent="0.2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20" x14ac:dyDescent="0.2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20" x14ac:dyDescent="0.2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20" x14ac:dyDescent="0.2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20" x14ac:dyDescent="0.2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20" x14ac:dyDescent="0.2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20" x14ac:dyDescent="0.2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20" x14ac:dyDescent="0.2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20" x14ac:dyDescent="0.2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20" x14ac:dyDescent="0.2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20" x14ac:dyDescent="0.2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20" x14ac:dyDescent="0.2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20" x14ac:dyDescent="0.2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20" x14ac:dyDescent="0.2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20" x14ac:dyDescent="0.2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20" x14ac:dyDescent="0.2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20" x14ac:dyDescent="0.2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20" x14ac:dyDescent="0.2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20" x14ac:dyDescent="0.2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20" x14ac:dyDescent="0.2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20" x14ac:dyDescent="0.2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20" x14ac:dyDescent="0.2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20" x14ac:dyDescent="0.2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20" x14ac:dyDescent="0.2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20" x14ac:dyDescent="0.2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20" x14ac:dyDescent="0.2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20" x14ac:dyDescent="0.2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20" x14ac:dyDescent="0.2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20" x14ac:dyDescent="0.2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20" x14ac:dyDescent="0.2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20" x14ac:dyDescent="0.2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20" x14ac:dyDescent="0.2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20" x14ac:dyDescent="0.2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20" x14ac:dyDescent="0.2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20" x14ac:dyDescent="0.2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20" x14ac:dyDescent="0.2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20" x14ac:dyDescent="0.2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20" x14ac:dyDescent="0.2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20" x14ac:dyDescent="0.2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20" x14ac:dyDescent="0.2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20" x14ac:dyDescent="0.2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20" x14ac:dyDescent="0.2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20" x14ac:dyDescent="0.2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20" x14ac:dyDescent="0.2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20" x14ac:dyDescent="0.2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20" x14ac:dyDescent="0.2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20" x14ac:dyDescent="0.2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20" x14ac:dyDescent="0.2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20" x14ac:dyDescent="0.2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20" x14ac:dyDescent="0.2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20" x14ac:dyDescent="0.2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20" x14ac:dyDescent="0.2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20" x14ac:dyDescent="0.2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20" x14ac:dyDescent="0.2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20" x14ac:dyDescent="0.2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20" x14ac:dyDescent="0.2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20" x14ac:dyDescent="0.2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20" x14ac:dyDescent="0.2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20" x14ac:dyDescent="0.2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20" x14ac:dyDescent="0.2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20" x14ac:dyDescent="0.2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20" x14ac:dyDescent="0.2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20" x14ac:dyDescent="0.2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20" x14ac:dyDescent="0.2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20" x14ac:dyDescent="0.2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20" x14ac:dyDescent="0.2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20" x14ac:dyDescent="0.2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20" x14ac:dyDescent="0.2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20" x14ac:dyDescent="0.2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20" x14ac:dyDescent="0.2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20" x14ac:dyDescent="0.2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20" x14ac:dyDescent="0.2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20" x14ac:dyDescent="0.2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20" x14ac:dyDescent="0.2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20" x14ac:dyDescent="0.2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20" x14ac:dyDescent="0.2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20" x14ac:dyDescent="0.2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20" x14ac:dyDescent="0.2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20" x14ac:dyDescent="0.2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20" x14ac:dyDescent="0.2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20" x14ac:dyDescent="0.2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20" x14ac:dyDescent="0.2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20" x14ac:dyDescent="0.2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20" x14ac:dyDescent="0.2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20" x14ac:dyDescent="0.2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20" x14ac:dyDescent="0.2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20" x14ac:dyDescent="0.2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20" x14ac:dyDescent="0.2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20" x14ac:dyDescent="0.2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20" x14ac:dyDescent="0.2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20" x14ac:dyDescent="0.2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20" x14ac:dyDescent="0.2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20" x14ac:dyDescent="0.2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20" x14ac:dyDescent="0.2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20" x14ac:dyDescent="0.2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20" x14ac:dyDescent="0.2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20" x14ac:dyDescent="0.2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20" x14ac:dyDescent="0.2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20" x14ac:dyDescent="0.2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20" x14ac:dyDescent="0.2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20" x14ac:dyDescent="0.2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20" x14ac:dyDescent="0.2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20" x14ac:dyDescent="0.2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20" x14ac:dyDescent="0.2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20" x14ac:dyDescent="0.2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20" x14ac:dyDescent="0.2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20" x14ac:dyDescent="0.2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20" x14ac:dyDescent="0.2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20" x14ac:dyDescent="0.2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20" x14ac:dyDescent="0.2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20" x14ac:dyDescent="0.2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20" x14ac:dyDescent="0.2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20" x14ac:dyDescent="0.2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20" x14ac:dyDescent="0.2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20" x14ac:dyDescent="0.2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20" x14ac:dyDescent="0.2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20" x14ac:dyDescent="0.2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20" x14ac:dyDescent="0.2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20" x14ac:dyDescent="0.2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20" x14ac:dyDescent="0.2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20" x14ac:dyDescent="0.2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20" x14ac:dyDescent="0.2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20" x14ac:dyDescent="0.2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20" x14ac:dyDescent="0.2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20" x14ac:dyDescent="0.2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20" x14ac:dyDescent="0.2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20" x14ac:dyDescent="0.2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20" x14ac:dyDescent="0.2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20" x14ac:dyDescent="0.2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20" x14ac:dyDescent="0.2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20" x14ac:dyDescent="0.2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20" x14ac:dyDescent="0.2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20" x14ac:dyDescent="0.2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20" x14ac:dyDescent="0.2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20" x14ac:dyDescent="0.2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20" x14ac:dyDescent="0.2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20" x14ac:dyDescent="0.2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20" x14ac:dyDescent="0.2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20" x14ac:dyDescent="0.2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20" x14ac:dyDescent="0.2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20" x14ac:dyDescent="0.2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20" x14ac:dyDescent="0.2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20" x14ac:dyDescent="0.2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20" x14ac:dyDescent="0.2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20" x14ac:dyDescent="0.2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20" x14ac:dyDescent="0.2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20" x14ac:dyDescent="0.2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20" x14ac:dyDescent="0.2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20" x14ac:dyDescent="0.2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20" x14ac:dyDescent="0.2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20" x14ac:dyDescent="0.2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20" x14ac:dyDescent="0.2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20" x14ac:dyDescent="0.2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20" x14ac:dyDescent="0.2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20" x14ac:dyDescent="0.2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20" x14ac:dyDescent="0.2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20" x14ac:dyDescent="0.2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20" x14ac:dyDescent="0.2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20" x14ac:dyDescent="0.2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20" x14ac:dyDescent="0.2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20" x14ac:dyDescent="0.2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20" x14ac:dyDescent="0.2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20" x14ac:dyDescent="0.2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20" x14ac:dyDescent="0.2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20" x14ac:dyDescent="0.2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20" x14ac:dyDescent="0.2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20" x14ac:dyDescent="0.2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20" x14ac:dyDescent="0.2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20" x14ac:dyDescent="0.2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20" x14ac:dyDescent="0.2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20" x14ac:dyDescent="0.2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20" x14ac:dyDescent="0.2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20" x14ac:dyDescent="0.2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20" x14ac:dyDescent="0.2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20" x14ac:dyDescent="0.2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20" x14ac:dyDescent="0.2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20" x14ac:dyDescent="0.2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20" x14ac:dyDescent="0.2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20" x14ac:dyDescent="0.2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20" x14ac:dyDescent="0.2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20" x14ac:dyDescent="0.2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20" x14ac:dyDescent="0.2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20" x14ac:dyDescent="0.2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20" x14ac:dyDescent="0.2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20" x14ac:dyDescent="0.2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20" x14ac:dyDescent="0.2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20" x14ac:dyDescent="0.2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20" x14ac:dyDescent="0.2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20" x14ac:dyDescent="0.2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20" x14ac:dyDescent="0.2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20" x14ac:dyDescent="0.2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20" x14ac:dyDescent="0.2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20" x14ac:dyDescent="0.2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20" x14ac:dyDescent="0.2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20" x14ac:dyDescent="0.2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20" x14ac:dyDescent="0.2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20" x14ac:dyDescent="0.2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20" x14ac:dyDescent="0.2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20" x14ac:dyDescent="0.2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20" x14ac:dyDescent="0.2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20" x14ac:dyDescent="0.2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20" x14ac:dyDescent="0.2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20" x14ac:dyDescent="0.2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20" x14ac:dyDescent="0.2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20" x14ac:dyDescent="0.2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20" x14ac:dyDescent="0.2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20" x14ac:dyDescent="0.2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20" x14ac:dyDescent="0.2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20" x14ac:dyDescent="0.2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20" x14ac:dyDescent="0.2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20" x14ac:dyDescent="0.2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20" x14ac:dyDescent="0.2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20" x14ac:dyDescent="0.2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20" x14ac:dyDescent="0.2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20" x14ac:dyDescent="0.2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20" x14ac:dyDescent="0.2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20" x14ac:dyDescent="0.2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20" x14ac:dyDescent="0.2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20" x14ac:dyDescent="0.2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20" x14ac:dyDescent="0.2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20" x14ac:dyDescent="0.2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20" x14ac:dyDescent="0.2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20" x14ac:dyDescent="0.2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20" x14ac:dyDescent="0.2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20" x14ac:dyDescent="0.2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20" x14ac:dyDescent="0.2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20" x14ac:dyDescent="0.2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20" x14ac:dyDescent="0.2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20" x14ac:dyDescent="0.2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20" x14ac:dyDescent="0.2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20" x14ac:dyDescent="0.2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20" x14ac:dyDescent="0.2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20" x14ac:dyDescent="0.2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20" x14ac:dyDescent="0.2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20" x14ac:dyDescent="0.2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20" x14ac:dyDescent="0.2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20" x14ac:dyDescent="0.2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20" x14ac:dyDescent="0.2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20" x14ac:dyDescent="0.2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20" x14ac:dyDescent="0.2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20" x14ac:dyDescent="0.2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20" x14ac:dyDescent="0.2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20" x14ac:dyDescent="0.2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20" x14ac:dyDescent="0.2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20" x14ac:dyDescent="0.2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20" x14ac:dyDescent="0.2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20" x14ac:dyDescent="0.2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20" x14ac:dyDescent="0.2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20" x14ac:dyDescent="0.2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20" x14ac:dyDescent="0.2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20" x14ac:dyDescent="0.2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20" x14ac:dyDescent="0.2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20" x14ac:dyDescent="0.2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20" x14ac:dyDescent="0.2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20" x14ac:dyDescent="0.2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20" x14ac:dyDescent="0.2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20" x14ac:dyDescent="0.2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20" x14ac:dyDescent="0.2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20" x14ac:dyDescent="0.2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20" x14ac:dyDescent="0.2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20" x14ac:dyDescent="0.2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20" x14ac:dyDescent="0.2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20" x14ac:dyDescent="0.2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20" x14ac:dyDescent="0.2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20" x14ac:dyDescent="0.2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20" x14ac:dyDescent="0.2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20" x14ac:dyDescent="0.2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20" x14ac:dyDescent="0.2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20" x14ac:dyDescent="0.2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20" x14ac:dyDescent="0.2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20" x14ac:dyDescent="0.2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20" x14ac:dyDescent="0.2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20" x14ac:dyDescent="0.2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20" x14ac:dyDescent="0.2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20" x14ac:dyDescent="0.2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20" x14ac:dyDescent="0.2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20" x14ac:dyDescent="0.2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20" x14ac:dyDescent="0.2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20" x14ac:dyDescent="0.2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20" x14ac:dyDescent="0.2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20" x14ac:dyDescent="0.2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20" x14ac:dyDescent="0.2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20" x14ac:dyDescent="0.2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20" x14ac:dyDescent="0.2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20" x14ac:dyDescent="0.2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20" x14ac:dyDescent="0.2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20" x14ac:dyDescent="0.2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20" x14ac:dyDescent="0.2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20" x14ac:dyDescent="0.2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20" x14ac:dyDescent="0.2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20" x14ac:dyDescent="0.2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20" x14ac:dyDescent="0.2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20" x14ac:dyDescent="0.2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20" x14ac:dyDescent="0.2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20" x14ac:dyDescent="0.2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20" x14ac:dyDescent="0.2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20" x14ac:dyDescent="0.2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20" x14ac:dyDescent="0.2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20" x14ac:dyDescent="0.2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20" x14ac:dyDescent="0.2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20" x14ac:dyDescent="0.2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20" x14ac:dyDescent="0.2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20" x14ac:dyDescent="0.2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20" x14ac:dyDescent="0.2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20" x14ac:dyDescent="0.2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20" x14ac:dyDescent="0.2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20" x14ac:dyDescent="0.2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20" x14ac:dyDescent="0.2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20" x14ac:dyDescent="0.2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20" x14ac:dyDescent="0.2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20" x14ac:dyDescent="0.2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20" x14ac:dyDescent="0.2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20" x14ac:dyDescent="0.2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20" x14ac:dyDescent="0.2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20" x14ac:dyDescent="0.2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20" x14ac:dyDescent="0.2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20" x14ac:dyDescent="0.2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20" x14ac:dyDescent="0.2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20" x14ac:dyDescent="0.2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20" x14ac:dyDescent="0.2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20" x14ac:dyDescent="0.2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20" x14ac:dyDescent="0.2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20" x14ac:dyDescent="0.2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20" x14ac:dyDescent="0.2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20" x14ac:dyDescent="0.2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20" x14ac:dyDescent="0.2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20" x14ac:dyDescent="0.2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20" x14ac:dyDescent="0.2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20" x14ac:dyDescent="0.2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20" x14ac:dyDescent="0.2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20" x14ac:dyDescent="0.2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20" x14ac:dyDescent="0.2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20" x14ac:dyDescent="0.2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20" x14ac:dyDescent="0.2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20" x14ac:dyDescent="0.2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20" x14ac:dyDescent="0.2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20" x14ac:dyDescent="0.2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20" x14ac:dyDescent="0.2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20" x14ac:dyDescent="0.2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20" x14ac:dyDescent="0.2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20" x14ac:dyDescent="0.2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20" x14ac:dyDescent="0.2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20" x14ac:dyDescent="0.2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20" x14ac:dyDescent="0.2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20" x14ac:dyDescent="0.2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20" x14ac:dyDescent="0.2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20" x14ac:dyDescent="0.2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20" x14ac:dyDescent="0.2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20" x14ac:dyDescent="0.2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20" x14ac:dyDescent="0.2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20" x14ac:dyDescent="0.2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20" x14ac:dyDescent="0.2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20" x14ac:dyDescent="0.2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20" x14ac:dyDescent="0.2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20" x14ac:dyDescent="0.2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20" x14ac:dyDescent="0.2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20" x14ac:dyDescent="0.2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20" x14ac:dyDescent="0.2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20" x14ac:dyDescent="0.2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20" x14ac:dyDescent="0.2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20" x14ac:dyDescent="0.2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20" x14ac:dyDescent="0.2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20" x14ac:dyDescent="0.2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20" x14ac:dyDescent="0.2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20" x14ac:dyDescent="0.2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20" x14ac:dyDescent="0.2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20" x14ac:dyDescent="0.2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20" x14ac:dyDescent="0.2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20" x14ac:dyDescent="0.2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20" x14ac:dyDescent="0.2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20" x14ac:dyDescent="0.2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20" x14ac:dyDescent="0.2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20" x14ac:dyDescent="0.2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20" x14ac:dyDescent="0.2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20" x14ac:dyDescent="0.2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20" x14ac:dyDescent="0.2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20" x14ac:dyDescent="0.2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20" x14ac:dyDescent="0.2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20" x14ac:dyDescent="0.2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20" x14ac:dyDescent="0.2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20" x14ac:dyDescent="0.2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20" x14ac:dyDescent="0.2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20" x14ac:dyDescent="0.2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20" x14ac:dyDescent="0.2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20" x14ac:dyDescent="0.2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20" x14ac:dyDescent="0.2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20" x14ac:dyDescent="0.2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20" x14ac:dyDescent="0.2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20" x14ac:dyDescent="0.2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20" x14ac:dyDescent="0.2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20" x14ac:dyDescent="0.2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20" x14ac:dyDescent="0.2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20" x14ac:dyDescent="0.2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20" x14ac:dyDescent="0.2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20" x14ac:dyDescent="0.2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20" x14ac:dyDescent="0.2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20" x14ac:dyDescent="0.2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20" x14ac:dyDescent="0.2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20" x14ac:dyDescent="0.2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20" x14ac:dyDescent="0.2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20" x14ac:dyDescent="0.2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20" x14ac:dyDescent="0.2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20" x14ac:dyDescent="0.2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20" x14ac:dyDescent="0.2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20" x14ac:dyDescent="0.2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20" x14ac:dyDescent="0.2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20" x14ac:dyDescent="0.2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20" x14ac:dyDescent="0.2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20" x14ac:dyDescent="0.2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20" x14ac:dyDescent="0.2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20" x14ac:dyDescent="0.2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20" x14ac:dyDescent="0.2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20" x14ac:dyDescent="0.2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20" x14ac:dyDescent="0.2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20" x14ac:dyDescent="0.2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20" x14ac:dyDescent="0.2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20" x14ac:dyDescent="0.2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20" x14ac:dyDescent="0.2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20" x14ac:dyDescent="0.2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20" x14ac:dyDescent="0.2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20" x14ac:dyDescent="0.2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20" x14ac:dyDescent="0.2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20" x14ac:dyDescent="0.2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20" x14ac:dyDescent="0.2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20" x14ac:dyDescent="0.2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20" x14ac:dyDescent="0.2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20" x14ac:dyDescent="0.2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20" x14ac:dyDescent="0.2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20" x14ac:dyDescent="0.2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20" x14ac:dyDescent="0.2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20" x14ac:dyDescent="0.2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20" x14ac:dyDescent="0.2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20" x14ac:dyDescent="0.2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20" x14ac:dyDescent="0.2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20" x14ac:dyDescent="0.2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20" x14ac:dyDescent="0.2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20" x14ac:dyDescent="0.2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20" x14ac:dyDescent="0.2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20" x14ac:dyDescent="0.2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20" x14ac:dyDescent="0.2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20" x14ac:dyDescent="0.2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20" x14ac:dyDescent="0.2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20" x14ac:dyDescent="0.2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20" x14ac:dyDescent="0.2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20" x14ac:dyDescent="0.2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20" x14ac:dyDescent="0.2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20" x14ac:dyDescent="0.2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20" x14ac:dyDescent="0.2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20" x14ac:dyDescent="0.2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20" x14ac:dyDescent="0.2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20" x14ac:dyDescent="0.2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20" x14ac:dyDescent="0.2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20" x14ac:dyDescent="0.2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20" x14ac:dyDescent="0.2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20" x14ac:dyDescent="0.2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20" x14ac:dyDescent="0.2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20" x14ac:dyDescent="0.2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20" x14ac:dyDescent="0.2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20" x14ac:dyDescent="0.2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20" x14ac:dyDescent="0.2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20" x14ac:dyDescent="0.2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20" x14ac:dyDescent="0.2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20" x14ac:dyDescent="0.2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20" x14ac:dyDescent="0.2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20" x14ac:dyDescent="0.2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20" x14ac:dyDescent="0.2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20" x14ac:dyDescent="0.2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20" x14ac:dyDescent="0.2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20" x14ac:dyDescent="0.2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20" x14ac:dyDescent="0.2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20" x14ac:dyDescent="0.2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20" x14ac:dyDescent="0.2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20" x14ac:dyDescent="0.2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20" x14ac:dyDescent="0.2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20" x14ac:dyDescent="0.2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20" x14ac:dyDescent="0.2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20" x14ac:dyDescent="0.2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20" x14ac:dyDescent="0.2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20" x14ac:dyDescent="0.2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20" x14ac:dyDescent="0.2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20" x14ac:dyDescent="0.2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20" x14ac:dyDescent="0.2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20" x14ac:dyDescent="0.2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20" x14ac:dyDescent="0.2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20" x14ac:dyDescent="0.2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20" x14ac:dyDescent="0.2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20" x14ac:dyDescent="0.2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20" x14ac:dyDescent="0.2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20" x14ac:dyDescent="0.2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20" x14ac:dyDescent="0.2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20" x14ac:dyDescent="0.2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20" x14ac:dyDescent="0.2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20" x14ac:dyDescent="0.2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20" x14ac:dyDescent="0.2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20" x14ac:dyDescent="0.2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20" x14ac:dyDescent="0.2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20" x14ac:dyDescent="0.2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20" x14ac:dyDescent="0.2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20" x14ac:dyDescent="0.2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20" x14ac:dyDescent="0.2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20" x14ac:dyDescent="0.2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20" x14ac:dyDescent="0.2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20" x14ac:dyDescent="0.2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20" x14ac:dyDescent="0.2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20" x14ac:dyDescent="0.2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20" x14ac:dyDescent="0.2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20" x14ac:dyDescent="0.2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20" x14ac:dyDescent="0.2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20" x14ac:dyDescent="0.2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20" x14ac:dyDescent="0.2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20" x14ac:dyDescent="0.2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20" x14ac:dyDescent="0.2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20" x14ac:dyDescent="0.2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20" x14ac:dyDescent="0.2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20" x14ac:dyDescent="0.2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20" x14ac:dyDescent="0.2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20" x14ac:dyDescent="0.2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20" x14ac:dyDescent="0.2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20" x14ac:dyDescent="0.2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20" x14ac:dyDescent="0.2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20" x14ac:dyDescent="0.2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20" x14ac:dyDescent="0.2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20" x14ac:dyDescent="0.2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20" x14ac:dyDescent="0.2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20" x14ac:dyDescent="0.2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20" x14ac:dyDescent="0.2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20" x14ac:dyDescent="0.2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20" x14ac:dyDescent="0.2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20" x14ac:dyDescent="0.2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20" x14ac:dyDescent="0.2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20" x14ac:dyDescent="0.2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20" x14ac:dyDescent="0.2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20" x14ac:dyDescent="0.2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20" x14ac:dyDescent="0.2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20" x14ac:dyDescent="0.2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20" x14ac:dyDescent="0.2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20" x14ac:dyDescent="0.2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20" x14ac:dyDescent="0.2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20" x14ac:dyDescent="0.2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20" x14ac:dyDescent="0.2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20" x14ac:dyDescent="0.2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20" x14ac:dyDescent="0.2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20" x14ac:dyDescent="0.2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20" x14ac:dyDescent="0.2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20" x14ac:dyDescent="0.2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20" x14ac:dyDescent="0.2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20" x14ac:dyDescent="0.2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20" x14ac:dyDescent="0.2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20" x14ac:dyDescent="0.2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20" x14ac:dyDescent="0.2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20" x14ac:dyDescent="0.2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20" x14ac:dyDescent="0.2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20" x14ac:dyDescent="0.2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20" x14ac:dyDescent="0.2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20" x14ac:dyDescent="0.2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20" x14ac:dyDescent="0.2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20" x14ac:dyDescent="0.2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20" x14ac:dyDescent="0.2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20" x14ac:dyDescent="0.2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20" x14ac:dyDescent="0.2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20" x14ac:dyDescent="0.2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20" x14ac:dyDescent="0.2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20" x14ac:dyDescent="0.2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20" x14ac:dyDescent="0.2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20" x14ac:dyDescent="0.2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20" x14ac:dyDescent="0.2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20" x14ac:dyDescent="0.2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20" x14ac:dyDescent="0.2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20" x14ac:dyDescent="0.2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20" x14ac:dyDescent="0.2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20" x14ac:dyDescent="0.2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20" x14ac:dyDescent="0.2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20" x14ac:dyDescent="0.2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20" x14ac:dyDescent="0.2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20" x14ac:dyDescent="0.2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20" x14ac:dyDescent="0.2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20" x14ac:dyDescent="0.2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20" x14ac:dyDescent="0.2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20" x14ac:dyDescent="0.2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20" x14ac:dyDescent="0.2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20" x14ac:dyDescent="0.2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20" x14ac:dyDescent="0.2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20" x14ac:dyDescent="0.2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20" x14ac:dyDescent="0.2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20" x14ac:dyDescent="0.2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20" x14ac:dyDescent="0.2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20" x14ac:dyDescent="0.2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20" x14ac:dyDescent="0.2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20" x14ac:dyDescent="0.2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20" x14ac:dyDescent="0.2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20" x14ac:dyDescent="0.2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20" x14ac:dyDescent="0.2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20" x14ac:dyDescent="0.2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20" x14ac:dyDescent="0.2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20" x14ac:dyDescent="0.2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20" x14ac:dyDescent="0.2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20" x14ac:dyDescent="0.2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20" x14ac:dyDescent="0.2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20" x14ac:dyDescent="0.2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20" x14ac:dyDescent="0.2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20" x14ac:dyDescent="0.2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20" x14ac:dyDescent="0.2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20" x14ac:dyDescent="0.2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20" x14ac:dyDescent="0.2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20" x14ac:dyDescent="0.2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20" x14ac:dyDescent="0.2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20" x14ac:dyDescent="0.2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20" x14ac:dyDescent="0.2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20" x14ac:dyDescent="0.2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20" x14ac:dyDescent="0.2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20" x14ac:dyDescent="0.2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20" x14ac:dyDescent="0.2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20" x14ac:dyDescent="0.2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20" x14ac:dyDescent="0.2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20" x14ac:dyDescent="0.2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20" x14ac:dyDescent="0.2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20" x14ac:dyDescent="0.2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20" x14ac:dyDescent="0.2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20" x14ac:dyDescent="0.2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20" x14ac:dyDescent="0.2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20" x14ac:dyDescent="0.2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20" x14ac:dyDescent="0.2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20" x14ac:dyDescent="0.2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20" x14ac:dyDescent="0.2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20" x14ac:dyDescent="0.2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20" x14ac:dyDescent="0.2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20" x14ac:dyDescent="0.2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20" x14ac:dyDescent="0.2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20" x14ac:dyDescent="0.2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20" x14ac:dyDescent="0.2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20" x14ac:dyDescent="0.2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20" x14ac:dyDescent="0.2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20" x14ac:dyDescent="0.2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20" x14ac:dyDescent="0.2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20" x14ac:dyDescent="0.2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20" x14ac:dyDescent="0.2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20" x14ac:dyDescent="0.2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20" x14ac:dyDescent="0.2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20" x14ac:dyDescent="0.2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20" x14ac:dyDescent="0.2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20" x14ac:dyDescent="0.2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20" x14ac:dyDescent="0.2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20" x14ac:dyDescent="0.2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20" x14ac:dyDescent="0.2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20" x14ac:dyDescent="0.2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20" x14ac:dyDescent="0.2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20" x14ac:dyDescent="0.2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20" x14ac:dyDescent="0.2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20" x14ac:dyDescent="0.2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20" x14ac:dyDescent="0.2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20" x14ac:dyDescent="0.2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20" x14ac:dyDescent="0.2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20" x14ac:dyDescent="0.2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20" x14ac:dyDescent="0.2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20" x14ac:dyDescent="0.2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20" x14ac:dyDescent="0.2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20" x14ac:dyDescent="0.2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20" x14ac:dyDescent="0.2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20" x14ac:dyDescent="0.2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20" x14ac:dyDescent="0.2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20" x14ac:dyDescent="0.2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20" x14ac:dyDescent="0.2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20" x14ac:dyDescent="0.2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20" x14ac:dyDescent="0.2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20" x14ac:dyDescent="0.2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20" x14ac:dyDescent="0.2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20" x14ac:dyDescent="0.2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20" x14ac:dyDescent="0.2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20" x14ac:dyDescent="0.2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20" x14ac:dyDescent="0.2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20" x14ac:dyDescent="0.2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20" x14ac:dyDescent="0.2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20" x14ac:dyDescent="0.2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20" x14ac:dyDescent="0.2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20" x14ac:dyDescent="0.2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20" x14ac:dyDescent="0.2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20" x14ac:dyDescent="0.2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20" x14ac:dyDescent="0.2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20" x14ac:dyDescent="0.2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20" x14ac:dyDescent="0.2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20" x14ac:dyDescent="0.2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20" x14ac:dyDescent="0.2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20" x14ac:dyDescent="0.2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20" x14ac:dyDescent="0.2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20" x14ac:dyDescent="0.2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20" x14ac:dyDescent="0.2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20" x14ac:dyDescent="0.2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20" x14ac:dyDescent="0.2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20" x14ac:dyDescent="0.2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20" x14ac:dyDescent="0.2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20" x14ac:dyDescent="0.2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20" x14ac:dyDescent="0.2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20" x14ac:dyDescent="0.2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20" x14ac:dyDescent="0.2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20" x14ac:dyDescent="0.2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20" x14ac:dyDescent="0.2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20" x14ac:dyDescent="0.2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20" x14ac:dyDescent="0.2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20" x14ac:dyDescent="0.2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20" x14ac:dyDescent="0.2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20" x14ac:dyDescent="0.2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20" x14ac:dyDescent="0.2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20" x14ac:dyDescent="0.2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20" x14ac:dyDescent="0.2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20" x14ac:dyDescent="0.2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20" x14ac:dyDescent="0.2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20" x14ac:dyDescent="0.2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20" x14ac:dyDescent="0.2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20" x14ac:dyDescent="0.2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20" x14ac:dyDescent="0.2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20" x14ac:dyDescent="0.2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20" x14ac:dyDescent="0.2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20" x14ac:dyDescent="0.2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20" x14ac:dyDescent="0.2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20" x14ac:dyDescent="0.2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20" x14ac:dyDescent="0.2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20" x14ac:dyDescent="0.2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20" x14ac:dyDescent="0.2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20" x14ac:dyDescent="0.2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20" x14ac:dyDescent="0.2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20" x14ac:dyDescent="0.2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20" x14ac:dyDescent="0.2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20" x14ac:dyDescent="0.2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20" x14ac:dyDescent="0.2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20" x14ac:dyDescent="0.2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20" x14ac:dyDescent="0.2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20" x14ac:dyDescent="0.2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20" x14ac:dyDescent="0.2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20" x14ac:dyDescent="0.2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20" x14ac:dyDescent="0.2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20" x14ac:dyDescent="0.2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20" x14ac:dyDescent="0.2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20" x14ac:dyDescent="0.2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20" x14ac:dyDescent="0.2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20" x14ac:dyDescent="0.2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20" x14ac:dyDescent="0.2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20" x14ac:dyDescent="0.2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20" x14ac:dyDescent="0.2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20" x14ac:dyDescent="0.2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20" x14ac:dyDescent="0.2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20" x14ac:dyDescent="0.2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20" x14ac:dyDescent="0.2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20" x14ac:dyDescent="0.2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20" x14ac:dyDescent="0.2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20" x14ac:dyDescent="0.2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20" x14ac:dyDescent="0.2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20" x14ac:dyDescent="0.2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20" x14ac:dyDescent="0.2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20" x14ac:dyDescent="0.2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20" x14ac:dyDescent="0.2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20" x14ac:dyDescent="0.2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20" x14ac:dyDescent="0.2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20" x14ac:dyDescent="0.2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20" x14ac:dyDescent="0.2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20" x14ac:dyDescent="0.2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20" x14ac:dyDescent="0.2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20" x14ac:dyDescent="0.2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20" x14ac:dyDescent="0.2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20" x14ac:dyDescent="0.2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20" x14ac:dyDescent="0.2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20" x14ac:dyDescent="0.2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20" x14ac:dyDescent="0.2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20" x14ac:dyDescent="0.2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20" x14ac:dyDescent="0.2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20" x14ac:dyDescent="0.2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20" x14ac:dyDescent="0.2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20" x14ac:dyDescent="0.2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20" x14ac:dyDescent="0.2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20" x14ac:dyDescent="0.2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20" x14ac:dyDescent="0.2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20" x14ac:dyDescent="0.2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20" x14ac:dyDescent="0.2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20" x14ac:dyDescent="0.2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20" x14ac:dyDescent="0.2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20" x14ac:dyDescent="0.2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20" x14ac:dyDescent="0.2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20" x14ac:dyDescent="0.2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20" x14ac:dyDescent="0.2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20" x14ac:dyDescent="0.2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20" x14ac:dyDescent="0.2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20" x14ac:dyDescent="0.2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20" x14ac:dyDescent="0.2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20" x14ac:dyDescent="0.2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20" x14ac:dyDescent="0.2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20" x14ac:dyDescent="0.2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20" x14ac:dyDescent="0.2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20" x14ac:dyDescent="0.2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20" x14ac:dyDescent="0.2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20" x14ac:dyDescent="0.2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20" x14ac:dyDescent="0.2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20" x14ac:dyDescent="0.2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20" x14ac:dyDescent="0.2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20" x14ac:dyDescent="0.2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20" x14ac:dyDescent="0.2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20" x14ac:dyDescent="0.2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20" x14ac:dyDescent="0.2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20" x14ac:dyDescent="0.2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20" x14ac:dyDescent="0.2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20" x14ac:dyDescent="0.2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20" x14ac:dyDescent="0.2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20" x14ac:dyDescent="0.2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20" x14ac:dyDescent="0.2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20" x14ac:dyDescent="0.2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20" x14ac:dyDescent="0.2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20" x14ac:dyDescent="0.2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20" x14ac:dyDescent="0.2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20" x14ac:dyDescent="0.2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20" x14ac:dyDescent="0.2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20" x14ac:dyDescent="0.2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20" x14ac:dyDescent="0.2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20" x14ac:dyDescent="0.2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20" x14ac:dyDescent="0.2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20" x14ac:dyDescent="0.2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20" x14ac:dyDescent="0.2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20" x14ac:dyDescent="0.2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20" x14ac:dyDescent="0.2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20" x14ac:dyDescent="0.2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20" x14ac:dyDescent="0.2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20" x14ac:dyDescent="0.2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20" x14ac:dyDescent="0.2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20" x14ac:dyDescent="0.2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20" x14ac:dyDescent="0.2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20" x14ac:dyDescent="0.2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20" x14ac:dyDescent="0.2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20" x14ac:dyDescent="0.2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20" x14ac:dyDescent="0.2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20" x14ac:dyDescent="0.2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20" x14ac:dyDescent="0.2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20" x14ac:dyDescent="0.2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20" x14ac:dyDescent="0.2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20" x14ac:dyDescent="0.2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20" x14ac:dyDescent="0.2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20" x14ac:dyDescent="0.2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20" x14ac:dyDescent="0.2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20" x14ac:dyDescent="0.2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20" x14ac:dyDescent="0.2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20" x14ac:dyDescent="0.2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20" x14ac:dyDescent="0.2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20" x14ac:dyDescent="0.2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20" x14ac:dyDescent="0.2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20" x14ac:dyDescent="0.2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20" x14ac:dyDescent="0.2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20" x14ac:dyDescent="0.2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20" x14ac:dyDescent="0.2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20" x14ac:dyDescent="0.2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20" x14ac:dyDescent="0.2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20" x14ac:dyDescent="0.2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20" x14ac:dyDescent="0.2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20" x14ac:dyDescent="0.2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20" x14ac:dyDescent="0.2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20" x14ac:dyDescent="0.2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20" x14ac:dyDescent="0.2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20" x14ac:dyDescent="0.2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20" x14ac:dyDescent="0.2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20" x14ac:dyDescent="0.2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20" x14ac:dyDescent="0.2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20" x14ac:dyDescent="0.2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20" x14ac:dyDescent="0.2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20" x14ac:dyDescent="0.2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20" x14ac:dyDescent="0.2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20" x14ac:dyDescent="0.2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20" x14ac:dyDescent="0.2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20" x14ac:dyDescent="0.2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20" x14ac:dyDescent="0.2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20" x14ac:dyDescent="0.2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20" x14ac:dyDescent="0.2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20" x14ac:dyDescent="0.2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20" x14ac:dyDescent="0.2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20" x14ac:dyDescent="0.2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20" x14ac:dyDescent="0.2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20" x14ac:dyDescent="0.2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20" x14ac:dyDescent="0.2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20" x14ac:dyDescent="0.2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20" x14ac:dyDescent="0.2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20" x14ac:dyDescent="0.2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20" x14ac:dyDescent="0.2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20" x14ac:dyDescent="0.2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20" x14ac:dyDescent="0.2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20" x14ac:dyDescent="0.2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20" x14ac:dyDescent="0.2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20" x14ac:dyDescent="0.2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20" x14ac:dyDescent="0.2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20" x14ac:dyDescent="0.2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20" x14ac:dyDescent="0.2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20" x14ac:dyDescent="0.2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20" x14ac:dyDescent="0.2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20" x14ac:dyDescent="0.2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20" x14ac:dyDescent="0.2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20" x14ac:dyDescent="0.2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20" x14ac:dyDescent="0.2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20" x14ac:dyDescent="0.2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20" x14ac:dyDescent="0.2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20" x14ac:dyDescent="0.2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20" x14ac:dyDescent="0.2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20" x14ac:dyDescent="0.2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20" x14ac:dyDescent="0.2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20" x14ac:dyDescent="0.2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20" x14ac:dyDescent="0.2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20" x14ac:dyDescent="0.2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20" x14ac:dyDescent="0.2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20" x14ac:dyDescent="0.2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20" x14ac:dyDescent="0.2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20" x14ac:dyDescent="0.2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20" x14ac:dyDescent="0.2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20" x14ac:dyDescent="0.2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20" x14ac:dyDescent="0.2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20" x14ac:dyDescent="0.2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20" x14ac:dyDescent="0.2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20" x14ac:dyDescent="0.2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20" x14ac:dyDescent="0.2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20" x14ac:dyDescent="0.2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20" x14ac:dyDescent="0.2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20" x14ac:dyDescent="0.2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20" x14ac:dyDescent="0.2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20" x14ac:dyDescent="0.2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20" x14ac:dyDescent="0.2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20" x14ac:dyDescent="0.2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20" x14ac:dyDescent="0.2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20" x14ac:dyDescent="0.2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20" x14ac:dyDescent="0.2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20" x14ac:dyDescent="0.2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20" x14ac:dyDescent="0.2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20" x14ac:dyDescent="0.2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20" x14ac:dyDescent="0.2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20" x14ac:dyDescent="0.2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20" x14ac:dyDescent="0.2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20" x14ac:dyDescent="0.2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20" x14ac:dyDescent="0.2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20" x14ac:dyDescent="0.2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20" x14ac:dyDescent="0.2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20" x14ac:dyDescent="0.2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20" x14ac:dyDescent="0.2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20" x14ac:dyDescent="0.2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20" x14ac:dyDescent="0.2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20" x14ac:dyDescent="0.2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20" x14ac:dyDescent="0.2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20" x14ac:dyDescent="0.2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20" x14ac:dyDescent="0.2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20" x14ac:dyDescent="0.2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20" x14ac:dyDescent="0.2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20" x14ac:dyDescent="0.2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20" x14ac:dyDescent="0.2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20" x14ac:dyDescent="0.2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20" x14ac:dyDescent="0.2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20" x14ac:dyDescent="0.2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20" x14ac:dyDescent="0.2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20" x14ac:dyDescent="0.2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20" x14ac:dyDescent="0.2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20" x14ac:dyDescent="0.2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20" x14ac:dyDescent="0.2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20" x14ac:dyDescent="0.2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20" x14ac:dyDescent="0.2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20" x14ac:dyDescent="0.2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20" x14ac:dyDescent="0.2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20" x14ac:dyDescent="0.2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20" x14ac:dyDescent="0.2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20" x14ac:dyDescent="0.2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20" x14ac:dyDescent="0.2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20" x14ac:dyDescent="0.2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20" x14ac:dyDescent="0.2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20" x14ac:dyDescent="0.2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20" x14ac:dyDescent="0.2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20" x14ac:dyDescent="0.2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20" x14ac:dyDescent="0.2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20" x14ac:dyDescent="0.2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20" x14ac:dyDescent="0.2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20" x14ac:dyDescent="0.2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20" x14ac:dyDescent="0.2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20" x14ac:dyDescent="0.2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20" x14ac:dyDescent="0.2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20" x14ac:dyDescent="0.2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20" x14ac:dyDescent="0.2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20" x14ac:dyDescent="0.2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20" x14ac:dyDescent="0.2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20" x14ac:dyDescent="0.2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20" x14ac:dyDescent="0.2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20" x14ac:dyDescent="0.2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20" x14ac:dyDescent="0.2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20" x14ac:dyDescent="0.2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20" x14ac:dyDescent="0.2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20" x14ac:dyDescent="0.2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20" x14ac:dyDescent="0.2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20" x14ac:dyDescent="0.2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20" x14ac:dyDescent="0.2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20" x14ac:dyDescent="0.2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20" x14ac:dyDescent="0.2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20" x14ac:dyDescent="0.2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20" x14ac:dyDescent="0.2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20" x14ac:dyDescent="0.2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20" x14ac:dyDescent="0.2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20" x14ac:dyDescent="0.2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20" x14ac:dyDescent="0.2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20" x14ac:dyDescent="0.2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20" x14ac:dyDescent="0.2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20" x14ac:dyDescent="0.2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20" x14ac:dyDescent="0.2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20" x14ac:dyDescent="0.2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20" x14ac:dyDescent="0.2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20" x14ac:dyDescent="0.2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20" x14ac:dyDescent="0.2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20" x14ac:dyDescent="0.2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20" x14ac:dyDescent="0.2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20" x14ac:dyDescent="0.2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20" x14ac:dyDescent="0.2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20" x14ac:dyDescent="0.2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20" x14ac:dyDescent="0.2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20" x14ac:dyDescent="0.2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20" x14ac:dyDescent="0.2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20" x14ac:dyDescent="0.2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20" x14ac:dyDescent="0.2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20" x14ac:dyDescent="0.2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20" x14ac:dyDescent="0.2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20" x14ac:dyDescent="0.2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20" x14ac:dyDescent="0.2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20" x14ac:dyDescent="0.2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20" x14ac:dyDescent="0.2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20" x14ac:dyDescent="0.2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20" x14ac:dyDescent="0.2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20" x14ac:dyDescent="0.2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20" x14ac:dyDescent="0.2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20" x14ac:dyDescent="0.2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20" x14ac:dyDescent="0.2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20" x14ac:dyDescent="0.2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20" x14ac:dyDescent="0.2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20" x14ac:dyDescent="0.2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20" x14ac:dyDescent="0.2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20" x14ac:dyDescent="0.2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20" x14ac:dyDescent="0.2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20" x14ac:dyDescent="0.2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20" x14ac:dyDescent="0.2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20" x14ac:dyDescent="0.2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20" x14ac:dyDescent="0.2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20" x14ac:dyDescent="0.2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20" x14ac:dyDescent="0.2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20" x14ac:dyDescent="0.2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20" x14ac:dyDescent="0.2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20" x14ac:dyDescent="0.2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20" x14ac:dyDescent="0.2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20" x14ac:dyDescent="0.2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20" x14ac:dyDescent="0.2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20" x14ac:dyDescent="0.2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20" x14ac:dyDescent="0.2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20" x14ac:dyDescent="0.2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20" x14ac:dyDescent="0.2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20" x14ac:dyDescent="0.2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20" x14ac:dyDescent="0.2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20" x14ac:dyDescent="0.2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20" x14ac:dyDescent="0.2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20" x14ac:dyDescent="0.2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20" x14ac:dyDescent="0.2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20" x14ac:dyDescent="0.2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20" x14ac:dyDescent="0.2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20" x14ac:dyDescent="0.2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20" x14ac:dyDescent="0.2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20" x14ac:dyDescent="0.2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20" x14ac:dyDescent="0.2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20" x14ac:dyDescent="0.2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20" x14ac:dyDescent="0.2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20" x14ac:dyDescent="0.2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20" x14ac:dyDescent="0.2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20" x14ac:dyDescent="0.2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20" x14ac:dyDescent="0.2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20" x14ac:dyDescent="0.2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20" x14ac:dyDescent="0.2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20" x14ac:dyDescent="0.2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20" x14ac:dyDescent="0.2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20" x14ac:dyDescent="0.2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20" x14ac:dyDescent="0.2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20" x14ac:dyDescent="0.2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20" x14ac:dyDescent="0.2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20" x14ac:dyDescent="0.2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20" x14ac:dyDescent="0.2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20" x14ac:dyDescent="0.2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20" x14ac:dyDescent="0.2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20" x14ac:dyDescent="0.2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20" x14ac:dyDescent="0.2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20" x14ac:dyDescent="0.2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20" x14ac:dyDescent="0.2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20" x14ac:dyDescent="0.2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20" x14ac:dyDescent="0.2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20" x14ac:dyDescent="0.2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20" x14ac:dyDescent="0.2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20" x14ac:dyDescent="0.2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20" x14ac:dyDescent="0.2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20" x14ac:dyDescent="0.2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20" x14ac:dyDescent="0.2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20" x14ac:dyDescent="0.2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20" x14ac:dyDescent="0.2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20" x14ac:dyDescent="0.2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20" x14ac:dyDescent="0.2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20" x14ac:dyDescent="0.2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20" x14ac:dyDescent="0.2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20" x14ac:dyDescent="0.2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20" x14ac:dyDescent="0.2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20" x14ac:dyDescent="0.2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20" x14ac:dyDescent="0.2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20" x14ac:dyDescent="0.2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20" x14ac:dyDescent="0.2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20" x14ac:dyDescent="0.2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20" x14ac:dyDescent="0.2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20" x14ac:dyDescent="0.2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20" x14ac:dyDescent="0.2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20" x14ac:dyDescent="0.2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20" x14ac:dyDescent="0.2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20" x14ac:dyDescent="0.2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20" x14ac:dyDescent="0.2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20" x14ac:dyDescent="0.2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20" x14ac:dyDescent="0.2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20" x14ac:dyDescent="0.2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20" x14ac:dyDescent="0.2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20" x14ac:dyDescent="0.2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20" x14ac:dyDescent="0.2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20" x14ac:dyDescent="0.2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20" x14ac:dyDescent="0.2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20" x14ac:dyDescent="0.2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20" x14ac:dyDescent="0.2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20" x14ac:dyDescent="0.2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20" x14ac:dyDescent="0.2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20" x14ac:dyDescent="0.2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20" x14ac:dyDescent="0.2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20" x14ac:dyDescent="0.2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20" x14ac:dyDescent="0.2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20" x14ac:dyDescent="0.2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20" x14ac:dyDescent="0.2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20" x14ac:dyDescent="0.2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20" x14ac:dyDescent="0.2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20" x14ac:dyDescent="0.2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20" x14ac:dyDescent="0.2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20" x14ac:dyDescent="0.2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20" x14ac:dyDescent="0.2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20" x14ac:dyDescent="0.2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20" x14ac:dyDescent="0.2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20" x14ac:dyDescent="0.2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20" x14ac:dyDescent="0.2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20" x14ac:dyDescent="0.2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20" x14ac:dyDescent="0.2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20" x14ac:dyDescent="0.2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20" x14ac:dyDescent="0.2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20" x14ac:dyDescent="0.2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20" x14ac:dyDescent="0.2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20" x14ac:dyDescent="0.2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20" x14ac:dyDescent="0.2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20" x14ac:dyDescent="0.2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20" x14ac:dyDescent="0.2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20" x14ac:dyDescent="0.2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20" x14ac:dyDescent="0.2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20" x14ac:dyDescent="0.2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20" x14ac:dyDescent="0.2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20" x14ac:dyDescent="0.2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20" x14ac:dyDescent="0.2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20" x14ac:dyDescent="0.2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20" x14ac:dyDescent="0.2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20" x14ac:dyDescent="0.2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20" x14ac:dyDescent="0.2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20" x14ac:dyDescent="0.2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20" x14ac:dyDescent="0.2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20" x14ac:dyDescent="0.2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20" x14ac:dyDescent="0.2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20" x14ac:dyDescent="0.2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20" x14ac:dyDescent="0.2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20" x14ac:dyDescent="0.2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20" x14ac:dyDescent="0.2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20" x14ac:dyDescent="0.2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20" x14ac:dyDescent="0.2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20" x14ac:dyDescent="0.2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20" x14ac:dyDescent="0.2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20" x14ac:dyDescent="0.2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20" x14ac:dyDescent="0.2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20" x14ac:dyDescent="0.2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20" x14ac:dyDescent="0.2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20" x14ac:dyDescent="0.2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20" x14ac:dyDescent="0.2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20" x14ac:dyDescent="0.2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20" x14ac:dyDescent="0.2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20" x14ac:dyDescent="0.2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20" x14ac:dyDescent="0.2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20" x14ac:dyDescent="0.2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20" x14ac:dyDescent="0.2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20" x14ac:dyDescent="0.2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20" x14ac:dyDescent="0.2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20" x14ac:dyDescent="0.2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20" x14ac:dyDescent="0.2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20" x14ac:dyDescent="0.2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20" x14ac:dyDescent="0.2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20" x14ac:dyDescent="0.2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20" x14ac:dyDescent="0.2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20" x14ac:dyDescent="0.2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20" x14ac:dyDescent="0.2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20" x14ac:dyDescent="0.2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20" x14ac:dyDescent="0.2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20" x14ac:dyDescent="0.2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20" x14ac:dyDescent="0.2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20" x14ac:dyDescent="0.2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20" x14ac:dyDescent="0.2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20" x14ac:dyDescent="0.2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20" x14ac:dyDescent="0.2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20" x14ac:dyDescent="0.2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20" x14ac:dyDescent="0.2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20" x14ac:dyDescent="0.2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20" x14ac:dyDescent="0.2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20" x14ac:dyDescent="0.2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20" x14ac:dyDescent="0.2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20" x14ac:dyDescent="0.2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20" x14ac:dyDescent="0.2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20" x14ac:dyDescent="0.2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20" x14ac:dyDescent="0.2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20" x14ac:dyDescent="0.2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20" x14ac:dyDescent="0.2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20" x14ac:dyDescent="0.2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20" x14ac:dyDescent="0.2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20" x14ac:dyDescent="0.2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20" x14ac:dyDescent="0.2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20" x14ac:dyDescent="0.2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20" x14ac:dyDescent="0.2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20" x14ac:dyDescent="0.2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20" x14ac:dyDescent="0.2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20" x14ac:dyDescent="0.2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20" x14ac:dyDescent="0.2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20" x14ac:dyDescent="0.2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20" x14ac:dyDescent="0.2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20" x14ac:dyDescent="0.2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20" x14ac:dyDescent="0.2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20" x14ac:dyDescent="0.2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20" x14ac:dyDescent="0.2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20" x14ac:dyDescent="0.2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20" x14ac:dyDescent="0.2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20" x14ac:dyDescent="0.2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20" x14ac:dyDescent="0.2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20" x14ac:dyDescent="0.2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20" x14ac:dyDescent="0.2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20" x14ac:dyDescent="0.2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20" x14ac:dyDescent="0.2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20" x14ac:dyDescent="0.2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20" x14ac:dyDescent="0.2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20" x14ac:dyDescent="0.2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20" x14ac:dyDescent="0.2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20" x14ac:dyDescent="0.2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20" x14ac:dyDescent="0.2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20" x14ac:dyDescent="0.2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20" x14ac:dyDescent="0.2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20" x14ac:dyDescent="0.2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20" x14ac:dyDescent="0.2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20" x14ac:dyDescent="0.2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20" x14ac:dyDescent="0.2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20" x14ac:dyDescent="0.2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20" x14ac:dyDescent="0.2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20" x14ac:dyDescent="0.2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20" x14ac:dyDescent="0.2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20" x14ac:dyDescent="0.2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20" x14ac:dyDescent="0.2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20" x14ac:dyDescent="0.2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20" x14ac:dyDescent="0.2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20" x14ac:dyDescent="0.2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20" x14ac:dyDescent="0.2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20" x14ac:dyDescent="0.2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20" x14ac:dyDescent="0.2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20" x14ac:dyDescent="0.2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20" x14ac:dyDescent="0.2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20" x14ac:dyDescent="0.2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20" x14ac:dyDescent="0.2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20" x14ac:dyDescent="0.2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20" x14ac:dyDescent="0.2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20" x14ac:dyDescent="0.2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20" x14ac:dyDescent="0.2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20" x14ac:dyDescent="0.2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20" x14ac:dyDescent="0.2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20" x14ac:dyDescent="0.2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20" x14ac:dyDescent="0.2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20" x14ac:dyDescent="0.2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20" x14ac:dyDescent="0.2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20" x14ac:dyDescent="0.2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20" x14ac:dyDescent="0.2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20" x14ac:dyDescent="0.2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20" x14ac:dyDescent="0.2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20" x14ac:dyDescent="0.2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20" x14ac:dyDescent="0.2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20" x14ac:dyDescent="0.2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20" x14ac:dyDescent="0.2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20" x14ac:dyDescent="0.2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20" x14ac:dyDescent="0.2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20" x14ac:dyDescent="0.2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20" x14ac:dyDescent="0.2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20" x14ac:dyDescent="0.2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20" x14ac:dyDescent="0.2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20" x14ac:dyDescent="0.2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20" x14ac:dyDescent="0.2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20" x14ac:dyDescent="0.2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20" x14ac:dyDescent="0.2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20" x14ac:dyDescent="0.2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20" x14ac:dyDescent="0.2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20" x14ac:dyDescent="0.2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20" x14ac:dyDescent="0.2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20" x14ac:dyDescent="0.2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20" x14ac:dyDescent="0.2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20" x14ac:dyDescent="0.2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20" x14ac:dyDescent="0.2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20" x14ac:dyDescent="0.2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20" x14ac:dyDescent="0.2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20" x14ac:dyDescent="0.2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20" x14ac:dyDescent="0.2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20" x14ac:dyDescent="0.2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20" x14ac:dyDescent="0.2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20" x14ac:dyDescent="0.2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20" x14ac:dyDescent="0.2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20" x14ac:dyDescent="0.2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20" x14ac:dyDescent="0.2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20" x14ac:dyDescent="0.2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20" x14ac:dyDescent="0.2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20" x14ac:dyDescent="0.2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20" x14ac:dyDescent="0.2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20" x14ac:dyDescent="0.2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20" x14ac:dyDescent="0.2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20" x14ac:dyDescent="0.2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20" x14ac:dyDescent="0.2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20" x14ac:dyDescent="0.2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20" x14ac:dyDescent="0.2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20" x14ac:dyDescent="0.2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20" x14ac:dyDescent="0.2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20" x14ac:dyDescent="0.2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20" x14ac:dyDescent="0.2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20" x14ac:dyDescent="0.2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20" x14ac:dyDescent="0.2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20" x14ac:dyDescent="0.2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20" x14ac:dyDescent="0.2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20" x14ac:dyDescent="0.2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20" x14ac:dyDescent="0.2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20" x14ac:dyDescent="0.2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20" x14ac:dyDescent="0.2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20" x14ac:dyDescent="0.2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20" x14ac:dyDescent="0.2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20" x14ac:dyDescent="0.2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20" x14ac:dyDescent="0.2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20" x14ac:dyDescent="0.2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20" x14ac:dyDescent="0.2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20" x14ac:dyDescent="0.2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20" x14ac:dyDescent="0.2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20" x14ac:dyDescent="0.2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20" x14ac:dyDescent="0.2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20" x14ac:dyDescent="0.2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20" x14ac:dyDescent="0.2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20" x14ac:dyDescent="0.2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20" x14ac:dyDescent="0.2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20" x14ac:dyDescent="0.2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20" x14ac:dyDescent="0.2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20" x14ac:dyDescent="0.2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20" x14ac:dyDescent="0.2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20" x14ac:dyDescent="0.2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20" x14ac:dyDescent="0.2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20" x14ac:dyDescent="0.2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20" x14ac:dyDescent="0.2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20" x14ac:dyDescent="0.2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20" x14ac:dyDescent="0.2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20" x14ac:dyDescent="0.2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20" x14ac:dyDescent="0.2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20" x14ac:dyDescent="0.2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20" x14ac:dyDescent="0.2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20" x14ac:dyDescent="0.2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20" x14ac:dyDescent="0.2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20" x14ac:dyDescent="0.2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20" x14ac:dyDescent="0.2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20" x14ac:dyDescent="0.2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20" x14ac:dyDescent="0.2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20" x14ac:dyDescent="0.2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20" x14ac:dyDescent="0.2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20" x14ac:dyDescent="0.2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20" x14ac:dyDescent="0.2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20" x14ac:dyDescent="0.2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20" x14ac:dyDescent="0.2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20" x14ac:dyDescent="0.2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20" x14ac:dyDescent="0.2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20" x14ac:dyDescent="0.2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20" x14ac:dyDescent="0.2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20" x14ac:dyDescent="0.2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20" x14ac:dyDescent="0.2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20" x14ac:dyDescent="0.2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20" x14ac:dyDescent="0.2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20" x14ac:dyDescent="0.2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20" x14ac:dyDescent="0.2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20" x14ac:dyDescent="0.2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20" x14ac:dyDescent="0.2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20" x14ac:dyDescent="0.2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20" x14ac:dyDescent="0.2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20" x14ac:dyDescent="0.2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20" x14ac:dyDescent="0.2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20" x14ac:dyDescent="0.2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20" x14ac:dyDescent="0.2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20" x14ac:dyDescent="0.2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20" x14ac:dyDescent="0.2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20" x14ac:dyDescent="0.2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20" x14ac:dyDescent="0.2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20" x14ac:dyDescent="0.2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20" x14ac:dyDescent="0.2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20" x14ac:dyDescent="0.2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20" x14ac:dyDescent="0.2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20" x14ac:dyDescent="0.2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20" x14ac:dyDescent="0.2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20" x14ac:dyDescent="0.2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20" x14ac:dyDescent="0.2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20" x14ac:dyDescent="0.2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20" x14ac:dyDescent="0.2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20" x14ac:dyDescent="0.2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20" x14ac:dyDescent="0.2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20" x14ac:dyDescent="0.2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20" x14ac:dyDescent="0.2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20" x14ac:dyDescent="0.2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20" x14ac:dyDescent="0.2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20" x14ac:dyDescent="0.2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20" x14ac:dyDescent="0.2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20" x14ac:dyDescent="0.2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20" x14ac:dyDescent="0.2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20" x14ac:dyDescent="0.2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20" x14ac:dyDescent="0.2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20" x14ac:dyDescent="0.2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20" x14ac:dyDescent="0.2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20" x14ac:dyDescent="0.2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20" x14ac:dyDescent="0.2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20" x14ac:dyDescent="0.2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20" x14ac:dyDescent="0.2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20" x14ac:dyDescent="0.2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20" x14ac:dyDescent="0.2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20" x14ac:dyDescent="0.2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20" x14ac:dyDescent="0.2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20" x14ac:dyDescent="0.2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20" x14ac:dyDescent="0.2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20" x14ac:dyDescent="0.2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20" x14ac:dyDescent="0.2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20" x14ac:dyDescent="0.2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20" x14ac:dyDescent="0.2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20" x14ac:dyDescent="0.2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20" x14ac:dyDescent="0.2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20" x14ac:dyDescent="0.2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20" x14ac:dyDescent="0.2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20" x14ac:dyDescent="0.2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20" x14ac:dyDescent="0.2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20" x14ac:dyDescent="0.2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20" x14ac:dyDescent="0.2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20" x14ac:dyDescent="0.2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20" x14ac:dyDescent="0.2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20" x14ac:dyDescent="0.2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20" x14ac:dyDescent="0.2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20" x14ac:dyDescent="0.2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20" x14ac:dyDescent="0.2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20" x14ac:dyDescent="0.2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20" x14ac:dyDescent="0.2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20" x14ac:dyDescent="0.2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20" x14ac:dyDescent="0.2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20" x14ac:dyDescent="0.2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20" x14ac:dyDescent="0.2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20" x14ac:dyDescent="0.2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20" x14ac:dyDescent="0.2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20" x14ac:dyDescent="0.2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20" x14ac:dyDescent="0.2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20" x14ac:dyDescent="0.2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20" x14ac:dyDescent="0.2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20" x14ac:dyDescent="0.2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20" x14ac:dyDescent="0.2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20" x14ac:dyDescent="0.2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20" x14ac:dyDescent="0.2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20" x14ac:dyDescent="0.2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20" x14ac:dyDescent="0.2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20" x14ac:dyDescent="0.2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20" x14ac:dyDescent="0.2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20" x14ac:dyDescent="0.2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20" x14ac:dyDescent="0.2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20" x14ac:dyDescent="0.2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20" x14ac:dyDescent="0.2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20" x14ac:dyDescent="0.2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20" x14ac:dyDescent="0.2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20" x14ac:dyDescent="0.2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20" x14ac:dyDescent="0.2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20" x14ac:dyDescent="0.2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20" x14ac:dyDescent="0.2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20" x14ac:dyDescent="0.2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20" x14ac:dyDescent="0.2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20" x14ac:dyDescent="0.2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20" x14ac:dyDescent="0.2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20" x14ac:dyDescent="0.2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20" x14ac:dyDescent="0.2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20" x14ac:dyDescent="0.2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20" x14ac:dyDescent="0.2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20" x14ac:dyDescent="0.2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20" x14ac:dyDescent="0.2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20" x14ac:dyDescent="0.2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20" x14ac:dyDescent="0.2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20" x14ac:dyDescent="0.2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20" x14ac:dyDescent="0.2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20" x14ac:dyDescent="0.2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20" x14ac:dyDescent="0.2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20" x14ac:dyDescent="0.2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20" x14ac:dyDescent="0.2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20" x14ac:dyDescent="0.2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20" x14ac:dyDescent="0.2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20" x14ac:dyDescent="0.2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20" x14ac:dyDescent="0.2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20" x14ac:dyDescent="0.2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20" x14ac:dyDescent="0.2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20" x14ac:dyDescent="0.2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20" x14ac:dyDescent="0.2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20" x14ac:dyDescent="0.2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20" x14ac:dyDescent="0.2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20" x14ac:dyDescent="0.2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20" x14ac:dyDescent="0.2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20" x14ac:dyDescent="0.2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20" x14ac:dyDescent="0.2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20" x14ac:dyDescent="0.2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20" x14ac:dyDescent="0.2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20" x14ac:dyDescent="0.2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20" x14ac:dyDescent="0.2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20" x14ac:dyDescent="0.2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20" x14ac:dyDescent="0.2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20" x14ac:dyDescent="0.2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20" x14ac:dyDescent="0.2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20" x14ac:dyDescent="0.2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20" x14ac:dyDescent="0.2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20" x14ac:dyDescent="0.2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20" x14ac:dyDescent="0.2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20" x14ac:dyDescent="0.2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20" x14ac:dyDescent="0.2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20" x14ac:dyDescent="0.2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20" x14ac:dyDescent="0.2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20" x14ac:dyDescent="0.2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20" x14ac:dyDescent="0.2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20" x14ac:dyDescent="0.2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20" x14ac:dyDescent="0.2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20" x14ac:dyDescent="0.2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20" x14ac:dyDescent="0.2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20" x14ac:dyDescent="0.2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20" x14ac:dyDescent="0.2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20" x14ac:dyDescent="0.2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20" x14ac:dyDescent="0.2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20" x14ac:dyDescent="0.2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20" x14ac:dyDescent="0.2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20" x14ac:dyDescent="0.2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20" x14ac:dyDescent="0.2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20" x14ac:dyDescent="0.2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20" x14ac:dyDescent="0.2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20" x14ac:dyDescent="0.2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20" x14ac:dyDescent="0.2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20" x14ac:dyDescent="0.2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20" x14ac:dyDescent="0.2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20" x14ac:dyDescent="0.2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20" x14ac:dyDescent="0.2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20" x14ac:dyDescent="0.2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20" x14ac:dyDescent="0.2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20" x14ac:dyDescent="0.2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20" x14ac:dyDescent="0.2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20" x14ac:dyDescent="0.2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20" x14ac:dyDescent="0.2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20" x14ac:dyDescent="0.2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20" x14ac:dyDescent="0.2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20" x14ac:dyDescent="0.2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20" x14ac:dyDescent="0.2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20" x14ac:dyDescent="0.2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20" x14ac:dyDescent="0.2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20" x14ac:dyDescent="0.2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20" x14ac:dyDescent="0.2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20" x14ac:dyDescent="0.2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20" x14ac:dyDescent="0.2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20" x14ac:dyDescent="0.2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20" x14ac:dyDescent="0.2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20" x14ac:dyDescent="0.2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20" x14ac:dyDescent="0.2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20" x14ac:dyDescent="0.2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20" x14ac:dyDescent="0.2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20" x14ac:dyDescent="0.2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20" x14ac:dyDescent="0.2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20" x14ac:dyDescent="0.2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20" x14ac:dyDescent="0.2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20" x14ac:dyDescent="0.2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20" x14ac:dyDescent="0.2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20" x14ac:dyDescent="0.2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20" x14ac:dyDescent="0.2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20" x14ac:dyDescent="0.2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20" x14ac:dyDescent="0.2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20" x14ac:dyDescent="0.2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20" x14ac:dyDescent="0.2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20" x14ac:dyDescent="0.2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20" x14ac:dyDescent="0.2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20" x14ac:dyDescent="0.2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20" x14ac:dyDescent="0.2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20" x14ac:dyDescent="0.2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20" x14ac:dyDescent="0.2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20" x14ac:dyDescent="0.2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20" x14ac:dyDescent="0.2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20" x14ac:dyDescent="0.2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20" x14ac:dyDescent="0.2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20" x14ac:dyDescent="0.2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20" x14ac:dyDescent="0.2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20" x14ac:dyDescent="0.2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20" x14ac:dyDescent="0.2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20" x14ac:dyDescent="0.2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20" x14ac:dyDescent="0.2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20" x14ac:dyDescent="0.2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20" x14ac:dyDescent="0.2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20" x14ac:dyDescent="0.2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20" x14ac:dyDescent="0.2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20" x14ac:dyDescent="0.2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20" x14ac:dyDescent="0.2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20" x14ac:dyDescent="0.2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20" x14ac:dyDescent="0.2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20" x14ac:dyDescent="0.2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20" x14ac:dyDescent="0.2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20" x14ac:dyDescent="0.2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20" x14ac:dyDescent="0.2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20" x14ac:dyDescent="0.2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20" x14ac:dyDescent="0.2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20" x14ac:dyDescent="0.2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20" x14ac:dyDescent="0.2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20" x14ac:dyDescent="0.2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20" x14ac:dyDescent="0.2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20" x14ac:dyDescent="0.2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20" x14ac:dyDescent="0.2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20" x14ac:dyDescent="0.2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20" x14ac:dyDescent="0.2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20" x14ac:dyDescent="0.2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20" x14ac:dyDescent="0.2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20" x14ac:dyDescent="0.2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20" x14ac:dyDescent="0.2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20" x14ac:dyDescent="0.2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20" x14ac:dyDescent="0.2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20" x14ac:dyDescent="0.2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20" x14ac:dyDescent="0.2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20" x14ac:dyDescent="0.2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20" x14ac:dyDescent="0.2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20" x14ac:dyDescent="0.2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20" x14ac:dyDescent="0.2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20" x14ac:dyDescent="0.2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20" x14ac:dyDescent="0.2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20" x14ac:dyDescent="0.2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20" x14ac:dyDescent="0.2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20" x14ac:dyDescent="0.2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20" x14ac:dyDescent="0.2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20" x14ac:dyDescent="0.2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20" x14ac:dyDescent="0.2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20" x14ac:dyDescent="0.2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20" x14ac:dyDescent="0.2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20" x14ac:dyDescent="0.2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20" x14ac:dyDescent="0.2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20" x14ac:dyDescent="0.2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20" x14ac:dyDescent="0.2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20" x14ac:dyDescent="0.2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20" x14ac:dyDescent="0.2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20" x14ac:dyDescent="0.2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20" x14ac:dyDescent="0.2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20" x14ac:dyDescent="0.2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20" x14ac:dyDescent="0.2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20" x14ac:dyDescent="0.2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20" x14ac:dyDescent="0.2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20" x14ac:dyDescent="0.2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20" x14ac:dyDescent="0.2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20" x14ac:dyDescent="0.2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20" x14ac:dyDescent="0.2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20" x14ac:dyDescent="0.2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20" x14ac:dyDescent="0.2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20" x14ac:dyDescent="0.2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20" x14ac:dyDescent="0.2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20" x14ac:dyDescent="0.2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20" x14ac:dyDescent="0.2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20" x14ac:dyDescent="0.2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20" x14ac:dyDescent="0.2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20" x14ac:dyDescent="0.2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20" x14ac:dyDescent="0.2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20" x14ac:dyDescent="0.2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20" x14ac:dyDescent="0.2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20" x14ac:dyDescent="0.2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20" x14ac:dyDescent="0.2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20" x14ac:dyDescent="0.2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20" x14ac:dyDescent="0.2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20" x14ac:dyDescent="0.2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20" x14ac:dyDescent="0.2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20" x14ac:dyDescent="0.2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20" x14ac:dyDescent="0.2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20" x14ac:dyDescent="0.2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20" x14ac:dyDescent="0.2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20" x14ac:dyDescent="0.2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20" x14ac:dyDescent="0.2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20" x14ac:dyDescent="0.2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20" x14ac:dyDescent="0.2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20" x14ac:dyDescent="0.2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20" x14ac:dyDescent="0.2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20" x14ac:dyDescent="0.2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20" x14ac:dyDescent="0.2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20" x14ac:dyDescent="0.2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20" x14ac:dyDescent="0.2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20" x14ac:dyDescent="0.2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20" x14ac:dyDescent="0.2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20" x14ac:dyDescent="0.2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20" x14ac:dyDescent="0.2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20" x14ac:dyDescent="0.2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20" x14ac:dyDescent="0.2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20" x14ac:dyDescent="0.2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20" x14ac:dyDescent="0.2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20" x14ac:dyDescent="0.2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20" x14ac:dyDescent="0.2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20" x14ac:dyDescent="0.2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20" x14ac:dyDescent="0.2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20" x14ac:dyDescent="0.2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20" x14ac:dyDescent="0.2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20" x14ac:dyDescent="0.2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20" x14ac:dyDescent="0.2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20" x14ac:dyDescent="0.2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20" x14ac:dyDescent="0.2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20" x14ac:dyDescent="0.2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20" x14ac:dyDescent="0.2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20" x14ac:dyDescent="0.2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20" x14ac:dyDescent="0.2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20" x14ac:dyDescent="0.2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20" x14ac:dyDescent="0.2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20" x14ac:dyDescent="0.2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20" x14ac:dyDescent="0.2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20" x14ac:dyDescent="0.2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20" x14ac:dyDescent="0.2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20" x14ac:dyDescent="0.2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20" x14ac:dyDescent="0.2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20" x14ac:dyDescent="0.2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20" x14ac:dyDescent="0.2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20" x14ac:dyDescent="0.2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20" x14ac:dyDescent="0.2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20" x14ac:dyDescent="0.2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20" x14ac:dyDescent="0.2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20" x14ac:dyDescent="0.2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20" x14ac:dyDescent="0.2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20" x14ac:dyDescent="0.2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20" x14ac:dyDescent="0.2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20" x14ac:dyDescent="0.2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20" x14ac:dyDescent="0.2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20" x14ac:dyDescent="0.2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20" x14ac:dyDescent="0.2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20" x14ac:dyDescent="0.2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20" x14ac:dyDescent="0.2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20" x14ac:dyDescent="0.2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20" x14ac:dyDescent="0.2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20" x14ac:dyDescent="0.2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20" x14ac:dyDescent="0.2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20" x14ac:dyDescent="0.2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20" x14ac:dyDescent="0.2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20" x14ac:dyDescent="0.2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20" x14ac:dyDescent="0.2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20" x14ac:dyDescent="0.2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20" x14ac:dyDescent="0.2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20" x14ac:dyDescent="0.2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20" x14ac:dyDescent="0.2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20" x14ac:dyDescent="0.2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20" x14ac:dyDescent="0.2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20" x14ac:dyDescent="0.2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20" x14ac:dyDescent="0.2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20" x14ac:dyDescent="0.2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20" x14ac:dyDescent="0.2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20" x14ac:dyDescent="0.2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20" x14ac:dyDescent="0.2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20" x14ac:dyDescent="0.2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20" x14ac:dyDescent="0.2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20" x14ac:dyDescent="0.2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20" x14ac:dyDescent="0.2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20" x14ac:dyDescent="0.2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20" x14ac:dyDescent="0.2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20" x14ac:dyDescent="0.2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20" x14ac:dyDescent="0.2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20" x14ac:dyDescent="0.2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20" x14ac:dyDescent="0.2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topLeftCell="A436" zoomScale="77" zoomScaleNormal="70" workbookViewId="0">
      <selection activeCell="C28" sqref="C28"/>
    </sheetView>
  </sheetViews>
  <sheetFormatPr baseColWidth="10" defaultColWidth="8.6640625" defaultRowHeight="15" x14ac:dyDescent="0.2"/>
  <cols>
    <col min="1" max="2" width="13.83203125" style="5" customWidth="1"/>
    <col min="3" max="3" width="13.83203125" style="10" customWidth="1"/>
    <col min="4" max="4" width="13.83203125" style="5" customWidth="1"/>
    <col min="5" max="5" width="13.83203125" style="23" customWidth="1"/>
    <col min="6" max="16384" width="8.6640625" style="5"/>
  </cols>
  <sheetData>
    <row r="1" spans="1:5" ht="19" x14ac:dyDescent="0.2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9" x14ac:dyDescent="0.2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9" x14ac:dyDescent="0.2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9" x14ac:dyDescent="0.2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9" x14ac:dyDescent="0.2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9" x14ac:dyDescent="0.2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9" x14ac:dyDescent="0.2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9" x14ac:dyDescent="0.2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9" x14ac:dyDescent="0.2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9" x14ac:dyDescent="0.2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9" x14ac:dyDescent="0.2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9" x14ac:dyDescent="0.2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9" x14ac:dyDescent="0.2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9" x14ac:dyDescent="0.2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9" x14ac:dyDescent="0.2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9" x14ac:dyDescent="0.2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9" x14ac:dyDescent="0.2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9" x14ac:dyDescent="0.2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9" x14ac:dyDescent="0.2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9" x14ac:dyDescent="0.2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9" x14ac:dyDescent="0.2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9" x14ac:dyDescent="0.2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9" x14ac:dyDescent="0.2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9" x14ac:dyDescent="0.2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9" x14ac:dyDescent="0.2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9" x14ac:dyDescent="0.2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9" x14ac:dyDescent="0.2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9" x14ac:dyDescent="0.2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9" x14ac:dyDescent="0.2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9" x14ac:dyDescent="0.2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9" x14ac:dyDescent="0.2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9" x14ac:dyDescent="0.2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9" x14ac:dyDescent="0.2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9" x14ac:dyDescent="0.2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9" x14ac:dyDescent="0.2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9" x14ac:dyDescent="0.2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9" x14ac:dyDescent="0.2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9" x14ac:dyDescent="0.2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9" x14ac:dyDescent="0.2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9" x14ac:dyDescent="0.2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9" x14ac:dyDescent="0.2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9" x14ac:dyDescent="0.2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9" x14ac:dyDescent="0.2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9" x14ac:dyDescent="0.2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9" x14ac:dyDescent="0.2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9" x14ac:dyDescent="0.2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9" x14ac:dyDescent="0.2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9" x14ac:dyDescent="0.2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9" x14ac:dyDescent="0.2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9" x14ac:dyDescent="0.2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9" x14ac:dyDescent="0.2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9" x14ac:dyDescent="0.2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9" x14ac:dyDescent="0.2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9" x14ac:dyDescent="0.2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9" x14ac:dyDescent="0.2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9" x14ac:dyDescent="0.2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9" x14ac:dyDescent="0.2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9" x14ac:dyDescent="0.2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9" x14ac:dyDescent="0.2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9" x14ac:dyDescent="0.2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9" x14ac:dyDescent="0.2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9" x14ac:dyDescent="0.2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9" x14ac:dyDescent="0.2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9" x14ac:dyDescent="0.2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9" x14ac:dyDescent="0.2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9" x14ac:dyDescent="0.2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9" x14ac:dyDescent="0.2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9" x14ac:dyDescent="0.2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9" x14ac:dyDescent="0.2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9" x14ac:dyDescent="0.2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9" x14ac:dyDescent="0.2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9" x14ac:dyDescent="0.2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9" x14ac:dyDescent="0.2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9" x14ac:dyDescent="0.2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9" x14ac:dyDescent="0.2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9" x14ac:dyDescent="0.2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9" x14ac:dyDescent="0.2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9" x14ac:dyDescent="0.2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9" x14ac:dyDescent="0.2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9" x14ac:dyDescent="0.2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9" x14ac:dyDescent="0.2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9" x14ac:dyDescent="0.2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9" x14ac:dyDescent="0.2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9" x14ac:dyDescent="0.2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9" x14ac:dyDescent="0.2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9" x14ac:dyDescent="0.2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9" x14ac:dyDescent="0.2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9" x14ac:dyDescent="0.2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9" x14ac:dyDescent="0.2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9" x14ac:dyDescent="0.2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9" x14ac:dyDescent="0.2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9" x14ac:dyDescent="0.2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9" x14ac:dyDescent="0.2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9" x14ac:dyDescent="0.2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9" x14ac:dyDescent="0.2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9" x14ac:dyDescent="0.2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9" x14ac:dyDescent="0.2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9" x14ac:dyDescent="0.2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9" x14ac:dyDescent="0.2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9" x14ac:dyDescent="0.2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9" x14ac:dyDescent="0.2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9" x14ac:dyDescent="0.2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9" x14ac:dyDescent="0.2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9" x14ac:dyDescent="0.2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9" x14ac:dyDescent="0.2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9" x14ac:dyDescent="0.2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9" x14ac:dyDescent="0.2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9" x14ac:dyDescent="0.2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9" x14ac:dyDescent="0.2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9" x14ac:dyDescent="0.2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9" x14ac:dyDescent="0.2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9" x14ac:dyDescent="0.2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9" x14ac:dyDescent="0.2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9" x14ac:dyDescent="0.2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9" x14ac:dyDescent="0.2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9" x14ac:dyDescent="0.2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9" x14ac:dyDescent="0.2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9" x14ac:dyDescent="0.2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9" x14ac:dyDescent="0.2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9" x14ac:dyDescent="0.2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9" x14ac:dyDescent="0.2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9" x14ac:dyDescent="0.2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9" x14ac:dyDescent="0.2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9" x14ac:dyDescent="0.2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9" x14ac:dyDescent="0.2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9" x14ac:dyDescent="0.2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9" x14ac:dyDescent="0.2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9" x14ac:dyDescent="0.2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9" x14ac:dyDescent="0.2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9" x14ac:dyDescent="0.2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9" x14ac:dyDescent="0.2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9" x14ac:dyDescent="0.2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9" x14ac:dyDescent="0.2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9" x14ac:dyDescent="0.2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9" x14ac:dyDescent="0.2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9" x14ac:dyDescent="0.2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9" x14ac:dyDescent="0.2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9" x14ac:dyDescent="0.2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9" x14ac:dyDescent="0.2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9" x14ac:dyDescent="0.2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9" x14ac:dyDescent="0.2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9" x14ac:dyDescent="0.2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9" x14ac:dyDescent="0.2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9" x14ac:dyDescent="0.2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9" x14ac:dyDescent="0.2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9" x14ac:dyDescent="0.2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9" x14ac:dyDescent="0.2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9" x14ac:dyDescent="0.2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9" x14ac:dyDescent="0.2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9" x14ac:dyDescent="0.2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9" x14ac:dyDescent="0.2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9" x14ac:dyDescent="0.2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9" x14ac:dyDescent="0.2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9" x14ac:dyDescent="0.2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9" x14ac:dyDescent="0.2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9" x14ac:dyDescent="0.2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9" x14ac:dyDescent="0.2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9" x14ac:dyDescent="0.2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9" x14ac:dyDescent="0.2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9" x14ac:dyDescent="0.2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9" x14ac:dyDescent="0.2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9" x14ac:dyDescent="0.2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9" x14ac:dyDescent="0.2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9" x14ac:dyDescent="0.2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9" x14ac:dyDescent="0.2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9" x14ac:dyDescent="0.2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9" x14ac:dyDescent="0.2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9" x14ac:dyDescent="0.2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9" x14ac:dyDescent="0.2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9" x14ac:dyDescent="0.2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9" x14ac:dyDescent="0.2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9" x14ac:dyDescent="0.2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9" x14ac:dyDescent="0.2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9" x14ac:dyDescent="0.2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9" x14ac:dyDescent="0.2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9" x14ac:dyDescent="0.2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9" x14ac:dyDescent="0.2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9" x14ac:dyDescent="0.2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9" x14ac:dyDescent="0.2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9" x14ac:dyDescent="0.2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9" x14ac:dyDescent="0.2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9" x14ac:dyDescent="0.2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9" x14ac:dyDescent="0.2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9" x14ac:dyDescent="0.2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9" x14ac:dyDescent="0.2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9" x14ac:dyDescent="0.2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9" x14ac:dyDescent="0.2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9" x14ac:dyDescent="0.2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9" x14ac:dyDescent="0.2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9" x14ac:dyDescent="0.2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9" x14ac:dyDescent="0.2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9" x14ac:dyDescent="0.2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9" x14ac:dyDescent="0.2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9" x14ac:dyDescent="0.2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9" x14ac:dyDescent="0.2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9" x14ac:dyDescent="0.2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9" x14ac:dyDescent="0.2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9" x14ac:dyDescent="0.2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9" x14ac:dyDescent="0.2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9" x14ac:dyDescent="0.2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9" x14ac:dyDescent="0.2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9" x14ac:dyDescent="0.2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9" x14ac:dyDescent="0.2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9" x14ac:dyDescent="0.2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9" x14ac:dyDescent="0.2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9" x14ac:dyDescent="0.2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9" x14ac:dyDescent="0.2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9" x14ac:dyDescent="0.2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9" x14ac:dyDescent="0.2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9" x14ac:dyDescent="0.2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9" x14ac:dyDescent="0.2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9" x14ac:dyDescent="0.2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9" x14ac:dyDescent="0.2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9" x14ac:dyDescent="0.2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9" x14ac:dyDescent="0.2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9" x14ac:dyDescent="0.2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9" x14ac:dyDescent="0.2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9" x14ac:dyDescent="0.2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9" x14ac:dyDescent="0.2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9" x14ac:dyDescent="0.2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9" x14ac:dyDescent="0.2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9" x14ac:dyDescent="0.2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9" x14ac:dyDescent="0.2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9" x14ac:dyDescent="0.2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9" x14ac:dyDescent="0.2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9" x14ac:dyDescent="0.2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9" x14ac:dyDescent="0.2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9" x14ac:dyDescent="0.2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9" x14ac:dyDescent="0.2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9" x14ac:dyDescent="0.2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9" x14ac:dyDescent="0.2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9" x14ac:dyDescent="0.2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9" x14ac:dyDescent="0.2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9" x14ac:dyDescent="0.2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9" x14ac:dyDescent="0.2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9" x14ac:dyDescent="0.2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9" x14ac:dyDescent="0.2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9" x14ac:dyDescent="0.2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9" x14ac:dyDescent="0.2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9" x14ac:dyDescent="0.2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9" x14ac:dyDescent="0.2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9" x14ac:dyDescent="0.2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9" x14ac:dyDescent="0.2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9" x14ac:dyDescent="0.2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9" x14ac:dyDescent="0.2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9" x14ac:dyDescent="0.2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9" x14ac:dyDescent="0.2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9" x14ac:dyDescent="0.2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9" x14ac:dyDescent="0.2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9" x14ac:dyDescent="0.2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9" x14ac:dyDescent="0.2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9" x14ac:dyDescent="0.2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9" x14ac:dyDescent="0.2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9" x14ac:dyDescent="0.2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9" x14ac:dyDescent="0.2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9" x14ac:dyDescent="0.2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9" x14ac:dyDescent="0.2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9" x14ac:dyDescent="0.2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9" x14ac:dyDescent="0.2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9" x14ac:dyDescent="0.2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9" x14ac:dyDescent="0.2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9" x14ac:dyDescent="0.2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9" x14ac:dyDescent="0.2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9" x14ac:dyDescent="0.2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9" x14ac:dyDescent="0.2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9" x14ac:dyDescent="0.2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9" x14ac:dyDescent="0.2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9" x14ac:dyDescent="0.2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9" x14ac:dyDescent="0.2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9" x14ac:dyDescent="0.2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9" x14ac:dyDescent="0.2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9" x14ac:dyDescent="0.2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9" x14ac:dyDescent="0.2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9" x14ac:dyDescent="0.2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9" x14ac:dyDescent="0.2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9" x14ac:dyDescent="0.2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9" x14ac:dyDescent="0.2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9" x14ac:dyDescent="0.2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9" x14ac:dyDescent="0.2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9" x14ac:dyDescent="0.2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9" x14ac:dyDescent="0.2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9" x14ac:dyDescent="0.2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9" x14ac:dyDescent="0.2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9" x14ac:dyDescent="0.2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9" x14ac:dyDescent="0.2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9" x14ac:dyDescent="0.2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9" x14ac:dyDescent="0.2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9" x14ac:dyDescent="0.2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9" x14ac:dyDescent="0.2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9" x14ac:dyDescent="0.2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9" x14ac:dyDescent="0.2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9" x14ac:dyDescent="0.2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9" x14ac:dyDescent="0.2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9" x14ac:dyDescent="0.2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9" x14ac:dyDescent="0.2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9" x14ac:dyDescent="0.2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9" x14ac:dyDescent="0.2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9" x14ac:dyDescent="0.2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9" x14ac:dyDescent="0.2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9" x14ac:dyDescent="0.2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9" x14ac:dyDescent="0.2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9" x14ac:dyDescent="0.2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9" x14ac:dyDescent="0.2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9" x14ac:dyDescent="0.2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9" x14ac:dyDescent="0.2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9" x14ac:dyDescent="0.2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9" x14ac:dyDescent="0.2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9" x14ac:dyDescent="0.2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9" x14ac:dyDescent="0.2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9" x14ac:dyDescent="0.2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9" x14ac:dyDescent="0.2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9" x14ac:dyDescent="0.2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9" x14ac:dyDescent="0.2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9" x14ac:dyDescent="0.2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9" x14ac:dyDescent="0.2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9" x14ac:dyDescent="0.2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9" x14ac:dyDescent="0.2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9" x14ac:dyDescent="0.2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9" x14ac:dyDescent="0.2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9" x14ac:dyDescent="0.2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9" x14ac:dyDescent="0.2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9" x14ac:dyDescent="0.2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9" x14ac:dyDescent="0.2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9" x14ac:dyDescent="0.2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9" x14ac:dyDescent="0.2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9" x14ac:dyDescent="0.2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9" x14ac:dyDescent="0.2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9" x14ac:dyDescent="0.2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9" x14ac:dyDescent="0.2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9" x14ac:dyDescent="0.2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9" x14ac:dyDescent="0.2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9" x14ac:dyDescent="0.2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9" x14ac:dyDescent="0.2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9" x14ac:dyDescent="0.2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9" x14ac:dyDescent="0.2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9" x14ac:dyDescent="0.2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9" x14ac:dyDescent="0.2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9" x14ac:dyDescent="0.2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9" x14ac:dyDescent="0.2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9" x14ac:dyDescent="0.2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9" x14ac:dyDescent="0.2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9" x14ac:dyDescent="0.2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9" x14ac:dyDescent="0.2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9" x14ac:dyDescent="0.2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9" x14ac:dyDescent="0.2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9" x14ac:dyDescent="0.2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9" x14ac:dyDescent="0.2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9" x14ac:dyDescent="0.2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9" x14ac:dyDescent="0.2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9" x14ac:dyDescent="0.2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9" x14ac:dyDescent="0.2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9" x14ac:dyDescent="0.2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9" x14ac:dyDescent="0.2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9" x14ac:dyDescent="0.2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9" x14ac:dyDescent="0.2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9" x14ac:dyDescent="0.2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9" x14ac:dyDescent="0.2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9" x14ac:dyDescent="0.2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9" x14ac:dyDescent="0.2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9" x14ac:dyDescent="0.2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9" x14ac:dyDescent="0.2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9" x14ac:dyDescent="0.2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9" x14ac:dyDescent="0.2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9" x14ac:dyDescent="0.2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9" x14ac:dyDescent="0.2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9" x14ac:dyDescent="0.2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9" x14ac:dyDescent="0.2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9" x14ac:dyDescent="0.2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9" x14ac:dyDescent="0.2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9" x14ac:dyDescent="0.2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9" x14ac:dyDescent="0.2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9" x14ac:dyDescent="0.2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9" x14ac:dyDescent="0.2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9" x14ac:dyDescent="0.2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9" x14ac:dyDescent="0.2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9" x14ac:dyDescent="0.2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9" x14ac:dyDescent="0.2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9" x14ac:dyDescent="0.2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9" x14ac:dyDescent="0.2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9" x14ac:dyDescent="0.2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9" x14ac:dyDescent="0.2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9" x14ac:dyDescent="0.2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9" x14ac:dyDescent="0.2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9" x14ac:dyDescent="0.2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9" x14ac:dyDescent="0.2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9" x14ac:dyDescent="0.2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9" x14ac:dyDescent="0.2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9" x14ac:dyDescent="0.2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9" x14ac:dyDescent="0.2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9" x14ac:dyDescent="0.2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9" x14ac:dyDescent="0.2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9" x14ac:dyDescent="0.2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9" x14ac:dyDescent="0.2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9" x14ac:dyDescent="0.2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9" x14ac:dyDescent="0.2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9" x14ac:dyDescent="0.2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9" x14ac:dyDescent="0.2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9" x14ac:dyDescent="0.2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9" x14ac:dyDescent="0.2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9" x14ac:dyDescent="0.2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9" x14ac:dyDescent="0.2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9" x14ac:dyDescent="0.2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9" x14ac:dyDescent="0.2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9" x14ac:dyDescent="0.2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9" x14ac:dyDescent="0.2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9" x14ac:dyDescent="0.2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9" x14ac:dyDescent="0.2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9" x14ac:dyDescent="0.2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9" x14ac:dyDescent="0.2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9" x14ac:dyDescent="0.2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9" x14ac:dyDescent="0.2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9" x14ac:dyDescent="0.2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9" x14ac:dyDescent="0.2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9" x14ac:dyDescent="0.2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9" x14ac:dyDescent="0.2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9" x14ac:dyDescent="0.2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9" x14ac:dyDescent="0.2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9" x14ac:dyDescent="0.2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9" x14ac:dyDescent="0.2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9" x14ac:dyDescent="0.2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9" x14ac:dyDescent="0.2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9" x14ac:dyDescent="0.2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9" x14ac:dyDescent="0.2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9" x14ac:dyDescent="0.2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9" x14ac:dyDescent="0.2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9" x14ac:dyDescent="0.2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9" x14ac:dyDescent="0.2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9" x14ac:dyDescent="0.2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9" x14ac:dyDescent="0.2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9" x14ac:dyDescent="0.2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9" x14ac:dyDescent="0.2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9" x14ac:dyDescent="0.2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9" x14ac:dyDescent="0.2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9" x14ac:dyDescent="0.2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9" x14ac:dyDescent="0.2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9" x14ac:dyDescent="0.2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9" x14ac:dyDescent="0.2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9" x14ac:dyDescent="0.2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9" x14ac:dyDescent="0.2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9" x14ac:dyDescent="0.2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9" x14ac:dyDescent="0.2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9" x14ac:dyDescent="0.2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9" x14ac:dyDescent="0.2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9" x14ac:dyDescent="0.2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9" x14ac:dyDescent="0.2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9" x14ac:dyDescent="0.2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9" x14ac:dyDescent="0.2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9" x14ac:dyDescent="0.2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9" x14ac:dyDescent="0.2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9" x14ac:dyDescent="0.2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9" x14ac:dyDescent="0.2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9" x14ac:dyDescent="0.2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9" x14ac:dyDescent="0.2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9" x14ac:dyDescent="0.2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9" x14ac:dyDescent="0.2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9" x14ac:dyDescent="0.2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9" x14ac:dyDescent="0.2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9" x14ac:dyDescent="0.2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9" x14ac:dyDescent="0.2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9" x14ac:dyDescent="0.2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9" x14ac:dyDescent="0.2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9" x14ac:dyDescent="0.2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9" x14ac:dyDescent="0.2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9" x14ac:dyDescent="0.2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9" x14ac:dyDescent="0.2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9" x14ac:dyDescent="0.2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9" x14ac:dyDescent="0.2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9" x14ac:dyDescent="0.2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9" x14ac:dyDescent="0.2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9" x14ac:dyDescent="0.2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9" x14ac:dyDescent="0.2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9" x14ac:dyDescent="0.2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9" x14ac:dyDescent="0.2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9" x14ac:dyDescent="0.2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9" x14ac:dyDescent="0.2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9" x14ac:dyDescent="0.2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9" x14ac:dyDescent="0.2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9" x14ac:dyDescent="0.2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9" x14ac:dyDescent="0.2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9" x14ac:dyDescent="0.2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9" x14ac:dyDescent="0.2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9" x14ac:dyDescent="0.2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9" x14ac:dyDescent="0.2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9" x14ac:dyDescent="0.2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9" x14ac:dyDescent="0.2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9" x14ac:dyDescent="0.2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9" x14ac:dyDescent="0.2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9" x14ac:dyDescent="0.2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9" x14ac:dyDescent="0.2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9" x14ac:dyDescent="0.2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9" x14ac:dyDescent="0.2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9" x14ac:dyDescent="0.2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9" x14ac:dyDescent="0.2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9" x14ac:dyDescent="0.2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9" x14ac:dyDescent="0.2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9" x14ac:dyDescent="0.2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9" x14ac:dyDescent="0.2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9" x14ac:dyDescent="0.2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9" x14ac:dyDescent="0.2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9" x14ac:dyDescent="0.2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9" x14ac:dyDescent="0.2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9" x14ac:dyDescent="0.2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9" x14ac:dyDescent="0.2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9" x14ac:dyDescent="0.2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9" x14ac:dyDescent="0.2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9" x14ac:dyDescent="0.2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9" x14ac:dyDescent="0.2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9" x14ac:dyDescent="0.2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9" x14ac:dyDescent="0.2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9" x14ac:dyDescent="0.2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9" x14ac:dyDescent="0.2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9" x14ac:dyDescent="0.2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9" x14ac:dyDescent="0.2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9" x14ac:dyDescent="0.2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9" x14ac:dyDescent="0.2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9" x14ac:dyDescent="0.2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9" x14ac:dyDescent="0.2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9" x14ac:dyDescent="0.2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9" x14ac:dyDescent="0.2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9" x14ac:dyDescent="0.2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9" x14ac:dyDescent="0.2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9" x14ac:dyDescent="0.2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9" x14ac:dyDescent="0.2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9" x14ac:dyDescent="0.2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9" x14ac:dyDescent="0.2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9" x14ac:dyDescent="0.2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9" x14ac:dyDescent="0.2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9" x14ac:dyDescent="0.2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9" x14ac:dyDescent="0.2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9" x14ac:dyDescent="0.2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9" x14ac:dyDescent="0.2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9" x14ac:dyDescent="0.2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9" x14ac:dyDescent="0.2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9" x14ac:dyDescent="0.2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9" x14ac:dyDescent="0.2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9" x14ac:dyDescent="0.2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9" x14ac:dyDescent="0.2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9" x14ac:dyDescent="0.2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9" x14ac:dyDescent="0.2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9" x14ac:dyDescent="0.2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9" x14ac:dyDescent="0.2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9" x14ac:dyDescent="0.2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9" x14ac:dyDescent="0.2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9" x14ac:dyDescent="0.2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9" x14ac:dyDescent="0.2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9" x14ac:dyDescent="0.2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9" x14ac:dyDescent="0.2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9" x14ac:dyDescent="0.2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9" x14ac:dyDescent="0.2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9" x14ac:dyDescent="0.2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9" x14ac:dyDescent="0.2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9" x14ac:dyDescent="0.2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9" x14ac:dyDescent="0.2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9" x14ac:dyDescent="0.2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9" x14ac:dyDescent="0.2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9" x14ac:dyDescent="0.2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9" x14ac:dyDescent="0.2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9" x14ac:dyDescent="0.2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9" x14ac:dyDescent="0.2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9" x14ac:dyDescent="0.2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9" x14ac:dyDescent="0.2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9" x14ac:dyDescent="0.2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9" x14ac:dyDescent="0.2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9" x14ac:dyDescent="0.2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9" x14ac:dyDescent="0.2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9" x14ac:dyDescent="0.2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9" x14ac:dyDescent="0.2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9" x14ac:dyDescent="0.2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9" x14ac:dyDescent="0.2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9" x14ac:dyDescent="0.2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9" x14ac:dyDescent="0.2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9" x14ac:dyDescent="0.2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9" x14ac:dyDescent="0.2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9" x14ac:dyDescent="0.2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9" x14ac:dyDescent="0.2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9" x14ac:dyDescent="0.2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9" x14ac:dyDescent="0.2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9" x14ac:dyDescent="0.2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9" x14ac:dyDescent="0.2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9" x14ac:dyDescent="0.2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9" x14ac:dyDescent="0.2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9" x14ac:dyDescent="0.2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9" x14ac:dyDescent="0.2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9" x14ac:dyDescent="0.2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9" x14ac:dyDescent="0.2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9" x14ac:dyDescent="0.2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9" x14ac:dyDescent="0.2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9" x14ac:dyDescent="0.2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9" x14ac:dyDescent="0.2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9" x14ac:dyDescent="0.2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9" x14ac:dyDescent="0.2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9" x14ac:dyDescent="0.2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9" x14ac:dyDescent="0.2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9" x14ac:dyDescent="0.2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9" x14ac:dyDescent="0.2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9" x14ac:dyDescent="0.2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9" x14ac:dyDescent="0.2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9" x14ac:dyDescent="0.2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9" x14ac:dyDescent="0.2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9" x14ac:dyDescent="0.2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9" x14ac:dyDescent="0.2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9" x14ac:dyDescent="0.2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9" x14ac:dyDescent="0.2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9" x14ac:dyDescent="0.2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9" x14ac:dyDescent="0.2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9" x14ac:dyDescent="0.2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9" x14ac:dyDescent="0.2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9" x14ac:dyDescent="0.2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9" x14ac:dyDescent="0.2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9" x14ac:dyDescent="0.2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9" x14ac:dyDescent="0.2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9" x14ac:dyDescent="0.2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9" x14ac:dyDescent="0.2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9" x14ac:dyDescent="0.2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9" x14ac:dyDescent="0.2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9" x14ac:dyDescent="0.2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9" x14ac:dyDescent="0.2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9" x14ac:dyDescent="0.2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9" x14ac:dyDescent="0.2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9" x14ac:dyDescent="0.2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9" x14ac:dyDescent="0.2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9" x14ac:dyDescent="0.2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9" x14ac:dyDescent="0.2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9" x14ac:dyDescent="0.2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9" x14ac:dyDescent="0.2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9" x14ac:dyDescent="0.2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9" x14ac:dyDescent="0.2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9" x14ac:dyDescent="0.2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9" x14ac:dyDescent="0.2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9" x14ac:dyDescent="0.2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9" x14ac:dyDescent="0.2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9" x14ac:dyDescent="0.2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9" x14ac:dyDescent="0.2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9" x14ac:dyDescent="0.2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9" x14ac:dyDescent="0.2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9" x14ac:dyDescent="0.2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9" x14ac:dyDescent="0.2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9" x14ac:dyDescent="0.2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9" x14ac:dyDescent="0.2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9" x14ac:dyDescent="0.2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9" x14ac:dyDescent="0.2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9" x14ac:dyDescent="0.2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9" x14ac:dyDescent="0.2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9" x14ac:dyDescent="0.2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9" x14ac:dyDescent="0.2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9" x14ac:dyDescent="0.2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9" x14ac:dyDescent="0.2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9" x14ac:dyDescent="0.2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9" x14ac:dyDescent="0.2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9" x14ac:dyDescent="0.2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9" x14ac:dyDescent="0.2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9" x14ac:dyDescent="0.2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9" x14ac:dyDescent="0.2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9" x14ac:dyDescent="0.2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9" x14ac:dyDescent="0.2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9" x14ac:dyDescent="0.2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9" x14ac:dyDescent="0.2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9" x14ac:dyDescent="0.2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9" x14ac:dyDescent="0.2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9" x14ac:dyDescent="0.2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9" x14ac:dyDescent="0.2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9" x14ac:dyDescent="0.2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9" x14ac:dyDescent="0.2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9" x14ac:dyDescent="0.2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9" x14ac:dyDescent="0.2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9" x14ac:dyDescent="0.2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9" x14ac:dyDescent="0.2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9" x14ac:dyDescent="0.2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9" x14ac:dyDescent="0.2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9" x14ac:dyDescent="0.2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9" x14ac:dyDescent="0.2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9" x14ac:dyDescent="0.2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9" x14ac:dyDescent="0.2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9" x14ac:dyDescent="0.2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9" x14ac:dyDescent="0.2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9" x14ac:dyDescent="0.2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9" x14ac:dyDescent="0.2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9" x14ac:dyDescent="0.2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9" x14ac:dyDescent="0.2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9" x14ac:dyDescent="0.2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9" x14ac:dyDescent="0.2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9" x14ac:dyDescent="0.2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9" x14ac:dyDescent="0.2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9" x14ac:dyDescent="0.2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9" x14ac:dyDescent="0.2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9" x14ac:dyDescent="0.2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9" x14ac:dyDescent="0.2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9" x14ac:dyDescent="0.2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9" x14ac:dyDescent="0.2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9" x14ac:dyDescent="0.2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9" x14ac:dyDescent="0.2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9" x14ac:dyDescent="0.2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9" x14ac:dyDescent="0.2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9" x14ac:dyDescent="0.2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9" x14ac:dyDescent="0.2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9" x14ac:dyDescent="0.2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9" x14ac:dyDescent="0.2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9" x14ac:dyDescent="0.2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9" x14ac:dyDescent="0.2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9" x14ac:dyDescent="0.2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9" x14ac:dyDescent="0.2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9" x14ac:dyDescent="0.2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9" x14ac:dyDescent="0.2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9" x14ac:dyDescent="0.2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9" x14ac:dyDescent="0.2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9" x14ac:dyDescent="0.2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9" x14ac:dyDescent="0.2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9" x14ac:dyDescent="0.2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9" x14ac:dyDescent="0.2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9" x14ac:dyDescent="0.2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9" x14ac:dyDescent="0.2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9" x14ac:dyDescent="0.2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9" x14ac:dyDescent="0.2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9" x14ac:dyDescent="0.2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9" x14ac:dyDescent="0.2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9" x14ac:dyDescent="0.2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9" x14ac:dyDescent="0.2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9" x14ac:dyDescent="0.2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9" x14ac:dyDescent="0.2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9" x14ac:dyDescent="0.2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9" x14ac:dyDescent="0.2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9" x14ac:dyDescent="0.2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9" x14ac:dyDescent="0.2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9" x14ac:dyDescent="0.2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9" x14ac:dyDescent="0.2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9" x14ac:dyDescent="0.2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9" x14ac:dyDescent="0.2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9" x14ac:dyDescent="0.2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9" x14ac:dyDescent="0.2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9" x14ac:dyDescent="0.2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9" x14ac:dyDescent="0.2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9" x14ac:dyDescent="0.2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9" x14ac:dyDescent="0.2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9" x14ac:dyDescent="0.2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9" x14ac:dyDescent="0.2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9" x14ac:dyDescent="0.2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9" x14ac:dyDescent="0.2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9" x14ac:dyDescent="0.2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9" x14ac:dyDescent="0.2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9" x14ac:dyDescent="0.2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9" x14ac:dyDescent="0.2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9" x14ac:dyDescent="0.2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9" x14ac:dyDescent="0.2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9" x14ac:dyDescent="0.2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9" x14ac:dyDescent="0.2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9" x14ac:dyDescent="0.2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9" x14ac:dyDescent="0.2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9" x14ac:dyDescent="0.2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9" x14ac:dyDescent="0.2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9" x14ac:dyDescent="0.2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9" x14ac:dyDescent="0.2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9" x14ac:dyDescent="0.2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9" x14ac:dyDescent="0.2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9" x14ac:dyDescent="0.2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9" x14ac:dyDescent="0.2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9" x14ac:dyDescent="0.2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9" x14ac:dyDescent="0.2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9" x14ac:dyDescent="0.2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9" x14ac:dyDescent="0.2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9" x14ac:dyDescent="0.2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9" x14ac:dyDescent="0.2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9" x14ac:dyDescent="0.2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9" x14ac:dyDescent="0.2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9" x14ac:dyDescent="0.2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9" x14ac:dyDescent="0.2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9" x14ac:dyDescent="0.2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9" x14ac:dyDescent="0.2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9" x14ac:dyDescent="0.2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9" x14ac:dyDescent="0.2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9" x14ac:dyDescent="0.2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9" x14ac:dyDescent="0.2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9" x14ac:dyDescent="0.2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9" x14ac:dyDescent="0.2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9" x14ac:dyDescent="0.2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9" x14ac:dyDescent="0.2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9" x14ac:dyDescent="0.2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9" x14ac:dyDescent="0.2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9" x14ac:dyDescent="0.2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9" x14ac:dyDescent="0.2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9" x14ac:dyDescent="0.2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9" x14ac:dyDescent="0.2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9" x14ac:dyDescent="0.2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9" x14ac:dyDescent="0.2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9" x14ac:dyDescent="0.2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9" x14ac:dyDescent="0.2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9" x14ac:dyDescent="0.2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9" x14ac:dyDescent="0.2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9" x14ac:dyDescent="0.2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9" x14ac:dyDescent="0.2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9" x14ac:dyDescent="0.2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9" x14ac:dyDescent="0.2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9" x14ac:dyDescent="0.2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9" x14ac:dyDescent="0.2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9" x14ac:dyDescent="0.2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9" x14ac:dyDescent="0.2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9" x14ac:dyDescent="0.2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9" x14ac:dyDescent="0.2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9" x14ac:dyDescent="0.2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9" x14ac:dyDescent="0.2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9" x14ac:dyDescent="0.2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9" x14ac:dyDescent="0.2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9" x14ac:dyDescent="0.2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9" x14ac:dyDescent="0.2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9" x14ac:dyDescent="0.2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9" x14ac:dyDescent="0.2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9" x14ac:dyDescent="0.2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9" x14ac:dyDescent="0.2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9" x14ac:dyDescent="0.2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9" x14ac:dyDescent="0.2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9" x14ac:dyDescent="0.2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9" x14ac:dyDescent="0.2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9" x14ac:dyDescent="0.2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9" x14ac:dyDescent="0.2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9" x14ac:dyDescent="0.2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9" x14ac:dyDescent="0.2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9" x14ac:dyDescent="0.2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9" x14ac:dyDescent="0.2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9" x14ac:dyDescent="0.2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9" x14ac:dyDescent="0.2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9" x14ac:dyDescent="0.2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9" x14ac:dyDescent="0.2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9" x14ac:dyDescent="0.2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9" x14ac:dyDescent="0.2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9" x14ac:dyDescent="0.2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9" x14ac:dyDescent="0.2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9" x14ac:dyDescent="0.2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9" x14ac:dyDescent="0.2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9" x14ac:dyDescent="0.2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9" x14ac:dyDescent="0.2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9" x14ac:dyDescent="0.2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9" x14ac:dyDescent="0.2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9" x14ac:dyDescent="0.2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9" x14ac:dyDescent="0.2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9" x14ac:dyDescent="0.2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9" x14ac:dyDescent="0.2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9" x14ac:dyDescent="0.2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9" x14ac:dyDescent="0.2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9" x14ac:dyDescent="0.2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9" x14ac:dyDescent="0.2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9" x14ac:dyDescent="0.2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9" x14ac:dyDescent="0.2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9" x14ac:dyDescent="0.2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9" x14ac:dyDescent="0.2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9" x14ac:dyDescent="0.2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9" x14ac:dyDescent="0.2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9" x14ac:dyDescent="0.2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9" x14ac:dyDescent="0.2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9" x14ac:dyDescent="0.2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9" x14ac:dyDescent="0.2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9" x14ac:dyDescent="0.2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9" x14ac:dyDescent="0.2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9" x14ac:dyDescent="0.2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9" x14ac:dyDescent="0.2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9" x14ac:dyDescent="0.2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9" x14ac:dyDescent="0.2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9" x14ac:dyDescent="0.2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9" x14ac:dyDescent="0.2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9" x14ac:dyDescent="0.2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9" x14ac:dyDescent="0.2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9" x14ac:dyDescent="0.2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9" x14ac:dyDescent="0.2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9" x14ac:dyDescent="0.2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9" x14ac:dyDescent="0.2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9" x14ac:dyDescent="0.2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9" x14ac:dyDescent="0.2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9" x14ac:dyDescent="0.2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9" x14ac:dyDescent="0.2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9" x14ac:dyDescent="0.2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9" x14ac:dyDescent="0.2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9" x14ac:dyDescent="0.2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9" x14ac:dyDescent="0.2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9" x14ac:dyDescent="0.2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9" x14ac:dyDescent="0.2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9" x14ac:dyDescent="0.2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9" x14ac:dyDescent="0.2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9" x14ac:dyDescent="0.2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9" x14ac:dyDescent="0.2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9" x14ac:dyDescent="0.2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9" x14ac:dyDescent="0.2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9" x14ac:dyDescent="0.2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9" x14ac:dyDescent="0.2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9" x14ac:dyDescent="0.2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9" x14ac:dyDescent="0.2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9" x14ac:dyDescent="0.2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9" x14ac:dyDescent="0.2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9" x14ac:dyDescent="0.2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9" x14ac:dyDescent="0.2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9" x14ac:dyDescent="0.2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9" x14ac:dyDescent="0.2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9" x14ac:dyDescent="0.2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9" x14ac:dyDescent="0.2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9" x14ac:dyDescent="0.2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9" x14ac:dyDescent="0.2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9" x14ac:dyDescent="0.2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9" x14ac:dyDescent="0.2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9" x14ac:dyDescent="0.2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9" x14ac:dyDescent="0.2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9" x14ac:dyDescent="0.2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9" x14ac:dyDescent="0.2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9" x14ac:dyDescent="0.2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9" x14ac:dyDescent="0.2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9" x14ac:dyDescent="0.2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9" x14ac:dyDescent="0.2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9" x14ac:dyDescent="0.2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9" x14ac:dyDescent="0.2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9" x14ac:dyDescent="0.2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9" x14ac:dyDescent="0.2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9" x14ac:dyDescent="0.2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9" x14ac:dyDescent="0.2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9" x14ac:dyDescent="0.2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9" x14ac:dyDescent="0.2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9" x14ac:dyDescent="0.2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9" x14ac:dyDescent="0.2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9" x14ac:dyDescent="0.2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9" x14ac:dyDescent="0.2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9" x14ac:dyDescent="0.2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9" x14ac:dyDescent="0.2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9" x14ac:dyDescent="0.2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9" x14ac:dyDescent="0.2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9" x14ac:dyDescent="0.2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9" x14ac:dyDescent="0.2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9" x14ac:dyDescent="0.2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9" x14ac:dyDescent="0.2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9" x14ac:dyDescent="0.2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9" x14ac:dyDescent="0.2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9" x14ac:dyDescent="0.2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9" x14ac:dyDescent="0.2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9" x14ac:dyDescent="0.2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9" x14ac:dyDescent="0.2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9" x14ac:dyDescent="0.2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9" x14ac:dyDescent="0.2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9" x14ac:dyDescent="0.2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9" x14ac:dyDescent="0.2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9" x14ac:dyDescent="0.2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9" x14ac:dyDescent="0.2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9" x14ac:dyDescent="0.2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9" x14ac:dyDescent="0.2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9" x14ac:dyDescent="0.2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9" x14ac:dyDescent="0.2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9" x14ac:dyDescent="0.2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9" x14ac:dyDescent="0.2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9" x14ac:dyDescent="0.2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9" x14ac:dyDescent="0.2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9" x14ac:dyDescent="0.2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9" x14ac:dyDescent="0.2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9" x14ac:dyDescent="0.2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9" x14ac:dyDescent="0.2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9" x14ac:dyDescent="0.2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9" x14ac:dyDescent="0.2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9" x14ac:dyDescent="0.2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9" x14ac:dyDescent="0.2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9" x14ac:dyDescent="0.2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9" x14ac:dyDescent="0.2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9" x14ac:dyDescent="0.2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9" x14ac:dyDescent="0.2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9" x14ac:dyDescent="0.2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9" x14ac:dyDescent="0.2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9" x14ac:dyDescent="0.2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9" x14ac:dyDescent="0.2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9" x14ac:dyDescent="0.2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9" x14ac:dyDescent="0.2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9" x14ac:dyDescent="0.2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9" x14ac:dyDescent="0.2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9" x14ac:dyDescent="0.2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9" x14ac:dyDescent="0.2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9" x14ac:dyDescent="0.2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9" x14ac:dyDescent="0.2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9" x14ac:dyDescent="0.2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9" x14ac:dyDescent="0.2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9" x14ac:dyDescent="0.2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9" x14ac:dyDescent="0.2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9" x14ac:dyDescent="0.2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9" x14ac:dyDescent="0.2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9" x14ac:dyDescent="0.2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9" x14ac:dyDescent="0.2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9" x14ac:dyDescent="0.2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9" x14ac:dyDescent="0.2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9" x14ac:dyDescent="0.2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9" x14ac:dyDescent="0.2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9" x14ac:dyDescent="0.2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9" x14ac:dyDescent="0.2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9" x14ac:dyDescent="0.2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9" x14ac:dyDescent="0.2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9" x14ac:dyDescent="0.2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9" x14ac:dyDescent="0.2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9" x14ac:dyDescent="0.2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9" x14ac:dyDescent="0.2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9" x14ac:dyDescent="0.2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9" x14ac:dyDescent="0.2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9" x14ac:dyDescent="0.2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9" x14ac:dyDescent="0.2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9" x14ac:dyDescent="0.2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9" x14ac:dyDescent="0.2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9" x14ac:dyDescent="0.2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9" x14ac:dyDescent="0.2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9" x14ac:dyDescent="0.2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9" x14ac:dyDescent="0.2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9" x14ac:dyDescent="0.2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9" x14ac:dyDescent="0.2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9" x14ac:dyDescent="0.2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9" x14ac:dyDescent="0.2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9" x14ac:dyDescent="0.2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9" x14ac:dyDescent="0.2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9" x14ac:dyDescent="0.2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9" x14ac:dyDescent="0.2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9" x14ac:dyDescent="0.2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9" x14ac:dyDescent="0.2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9" x14ac:dyDescent="0.2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9" x14ac:dyDescent="0.2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9" x14ac:dyDescent="0.2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9" x14ac:dyDescent="0.2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9" x14ac:dyDescent="0.2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9" x14ac:dyDescent="0.2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9" x14ac:dyDescent="0.2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9" x14ac:dyDescent="0.2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9" x14ac:dyDescent="0.2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9" x14ac:dyDescent="0.2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9" x14ac:dyDescent="0.2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9" x14ac:dyDescent="0.2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9" x14ac:dyDescent="0.2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9" x14ac:dyDescent="0.2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9" x14ac:dyDescent="0.2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9" x14ac:dyDescent="0.2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9" x14ac:dyDescent="0.2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9" x14ac:dyDescent="0.2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9" x14ac:dyDescent="0.2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9" x14ac:dyDescent="0.2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9" x14ac:dyDescent="0.2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9" x14ac:dyDescent="0.2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9" x14ac:dyDescent="0.2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9" x14ac:dyDescent="0.2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9" x14ac:dyDescent="0.2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9" x14ac:dyDescent="0.2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9" x14ac:dyDescent="0.2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9" x14ac:dyDescent="0.2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9" x14ac:dyDescent="0.2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9" x14ac:dyDescent="0.2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9" x14ac:dyDescent="0.2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9" x14ac:dyDescent="0.2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9" x14ac:dyDescent="0.2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9" x14ac:dyDescent="0.2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9" x14ac:dyDescent="0.2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9" x14ac:dyDescent="0.2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9" x14ac:dyDescent="0.2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9" x14ac:dyDescent="0.2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9" x14ac:dyDescent="0.2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9" x14ac:dyDescent="0.2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9" x14ac:dyDescent="0.2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9" x14ac:dyDescent="0.2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9" x14ac:dyDescent="0.2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9" x14ac:dyDescent="0.2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9" x14ac:dyDescent="0.2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9" x14ac:dyDescent="0.2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9" x14ac:dyDescent="0.2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9" x14ac:dyDescent="0.2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9" x14ac:dyDescent="0.2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9" x14ac:dyDescent="0.2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9" x14ac:dyDescent="0.2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9" x14ac:dyDescent="0.2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9" x14ac:dyDescent="0.2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9" x14ac:dyDescent="0.2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9" x14ac:dyDescent="0.2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9" x14ac:dyDescent="0.2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9" x14ac:dyDescent="0.2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9" x14ac:dyDescent="0.2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9" x14ac:dyDescent="0.2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9" x14ac:dyDescent="0.2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9" x14ac:dyDescent="0.2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9" x14ac:dyDescent="0.2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9" x14ac:dyDescent="0.2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9" x14ac:dyDescent="0.2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9" x14ac:dyDescent="0.2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9" x14ac:dyDescent="0.2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9" x14ac:dyDescent="0.2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9" x14ac:dyDescent="0.2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9" x14ac:dyDescent="0.2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9" x14ac:dyDescent="0.2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9" x14ac:dyDescent="0.2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9" x14ac:dyDescent="0.2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9" x14ac:dyDescent="0.2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9" x14ac:dyDescent="0.2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9" x14ac:dyDescent="0.2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9" x14ac:dyDescent="0.2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9" x14ac:dyDescent="0.2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9" x14ac:dyDescent="0.2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9" x14ac:dyDescent="0.2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9" x14ac:dyDescent="0.2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9" x14ac:dyDescent="0.2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9" x14ac:dyDescent="0.2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9" x14ac:dyDescent="0.2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9" x14ac:dyDescent="0.2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9" x14ac:dyDescent="0.2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9" x14ac:dyDescent="0.2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9" x14ac:dyDescent="0.2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9" x14ac:dyDescent="0.2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9" x14ac:dyDescent="0.2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9" x14ac:dyDescent="0.2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9" x14ac:dyDescent="0.2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9" x14ac:dyDescent="0.2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9" x14ac:dyDescent="0.2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9" x14ac:dyDescent="0.2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9" x14ac:dyDescent="0.2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9" x14ac:dyDescent="0.2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9" x14ac:dyDescent="0.2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9" x14ac:dyDescent="0.2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9" x14ac:dyDescent="0.2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9" x14ac:dyDescent="0.2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9" x14ac:dyDescent="0.2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9" x14ac:dyDescent="0.2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9" x14ac:dyDescent="0.2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9" x14ac:dyDescent="0.2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9" x14ac:dyDescent="0.2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9" x14ac:dyDescent="0.2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9" x14ac:dyDescent="0.2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9" x14ac:dyDescent="0.2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9" x14ac:dyDescent="0.2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9" x14ac:dyDescent="0.2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9" x14ac:dyDescent="0.2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9" x14ac:dyDescent="0.2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9" x14ac:dyDescent="0.2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9" x14ac:dyDescent="0.2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9" x14ac:dyDescent="0.2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9" x14ac:dyDescent="0.2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9" x14ac:dyDescent="0.2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9" x14ac:dyDescent="0.2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9" x14ac:dyDescent="0.2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9" x14ac:dyDescent="0.2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9" x14ac:dyDescent="0.2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9" x14ac:dyDescent="0.2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9" x14ac:dyDescent="0.2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9" x14ac:dyDescent="0.2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9" x14ac:dyDescent="0.2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9" x14ac:dyDescent="0.2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9" x14ac:dyDescent="0.2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9" x14ac:dyDescent="0.2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9" x14ac:dyDescent="0.2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9" x14ac:dyDescent="0.2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9" x14ac:dyDescent="0.2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9" x14ac:dyDescent="0.2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9" x14ac:dyDescent="0.2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9" x14ac:dyDescent="0.2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9" x14ac:dyDescent="0.2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9" x14ac:dyDescent="0.2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9" x14ac:dyDescent="0.2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9" x14ac:dyDescent="0.2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9" x14ac:dyDescent="0.2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9" x14ac:dyDescent="0.2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9" x14ac:dyDescent="0.2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9" x14ac:dyDescent="0.2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9" x14ac:dyDescent="0.2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9" x14ac:dyDescent="0.2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9" x14ac:dyDescent="0.2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9" x14ac:dyDescent="0.2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9" x14ac:dyDescent="0.2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9" x14ac:dyDescent="0.2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9" x14ac:dyDescent="0.2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9" x14ac:dyDescent="0.2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9" x14ac:dyDescent="0.2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9" x14ac:dyDescent="0.2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9" x14ac:dyDescent="0.2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9" x14ac:dyDescent="0.2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9" x14ac:dyDescent="0.2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9" x14ac:dyDescent="0.2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9" x14ac:dyDescent="0.2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9" x14ac:dyDescent="0.2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9" x14ac:dyDescent="0.2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9" x14ac:dyDescent="0.2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9" x14ac:dyDescent="0.2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9" x14ac:dyDescent="0.2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9" x14ac:dyDescent="0.2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9" x14ac:dyDescent="0.2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9" x14ac:dyDescent="0.2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9" x14ac:dyDescent="0.2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9" x14ac:dyDescent="0.2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9" x14ac:dyDescent="0.2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9" x14ac:dyDescent="0.2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9" x14ac:dyDescent="0.2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9" x14ac:dyDescent="0.2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9" x14ac:dyDescent="0.2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9" x14ac:dyDescent="0.2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9" x14ac:dyDescent="0.2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9" x14ac:dyDescent="0.2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9" x14ac:dyDescent="0.2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9" x14ac:dyDescent="0.2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9" x14ac:dyDescent="0.2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9" x14ac:dyDescent="0.2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9" x14ac:dyDescent="0.2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9" x14ac:dyDescent="0.2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9" x14ac:dyDescent="0.2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9" x14ac:dyDescent="0.2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9" x14ac:dyDescent="0.2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9" x14ac:dyDescent="0.2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9" x14ac:dyDescent="0.2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9" x14ac:dyDescent="0.2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9" x14ac:dyDescent="0.2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9" x14ac:dyDescent="0.2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9" x14ac:dyDescent="0.2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9" x14ac:dyDescent="0.2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9" x14ac:dyDescent="0.2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9" x14ac:dyDescent="0.2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9" x14ac:dyDescent="0.2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9" x14ac:dyDescent="0.2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9" x14ac:dyDescent="0.2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9" x14ac:dyDescent="0.2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9" x14ac:dyDescent="0.2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9" x14ac:dyDescent="0.2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9" x14ac:dyDescent="0.2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9" x14ac:dyDescent="0.2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9" x14ac:dyDescent="0.2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9" x14ac:dyDescent="0.2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9" x14ac:dyDescent="0.2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9" x14ac:dyDescent="0.2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9" x14ac:dyDescent="0.2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9" x14ac:dyDescent="0.2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9" x14ac:dyDescent="0.2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9" x14ac:dyDescent="0.2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9" x14ac:dyDescent="0.2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9" x14ac:dyDescent="0.2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9" x14ac:dyDescent="0.2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9" x14ac:dyDescent="0.2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9" x14ac:dyDescent="0.2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9" x14ac:dyDescent="0.2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9" x14ac:dyDescent="0.2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9" x14ac:dyDescent="0.2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9" x14ac:dyDescent="0.2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9" x14ac:dyDescent="0.2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9" x14ac:dyDescent="0.2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9" x14ac:dyDescent="0.2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9" x14ac:dyDescent="0.2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9" x14ac:dyDescent="0.2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9" x14ac:dyDescent="0.2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9" x14ac:dyDescent="0.2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9" x14ac:dyDescent="0.2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9" x14ac:dyDescent="0.2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9" x14ac:dyDescent="0.2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9" x14ac:dyDescent="0.2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9" x14ac:dyDescent="0.2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9" x14ac:dyDescent="0.2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9" x14ac:dyDescent="0.2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9" x14ac:dyDescent="0.2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9" x14ac:dyDescent="0.2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9" x14ac:dyDescent="0.2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9" x14ac:dyDescent="0.2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9" x14ac:dyDescent="0.2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9" x14ac:dyDescent="0.2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9" x14ac:dyDescent="0.2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9" x14ac:dyDescent="0.2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9" x14ac:dyDescent="0.2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9" x14ac:dyDescent="0.2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9" x14ac:dyDescent="0.2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9" x14ac:dyDescent="0.2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9" x14ac:dyDescent="0.2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9" x14ac:dyDescent="0.2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9" x14ac:dyDescent="0.2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9" x14ac:dyDescent="0.2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9" x14ac:dyDescent="0.2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9" x14ac:dyDescent="0.2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9" x14ac:dyDescent="0.2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9" x14ac:dyDescent="0.2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9" x14ac:dyDescent="0.2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9" x14ac:dyDescent="0.2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9" x14ac:dyDescent="0.2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9" x14ac:dyDescent="0.2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9" x14ac:dyDescent="0.2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9" x14ac:dyDescent="0.2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9" x14ac:dyDescent="0.2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9" x14ac:dyDescent="0.2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9" x14ac:dyDescent="0.2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9" x14ac:dyDescent="0.2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9" x14ac:dyDescent="0.2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9" x14ac:dyDescent="0.2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9" x14ac:dyDescent="0.2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9" x14ac:dyDescent="0.2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9" x14ac:dyDescent="0.2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9" x14ac:dyDescent="0.2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9" x14ac:dyDescent="0.2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9" x14ac:dyDescent="0.2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9" x14ac:dyDescent="0.2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9" x14ac:dyDescent="0.2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9" x14ac:dyDescent="0.2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9" x14ac:dyDescent="0.2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9" x14ac:dyDescent="0.2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9" x14ac:dyDescent="0.2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9" x14ac:dyDescent="0.2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9" x14ac:dyDescent="0.2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9" x14ac:dyDescent="0.2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9" x14ac:dyDescent="0.2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9" x14ac:dyDescent="0.2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9" x14ac:dyDescent="0.2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9" x14ac:dyDescent="0.2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9" x14ac:dyDescent="0.2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9" x14ac:dyDescent="0.2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9" x14ac:dyDescent="0.2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9" x14ac:dyDescent="0.2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9" x14ac:dyDescent="0.2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9" x14ac:dyDescent="0.2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9" x14ac:dyDescent="0.2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9" x14ac:dyDescent="0.2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9" x14ac:dyDescent="0.2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9" x14ac:dyDescent="0.2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9" x14ac:dyDescent="0.2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9" x14ac:dyDescent="0.2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9" x14ac:dyDescent="0.2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9" x14ac:dyDescent="0.2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9" x14ac:dyDescent="0.2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9" x14ac:dyDescent="0.2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9" x14ac:dyDescent="0.2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9" x14ac:dyDescent="0.2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9" x14ac:dyDescent="0.2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9" x14ac:dyDescent="0.2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9" x14ac:dyDescent="0.2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9" x14ac:dyDescent="0.2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9" x14ac:dyDescent="0.2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9" x14ac:dyDescent="0.2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9" x14ac:dyDescent="0.2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9" x14ac:dyDescent="0.2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9" x14ac:dyDescent="0.2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9" x14ac:dyDescent="0.2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9" x14ac:dyDescent="0.2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9" x14ac:dyDescent="0.2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9" x14ac:dyDescent="0.2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9" x14ac:dyDescent="0.2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9" x14ac:dyDescent="0.2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9" x14ac:dyDescent="0.2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9" x14ac:dyDescent="0.2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9" x14ac:dyDescent="0.2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9" x14ac:dyDescent="0.2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9" x14ac:dyDescent="0.2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9" x14ac:dyDescent="0.2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9" x14ac:dyDescent="0.2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9" x14ac:dyDescent="0.2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9" x14ac:dyDescent="0.2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9" x14ac:dyDescent="0.2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9" x14ac:dyDescent="0.2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9" x14ac:dyDescent="0.2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9" x14ac:dyDescent="0.2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9" x14ac:dyDescent="0.2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9" x14ac:dyDescent="0.2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9" x14ac:dyDescent="0.2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9" x14ac:dyDescent="0.2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9" x14ac:dyDescent="0.2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9" x14ac:dyDescent="0.2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9" x14ac:dyDescent="0.2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9" x14ac:dyDescent="0.2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9" x14ac:dyDescent="0.2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9" x14ac:dyDescent="0.2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9" x14ac:dyDescent="0.2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9" x14ac:dyDescent="0.2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9" x14ac:dyDescent="0.2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9" x14ac:dyDescent="0.2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9" x14ac:dyDescent="0.2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9" x14ac:dyDescent="0.2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9" x14ac:dyDescent="0.2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9" x14ac:dyDescent="0.2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9" x14ac:dyDescent="0.2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9" x14ac:dyDescent="0.2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9" x14ac:dyDescent="0.2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9" x14ac:dyDescent="0.2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9" x14ac:dyDescent="0.2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9" x14ac:dyDescent="0.2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9" x14ac:dyDescent="0.2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9" x14ac:dyDescent="0.2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9" x14ac:dyDescent="0.2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9" x14ac:dyDescent="0.2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9" x14ac:dyDescent="0.2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9" x14ac:dyDescent="0.2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9" x14ac:dyDescent="0.2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9" x14ac:dyDescent="0.2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9" x14ac:dyDescent="0.2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9" x14ac:dyDescent="0.2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9" x14ac:dyDescent="0.2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9" x14ac:dyDescent="0.2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9" x14ac:dyDescent="0.2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9" x14ac:dyDescent="0.2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9" x14ac:dyDescent="0.2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9" x14ac:dyDescent="0.2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9" x14ac:dyDescent="0.2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9" x14ac:dyDescent="0.2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9" x14ac:dyDescent="0.2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9" x14ac:dyDescent="0.2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9" x14ac:dyDescent="0.2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9" x14ac:dyDescent="0.2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9" x14ac:dyDescent="0.2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9" x14ac:dyDescent="0.2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9" x14ac:dyDescent="0.2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9" x14ac:dyDescent="0.2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9" x14ac:dyDescent="0.2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9" x14ac:dyDescent="0.2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9" x14ac:dyDescent="0.2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9" x14ac:dyDescent="0.2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9" x14ac:dyDescent="0.2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9" x14ac:dyDescent="0.2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9" x14ac:dyDescent="0.2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9" x14ac:dyDescent="0.2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9" x14ac:dyDescent="0.2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9" x14ac:dyDescent="0.2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9" x14ac:dyDescent="0.2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9" x14ac:dyDescent="0.2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9" x14ac:dyDescent="0.2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9" x14ac:dyDescent="0.2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9" x14ac:dyDescent="0.2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9" x14ac:dyDescent="0.2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9" x14ac:dyDescent="0.2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9" x14ac:dyDescent="0.2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9" x14ac:dyDescent="0.2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9" x14ac:dyDescent="0.2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9" x14ac:dyDescent="0.2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9" x14ac:dyDescent="0.2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9" x14ac:dyDescent="0.2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9" x14ac:dyDescent="0.2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9" x14ac:dyDescent="0.2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9" x14ac:dyDescent="0.2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9" x14ac:dyDescent="0.2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9" x14ac:dyDescent="0.2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9" x14ac:dyDescent="0.2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9" x14ac:dyDescent="0.2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9" x14ac:dyDescent="0.2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9" x14ac:dyDescent="0.2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9" x14ac:dyDescent="0.2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9" x14ac:dyDescent="0.2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9" x14ac:dyDescent="0.2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9" x14ac:dyDescent="0.2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9" x14ac:dyDescent="0.2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9" x14ac:dyDescent="0.2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9" x14ac:dyDescent="0.2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9" x14ac:dyDescent="0.2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9" x14ac:dyDescent="0.2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9" x14ac:dyDescent="0.2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9" x14ac:dyDescent="0.2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9" x14ac:dyDescent="0.2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9" x14ac:dyDescent="0.2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9" x14ac:dyDescent="0.2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9" x14ac:dyDescent="0.2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9" x14ac:dyDescent="0.2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9" x14ac:dyDescent="0.2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9" x14ac:dyDescent="0.2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9" x14ac:dyDescent="0.2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9" x14ac:dyDescent="0.2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9" x14ac:dyDescent="0.2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9" x14ac:dyDescent="0.2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9" x14ac:dyDescent="0.2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9" x14ac:dyDescent="0.2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9" x14ac:dyDescent="0.2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9" x14ac:dyDescent="0.2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9" x14ac:dyDescent="0.2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9" x14ac:dyDescent="0.2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9" x14ac:dyDescent="0.2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9" x14ac:dyDescent="0.2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9" x14ac:dyDescent="0.2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9" x14ac:dyDescent="0.2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9" x14ac:dyDescent="0.2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9" x14ac:dyDescent="0.2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9" x14ac:dyDescent="0.2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9" x14ac:dyDescent="0.2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9" x14ac:dyDescent="0.2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9" x14ac:dyDescent="0.2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9" x14ac:dyDescent="0.2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9" x14ac:dyDescent="0.2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9" x14ac:dyDescent="0.2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9" x14ac:dyDescent="0.2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9" x14ac:dyDescent="0.2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9" x14ac:dyDescent="0.2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9" x14ac:dyDescent="0.2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9" x14ac:dyDescent="0.2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9" x14ac:dyDescent="0.2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9" x14ac:dyDescent="0.2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9" x14ac:dyDescent="0.2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9" x14ac:dyDescent="0.2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9" x14ac:dyDescent="0.2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9" x14ac:dyDescent="0.2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9" x14ac:dyDescent="0.2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9" x14ac:dyDescent="0.2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9" x14ac:dyDescent="0.2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9" x14ac:dyDescent="0.2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9" x14ac:dyDescent="0.2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9" x14ac:dyDescent="0.2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9" x14ac:dyDescent="0.2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9" x14ac:dyDescent="0.2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9" x14ac:dyDescent="0.2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9" x14ac:dyDescent="0.2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9" x14ac:dyDescent="0.2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9" x14ac:dyDescent="0.2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9" x14ac:dyDescent="0.2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9" x14ac:dyDescent="0.2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9" x14ac:dyDescent="0.2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9" x14ac:dyDescent="0.2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9" x14ac:dyDescent="0.2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9" x14ac:dyDescent="0.2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9" x14ac:dyDescent="0.2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9" x14ac:dyDescent="0.2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9" x14ac:dyDescent="0.2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9" x14ac:dyDescent="0.2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9" x14ac:dyDescent="0.2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9" x14ac:dyDescent="0.2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9" x14ac:dyDescent="0.2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9" x14ac:dyDescent="0.2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9" x14ac:dyDescent="0.2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9" x14ac:dyDescent="0.2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9" x14ac:dyDescent="0.2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9" x14ac:dyDescent="0.2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9" x14ac:dyDescent="0.2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9" x14ac:dyDescent="0.2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9" x14ac:dyDescent="0.2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9" x14ac:dyDescent="0.2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9" x14ac:dyDescent="0.2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9" x14ac:dyDescent="0.2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9" x14ac:dyDescent="0.2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9" x14ac:dyDescent="0.2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9" x14ac:dyDescent="0.2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9" x14ac:dyDescent="0.2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9" x14ac:dyDescent="0.2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9" x14ac:dyDescent="0.2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9" x14ac:dyDescent="0.2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9" x14ac:dyDescent="0.2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9" x14ac:dyDescent="0.2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9" x14ac:dyDescent="0.2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9" x14ac:dyDescent="0.2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9" x14ac:dyDescent="0.2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9" x14ac:dyDescent="0.2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9" x14ac:dyDescent="0.2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9" x14ac:dyDescent="0.2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9" x14ac:dyDescent="0.2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9" x14ac:dyDescent="0.2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9" x14ac:dyDescent="0.2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9" x14ac:dyDescent="0.2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9" x14ac:dyDescent="0.2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9" x14ac:dyDescent="0.2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9" x14ac:dyDescent="0.2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9" x14ac:dyDescent="0.2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9" x14ac:dyDescent="0.2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9" x14ac:dyDescent="0.2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9" x14ac:dyDescent="0.2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9" x14ac:dyDescent="0.2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9" x14ac:dyDescent="0.2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9" x14ac:dyDescent="0.2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9" x14ac:dyDescent="0.2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9" x14ac:dyDescent="0.2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9" x14ac:dyDescent="0.2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9" x14ac:dyDescent="0.2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9" x14ac:dyDescent="0.2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9" x14ac:dyDescent="0.2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9" x14ac:dyDescent="0.2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9" x14ac:dyDescent="0.2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9" x14ac:dyDescent="0.2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9" x14ac:dyDescent="0.2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9" x14ac:dyDescent="0.2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9" x14ac:dyDescent="0.2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9" x14ac:dyDescent="0.2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9" x14ac:dyDescent="0.2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9" x14ac:dyDescent="0.2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9" x14ac:dyDescent="0.2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9" x14ac:dyDescent="0.2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9" x14ac:dyDescent="0.2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9" x14ac:dyDescent="0.2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9" x14ac:dyDescent="0.2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9" x14ac:dyDescent="0.2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9" x14ac:dyDescent="0.2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9" x14ac:dyDescent="0.2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9" x14ac:dyDescent="0.2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9" x14ac:dyDescent="0.2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9" x14ac:dyDescent="0.2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9" x14ac:dyDescent="0.2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9" x14ac:dyDescent="0.2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9" x14ac:dyDescent="0.2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9" x14ac:dyDescent="0.2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9" x14ac:dyDescent="0.2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9" x14ac:dyDescent="0.2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9" x14ac:dyDescent="0.2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9" x14ac:dyDescent="0.2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9" x14ac:dyDescent="0.2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9" x14ac:dyDescent="0.2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9" x14ac:dyDescent="0.2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9" x14ac:dyDescent="0.2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9" x14ac:dyDescent="0.2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9" x14ac:dyDescent="0.2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9" x14ac:dyDescent="0.2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9" x14ac:dyDescent="0.2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9" x14ac:dyDescent="0.2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9" x14ac:dyDescent="0.2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9" x14ac:dyDescent="0.2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9" x14ac:dyDescent="0.2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9" x14ac:dyDescent="0.2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9" x14ac:dyDescent="0.2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9" x14ac:dyDescent="0.2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9" x14ac:dyDescent="0.2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9" x14ac:dyDescent="0.2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9" x14ac:dyDescent="0.2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9" x14ac:dyDescent="0.2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9" x14ac:dyDescent="0.2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9" x14ac:dyDescent="0.2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9" x14ac:dyDescent="0.2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9" x14ac:dyDescent="0.2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9" x14ac:dyDescent="0.2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9" x14ac:dyDescent="0.2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9" x14ac:dyDescent="0.2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9" x14ac:dyDescent="0.2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9" x14ac:dyDescent="0.2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9" x14ac:dyDescent="0.2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9" x14ac:dyDescent="0.2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9" x14ac:dyDescent="0.2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9" x14ac:dyDescent="0.2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9" x14ac:dyDescent="0.2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9" x14ac:dyDescent="0.2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9" x14ac:dyDescent="0.2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9" x14ac:dyDescent="0.2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9" x14ac:dyDescent="0.2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9" x14ac:dyDescent="0.2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9" x14ac:dyDescent="0.2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9" x14ac:dyDescent="0.2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9" x14ac:dyDescent="0.2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9" x14ac:dyDescent="0.2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9" x14ac:dyDescent="0.2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9" x14ac:dyDescent="0.2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9" x14ac:dyDescent="0.2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9" x14ac:dyDescent="0.2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9" x14ac:dyDescent="0.2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9" x14ac:dyDescent="0.2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9" x14ac:dyDescent="0.2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9" x14ac:dyDescent="0.2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9" x14ac:dyDescent="0.2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9" x14ac:dyDescent="0.2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9" x14ac:dyDescent="0.2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9" x14ac:dyDescent="0.2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9" x14ac:dyDescent="0.2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9" x14ac:dyDescent="0.2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9" x14ac:dyDescent="0.2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9" x14ac:dyDescent="0.2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9" x14ac:dyDescent="0.2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9" x14ac:dyDescent="0.2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9" x14ac:dyDescent="0.2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9" x14ac:dyDescent="0.2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9" x14ac:dyDescent="0.2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9" x14ac:dyDescent="0.2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9" x14ac:dyDescent="0.2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9" x14ac:dyDescent="0.2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9" x14ac:dyDescent="0.2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9" x14ac:dyDescent="0.2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9" x14ac:dyDescent="0.2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9" x14ac:dyDescent="0.2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9" x14ac:dyDescent="0.2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9" x14ac:dyDescent="0.2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9" x14ac:dyDescent="0.2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9" x14ac:dyDescent="0.2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9" x14ac:dyDescent="0.2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9" x14ac:dyDescent="0.2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9" x14ac:dyDescent="0.2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9" x14ac:dyDescent="0.2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9" x14ac:dyDescent="0.2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9" x14ac:dyDescent="0.2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9" x14ac:dyDescent="0.2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9" x14ac:dyDescent="0.2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9" x14ac:dyDescent="0.2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9" x14ac:dyDescent="0.2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9" x14ac:dyDescent="0.2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9" x14ac:dyDescent="0.2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9" x14ac:dyDescent="0.2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9" x14ac:dyDescent="0.2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9" x14ac:dyDescent="0.2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9" x14ac:dyDescent="0.2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9" x14ac:dyDescent="0.2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9" x14ac:dyDescent="0.2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9" x14ac:dyDescent="0.2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9" x14ac:dyDescent="0.2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9" x14ac:dyDescent="0.2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9" x14ac:dyDescent="0.2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9" x14ac:dyDescent="0.2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9" x14ac:dyDescent="0.2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9" x14ac:dyDescent="0.2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9" x14ac:dyDescent="0.2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9" x14ac:dyDescent="0.2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9" x14ac:dyDescent="0.2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9" x14ac:dyDescent="0.2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9" x14ac:dyDescent="0.2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9" x14ac:dyDescent="0.2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9" x14ac:dyDescent="0.2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9" x14ac:dyDescent="0.2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9" x14ac:dyDescent="0.2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9" x14ac:dyDescent="0.2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9" x14ac:dyDescent="0.2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9" x14ac:dyDescent="0.2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9" x14ac:dyDescent="0.2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9" x14ac:dyDescent="0.2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9" x14ac:dyDescent="0.2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9" x14ac:dyDescent="0.2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9" x14ac:dyDescent="0.2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9" x14ac:dyDescent="0.2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9" x14ac:dyDescent="0.2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9" x14ac:dyDescent="0.2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9" x14ac:dyDescent="0.2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9" x14ac:dyDescent="0.2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9" x14ac:dyDescent="0.2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9" x14ac:dyDescent="0.2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9" x14ac:dyDescent="0.2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9" x14ac:dyDescent="0.2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9" x14ac:dyDescent="0.2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9" x14ac:dyDescent="0.2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9" x14ac:dyDescent="0.2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9" x14ac:dyDescent="0.2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9" x14ac:dyDescent="0.2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9" x14ac:dyDescent="0.2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9" x14ac:dyDescent="0.2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9" x14ac:dyDescent="0.2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9" x14ac:dyDescent="0.2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9" x14ac:dyDescent="0.2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9" x14ac:dyDescent="0.2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9" x14ac:dyDescent="0.2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9" x14ac:dyDescent="0.2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9" x14ac:dyDescent="0.2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9" x14ac:dyDescent="0.2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9" x14ac:dyDescent="0.2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9" x14ac:dyDescent="0.2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9" x14ac:dyDescent="0.2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9" x14ac:dyDescent="0.2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9" x14ac:dyDescent="0.2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9" x14ac:dyDescent="0.2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9" x14ac:dyDescent="0.2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9" x14ac:dyDescent="0.2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9" x14ac:dyDescent="0.2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9" x14ac:dyDescent="0.2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9" x14ac:dyDescent="0.2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9" x14ac:dyDescent="0.2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9" x14ac:dyDescent="0.2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9" x14ac:dyDescent="0.2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9" x14ac:dyDescent="0.2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9" x14ac:dyDescent="0.2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9" x14ac:dyDescent="0.2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9" x14ac:dyDescent="0.2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9" x14ac:dyDescent="0.2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9" x14ac:dyDescent="0.2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9" x14ac:dyDescent="0.2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9" x14ac:dyDescent="0.2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9" x14ac:dyDescent="0.2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9" x14ac:dyDescent="0.2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9" x14ac:dyDescent="0.2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9" x14ac:dyDescent="0.2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9" x14ac:dyDescent="0.2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9" x14ac:dyDescent="0.2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9" x14ac:dyDescent="0.2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9" x14ac:dyDescent="0.2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9" x14ac:dyDescent="0.2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9" x14ac:dyDescent="0.2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9" x14ac:dyDescent="0.2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9" x14ac:dyDescent="0.2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9" x14ac:dyDescent="0.2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9" x14ac:dyDescent="0.2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9" x14ac:dyDescent="0.2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9" x14ac:dyDescent="0.2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9" x14ac:dyDescent="0.2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9" x14ac:dyDescent="0.2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9" x14ac:dyDescent="0.2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9" x14ac:dyDescent="0.2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9" x14ac:dyDescent="0.2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9" x14ac:dyDescent="0.2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9" x14ac:dyDescent="0.2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9" x14ac:dyDescent="0.2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9" x14ac:dyDescent="0.2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9" x14ac:dyDescent="0.2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9" x14ac:dyDescent="0.2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9" x14ac:dyDescent="0.2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9" x14ac:dyDescent="0.2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9" x14ac:dyDescent="0.2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9" x14ac:dyDescent="0.2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9" x14ac:dyDescent="0.2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9" x14ac:dyDescent="0.2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9" x14ac:dyDescent="0.2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9" x14ac:dyDescent="0.2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9" x14ac:dyDescent="0.2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9" x14ac:dyDescent="0.2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9" x14ac:dyDescent="0.2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9" x14ac:dyDescent="0.2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9" x14ac:dyDescent="0.2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9" x14ac:dyDescent="0.2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9" x14ac:dyDescent="0.2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9" x14ac:dyDescent="0.2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9" x14ac:dyDescent="0.2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9" x14ac:dyDescent="0.2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9" x14ac:dyDescent="0.2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9" x14ac:dyDescent="0.2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9" x14ac:dyDescent="0.2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9" x14ac:dyDescent="0.2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9" x14ac:dyDescent="0.2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9" x14ac:dyDescent="0.2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9" x14ac:dyDescent="0.2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9" x14ac:dyDescent="0.2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9" x14ac:dyDescent="0.2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9" x14ac:dyDescent="0.2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9" x14ac:dyDescent="0.2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9" x14ac:dyDescent="0.2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9" x14ac:dyDescent="0.2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9" x14ac:dyDescent="0.2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9" x14ac:dyDescent="0.2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9" x14ac:dyDescent="0.2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9" x14ac:dyDescent="0.2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9" x14ac:dyDescent="0.2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9" x14ac:dyDescent="0.2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9" x14ac:dyDescent="0.2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9" x14ac:dyDescent="0.2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9" x14ac:dyDescent="0.2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9" x14ac:dyDescent="0.2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9" x14ac:dyDescent="0.2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9" x14ac:dyDescent="0.2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9" x14ac:dyDescent="0.2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9" x14ac:dyDescent="0.2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9" x14ac:dyDescent="0.2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9" x14ac:dyDescent="0.2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9" x14ac:dyDescent="0.2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9" x14ac:dyDescent="0.2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9" x14ac:dyDescent="0.2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9" x14ac:dyDescent="0.2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9" x14ac:dyDescent="0.2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9" x14ac:dyDescent="0.2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9" x14ac:dyDescent="0.2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9" x14ac:dyDescent="0.2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9" x14ac:dyDescent="0.2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9" x14ac:dyDescent="0.2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9" x14ac:dyDescent="0.2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9" x14ac:dyDescent="0.2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9" x14ac:dyDescent="0.2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9" x14ac:dyDescent="0.2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9" x14ac:dyDescent="0.2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9" x14ac:dyDescent="0.2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9" x14ac:dyDescent="0.2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9" x14ac:dyDescent="0.2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9" x14ac:dyDescent="0.2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9" x14ac:dyDescent="0.2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9" x14ac:dyDescent="0.2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9" x14ac:dyDescent="0.2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9" x14ac:dyDescent="0.2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9" x14ac:dyDescent="0.2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9" x14ac:dyDescent="0.2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9" x14ac:dyDescent="0.2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9" x14ac:dyDescent="0.2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9" x14ac:dyDescent="0.2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9" x14ac:dyDescent="0.2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9" x14ac:dyDescent="0.2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9" x14ac:dyDescent="0.2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9" x14ac:dyDescent="0.2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9" x14ac:dyDescent="0.2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9" x14ac:dyDescent="0.2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9" x14ac:dyDescent="0.2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9" x14ac:dyDescent="0.2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9" x14ac:dyDescent="0.2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9" x14ac:dyDescent="0.2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9" x14ac:dyDescent="0.2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9" x14ac:dyDescent="0.2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9" x14ac:dyDescent="0.2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9" x14ac:dyDescent="0.2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9" x14ac:dyDescent="0.2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9" x14ac:dyDescent="0.2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9" x14ac:dyDescent="0.2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9" x14ac:dyDescent="0.2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9" x14ac:dyDescent="0.2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9" x14ac:dyDescent="0.2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9" x14ac:dyDescent="0.2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9" x14ac:dyDescent="0.2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9" x14ac:dyDescent="0.2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9" x14ac:dyDescent="0.2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9" x14ac:dyDescent="0.2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9" x14ac:dyDescent="0.2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9" x14ac:dyDescent="0.2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9" x14ac:dyDescent="0.2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9" x14ac:dyDescent="0.2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9" x14ac:dyDescent="0.2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9" x14ac:dyDescent="0.2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9" x14ac:dyDescent="0.2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9" x14ac:dyDescent="0.2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9" x14ac:dyDescent="0.2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9" x14ac:dyDescent="0.2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9" x14ac:dyDescent="0.2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9" x14ac:dyDescent="0.2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9" x14ac:dyDescent="0.2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9" x14ac:dyDescent="0.2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9" x14ac:dyDescent="0.2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9" x14ac:dyDescent="0.2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9" x14ac:dyDescent="0.2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9" x14ac:dyDescent="0.2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9" x14ac:dyDescent="0.2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9" x14ac:dyDescent="0.2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9" x14ac:dyDescent="0.2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9" x14ac:dyDescent="0.2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9" x14ac:dyDescent="0.2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9" x14ac:dyDescent="0.2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9" x14ac:dyDescent="0.2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9" x14ac:dyDescent="0.2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9" x14ac:dyDescent="0.2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9" x14ac:dyDescent="0.2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9" x14ac:dyDescent="0.2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9" x14ac:dyDescent="0.2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9" x14ac:dyDescent="0.2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9" x14ac:dyDescent="0.2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9" x14ac:dyDescent="0.2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9" x14ac:dyDescent="0.2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9" x14ac:dyDescent="0.2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9" x14ac:dyDescent="0.2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9" x14ac:dyDescent="0.2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9" x14ac:dyDescent="0.2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9" x14ac:dyDescent="0.2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9" x14ac:dyDescent="0.2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9" x14ac:dyDescent="0.2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9" x14ac:dyDescent="0.2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9" x14ac:dyDescent="0.2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9" x14ac:dyDescent="0.2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9" x14ac:dyDescent="0.2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9" x14ac:dyDescent="0.2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9" x14ac:dyDescent="0.2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9" x14ac:dyDescent="0.2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9" x14ac:dyDescent="0.2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9" x14ac:dyDescent="0.2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9" x14ac:dyDescent="0.2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9" x14ac:dyDescent="0.2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9" x14ac:dyDescent="0.2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9" x14ac:dyDescent="0.2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9" x14ac:dyDescent="0.2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9" x14ac:dyDescent="0.2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9" x14ac:dyDescent="0.2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9" x14ac:dyDescent="0.2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9" x14ac:dyDescent="0.2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9" x14ac:dyDescent="0.2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9" x14ac:dyDescent="0.2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9" x14ac:dyDescent="0.2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9" x14ac:dyDescent="0.2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9" x14ac:dyDescent="0.2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9" x14ac:dyDescent="0.2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9" x14ac:dyDescent="0.2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9" x14ac:dyDescent="0.2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9" x14ac:dyDescent="0.2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9" x14ac:dyDescent="0.2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9" x14ac:dyDescent="0.2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9" x14ac:dyDescent="0.2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9" x14ac:dyDescent="0.2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9" x14ac:dyDescent="0.2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9" x14ac:dyDescent="0.2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9" x14ac:dyDescent="0.2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9" x14ac:dyDescent="0.2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9" x14ac:dyDescent="0.2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9" x14ac:dyDescent="0.2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9" x14ac:dyDescent="0.2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9" x14ac:dyDescent="0.2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9" x14ac:dyDescent="0.2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9" x14ac:dyDescent="0.2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9" x14ac:dyDescent="0.2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9" x14ac:dyDescent="0.2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9" x14ac:dyDescent="0.2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9" x14ac:dyDescent="0.2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9" x14ac:dyDescent="0.2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9" x14ac:dyDescent="0.2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9" x14ac:dyDescent="0.2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9" x14ac:dyDescent="0.2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9" x14ac:dyDescent="0.2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9" x14ac:dyDescent="0.2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9" x14ac:dyDescent="0.2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9" x14ac:dyDescent="0.2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9" x14ac:dyDescent="0.2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9" x14ac:dyDescent="0.2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9" x14ac:dyDescent="0.2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9" x14ac:dyDescent="0.2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9" x14ac:dyDescent="0.2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9" x14ac:dyDescent="0.2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9" x14ac:dyDescent="0.2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9" x14ac:dyDescent="0.2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9" x14ac:dyDescent="0.2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9" x14ac:dyDescent="0.2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9" x14ac:dyDescent="0.2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9" x14ac:dyDescent="0.2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9" x14ac:dyDescent="0.2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9" x14ac:dyDescent="0.2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9" x14ac:dyDescent="0.2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9" x14ac:dyDescent="0.2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9" x14ac:dyDescent="0.2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9" x14ac:dyDescent="0.2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9" x14ac:dyDescent="0.2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9" x14ac:dyDescent="0.2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9" x14ac:dyDescent="0.2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9" x14ac:dyDescent="0.2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9" x14ac:dyDescent="0.2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9" x14ac:dyDescent="0.2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9" x14ac:dyDescent="0.2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9" x14ac:dyDescent="0.2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9" x14ac:dyDescent="0.2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9" x14ac:dyDescent="0.2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9" x14ac:dyDescent="0.2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9" x14ac:dyDescent="0.2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9" x14ac:dyDescent="0.2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9" x14ac:dyDescent="0.2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9" x14ac:dyDescent="0.2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9" x14ac:dyDescent="0.2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9" x14ac:dyDescent="0.2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9" x14ac:dyDescent="0.2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9" x14ac:dyDescent="0.2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9" x14ac:dyDescent="0.2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9" x14ac:dyDescent="0.2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9" x14ac:dyDescent="0.2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9" x14ac:dyDescent="0.2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9" x14ac:dyDescent="0.2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9" x14ac:dyDescent="0.2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9" x14ac:dyDescent="0.2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9" x14ac:dyDescent="0.2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9" x14ac:dyDescent="0.2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9" x14ac:dyDescent="0.2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9" x14ac:dyDescent="0.2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9" x14ac:dyDescent="0.2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9" x14ac:dyDescent="0.2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9" x14ac:dyDescent="0.2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9" x14ac:dyDescent="0.2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9" x14ac:dyDescent="0.2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9" x14ac:dyDescent="0.2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9" x14ac:dyDescent="0.2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9" x14ac:dyDescent="0.2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9" x14ac:dyDescent="0.2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9" x14ac:dyDescent="0.2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9" x14ac:dyDescent="0.2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9" x14ac:dyDescent="0.2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9" x14ac:dyDescent="0.2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9" x14ac:dyDescent="0.2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9" x14ac:dyDescent="0.2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9" x14ac:dyDescent="0.2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9" x14ac:dyDescent="0.2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9" x14ac:dyDescent="0.2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9" x14ac:dyDescent="0.2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9" x14ac:dyDescent="0.2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9" x14ac:dyDescent="0.2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9" x14ac:dyDescent="0.2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9" x14ac:dyDescent="0.2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9" x14ac:dyDescent="0.2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9" x14ac:dyDescent="0.2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9" x14ac:dyDescent="0.2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9" x14ac:dyDescent="0.2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9" x14ac:dyDescent="0.2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9" x14ac:dyDescent="0.2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9" x14ac:dyDescent="0.2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9" x14ac:dyDescent="0.2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9" x14ac:dyDescent="0.2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9" x14ac:dyDescent="0.2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9" x14ac:dyDescent="0.2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9" x14ac:dyDescent="0.2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9" x14ac:dyDescent="0.2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9" x14ac:dyDescent="0.2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9" x14ac:dyDescent="0.2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9" x14ac:dyDescent="0.2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9" x14ac:dyDescent="0.2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9" x14ac:dyDescent="0.2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9" x14ac:dyDescent="0.2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9" x14ac:dyDescent="0.2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9" x14ac:dyDescent="0.2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9" x14ac:dyDescent="0.2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9" x14ac:dyDescent="0.2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9" x14ac:dyDescent="0.2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9" x14ac:dyDescent="0.2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9" x14ac:dyDescent="0.2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9" x14ac:dyDescent="0.2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9" x14ac:dyDescent="0.2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9" x14ac:dyDescent="0.2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9" x14ac:dyDescent="0.2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9" x14ac:dyDescent="0.2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9" x14ac:dyDescent="0.2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9" x14ac:dyDescent="0.2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9" x14ac:dyDescent="0.2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9" x14ac:dyDescent="0.2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9" x14ac:dyDescent="0.2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9" x14ac:dyDescent="0.2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9" x14ac:dyDescent="0.2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9" x14ac:dyDescent="0.2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9" x14ac:dyDescent="0.2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9" x14ac:dyDescent="0.2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9" x14ac:dyDescent="0.2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9" x14ac:dyDescent="0.2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9" x14ac:dyDescent="0.2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9" x14ac:dyDescent="0.2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9" x14ac:dyDescent="0.2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9" x14ac:dyDescent="0.2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9" x14ac:dyDescent="0.2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9" x14ac:dyDescent="0.2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9" x14ac:dyDescent="0.2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9" x14ac:dyDescent="0.2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9" x14ac:dyDescent="0.2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9" x14ac:dyDescent="0.2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9" x14ac:dyDescent="0.2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9" x14ac:dyDescent="0.2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9" x14ac:dyDescent="0.2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9" x14ac:dyDescent="0.2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9" x14ac:dyDescent="0.2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9" x14ac:dyDescent="0.2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9" x14ac:dyDescent="0.2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9" x14ac:dyDescent="0.2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9" x14ac:dyDescent="0.2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9" x14ac:dyDescent="0.2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9" x14ac:dyDescent="0.2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9" x14ac:dyDescent="0.2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9" x14ac:dyDescent="0.2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9" x14ac:dyDescent="0.2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9" x14ac:dyDescent="0.2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9" x14ac:dyDescent="0.2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9" x14ac:dyDescent="0.2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9" x14ac:dyDescent="0.2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9" x14ac:dyDescent="0.2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9" x14ac:dyDescent="0.2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9" x14ac:dyDescent="0.2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9" x14ac:dyDescent="0.2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9" x14ac:dyDescent="0.2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9" x14ac:dyDescent="0.2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9" x14ac:dyDescent="0.2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9" x14ac:dyDescent="0.2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9" x14ac:dyDescent="0.2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9" x14ac:dyDescent="0.2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9" x14ac:dyDescent="0.2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9" x14ac:dyDescent="0.2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9" x14ac:dyDescent="0.2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9" x14ac:dyDescent="0.2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9" x14ac:dyDescent="0.2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9" x14ac:dyDescent="0.2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9" x14ac:dyDescent="0.2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9" x14ac:dyDescent="0.2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9" x14ac:dyDescent="0.2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9" x14ac:dyDescent="0.2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9" x14ac:dyDescent="0.2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9" x14ac:dyDescent="0.2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9" x14ac:dyDescent="0.2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9" x14ac:dyDescent="0.2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9" x14ac:dyDescent="0.2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9" x14ac:dyDescent="0.2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9" x14ac:dyDescent="0.2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9" x14ac:dyDescent="0.2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9" x14ac:dyDescent="0.2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9" x14ac:dyDescent="0.2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9" x14ac:dyDescent="0.2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9" x14ac:dyDescent="0.2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9" x14ac:dyDescent="0.2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9" x14ac:dyDescent="0.2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9" x14ac:dyDescent="0.2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9" x14ac:dyDescent="0.2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9" x14ac:dyDescent="0.2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9" x14ac:dyDescent="0.2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9" x14ac:dyDescent="0.2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9" x14ac:dyDescent="0.2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9" x14ac:dyDescent="0.2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9" x14ac:dyDescent="0.2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9" x14ac:dyDescent="0.2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9" x14ac:dyDescent="0.2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9" x14ac:dyDescent="0.2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9" x14ac:dyDescent="0.2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9" x14ac:dyDescent="0.2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9" x14ac:dyDescent="0.2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9" x14ac:dyDescent="0.2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9" x14ac:dyDescent="0.2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9" x14ac:dyDescent="0.2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9" x14ac:dyDescent="0.2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9" x14ac:dyDescent="0.2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9" x14ac:dyDescent="0.2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9" x14ac:dyDescent="0.2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9" x14ac:dyDescent="0.2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9" x14ac:dyDescent="0.2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9" x14ac:dyDescent="0.2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9" x14ac:dyDescent="0.2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9" x14ac:dyDescent="0.2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9" x14ac:dyDescent="0.2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9" x14ac:dyDescent="0.2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9" x14ac:dyDescent="0.2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9" x14ac:dyDescent="0.2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9" x14ac:dyDescent="0.2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9" x14ac:dyDescent="0.2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9" x14ac:dyDescent="0.2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9" x14ac:dyDescent="0.2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9" x14ac:dyDescent="0.2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9" x14ac:dyDescent="0.2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9" x14ac:dyDescent="0.2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9" x14ac:dyDescent="0.2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9" x14ac:dyDescent="0.2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9" x14ac:dyDescent="0.2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9" x14ac:dyDescent="0.2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9" x14ac:dyDescent="0.2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9" x14ac:dyDescent="0.2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9" x14ac:dyDescent="0.2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9" x14ac:dyDescent="0.2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9" x14ac:dyDescent="0.2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9" x14ac:dyDescent="0.2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9" x14ac:dyDescent="0.2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9" x14ac:dyDescent="0.2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9" x14ac:dyDescent="0.2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9" x14ac:dyDescent="0.2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9" x14ac:dyDescent="0.2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9" x14ac:dyDescent="0.2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9" x14ac:dyDescent="0.2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9" x14ac:dyDescent="0.2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9" x14ac:dyDescent="0.2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9" x14ac:dyDescent="0.2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9" x14ac:dyDescent="0.2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9" x14ac:dyDescent="0.2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9" x14ac:dyDescent="0.2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9" x14ac:dyDescent="0.2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9" x14ac:dyDescent="0.2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9" x14ac:dyDescent="0.2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9" x14ac:dyDescent="0.2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9" x14ac:dyDescent="0.2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9" x14ac:dyDescent="0.2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9" x14ac:dyDescent="0.2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9" x14ac:dyDescent="0.2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9" x14ac:dyDescent="0.2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9" x14ac:dyDescent="0.2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9" x14ac:dyDescent="0.2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9" x14ac:dyDescent="0.2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9" x14ac:dyDescent="0.2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9" x14ac:dyDescent="0.2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9" x14ac:dyDescent="0.2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9" x14ac:dyDescent="0.2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9" x14ac:dyDescent="0.2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9" x14ac:dyDescent="0.2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9" x14ac:dyDescent="0.2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9" x14ac:dyDescent="0.2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9" x14ac:dyDescent="0.2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9" x14ac:dyDescent="0.2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9" x14ac:dyDescent="0.2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9" x14ac:dyDescent="0.2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9" x14ac:dyDescent="0.2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9" x14ac:dyDescent="0.2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9" x14ac:dyDescent="0.2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9" x14ac:dyDescent="0.2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9" x14ac:dyDescent="0.2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9" x14ac:dyDescent="0.2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9" x14ac:dyDescent="0.2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9" x14ac:dyDescent="0.2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9" x14ac:dyDescent="0.2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9" x14ac:dyDescent="0.2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9" x14ac:dyDescent="0.2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9" x14ac:dyDescent="0.2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9" x14ac:dyDescent="0.2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9" x14ac:dyDescent="0.2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9" x14ac:dyDescent="0.2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9" x14ac:dyDescent="0.2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9" x14ac:dyDescent="0.2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9" x14ac:dyDescent="0.2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9" x14ac:dyDescent="0.2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9" x14ac:dyDescent="0.2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9" x14ac:dyDescent="0.2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9" x14ac:dyDescent="0.2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9" x14ac:dyDescent="0.2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9" x14ac:dyDescent="0.2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9" x14ac:dyDescent="0.2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9" x14ac:dyDescent="0.2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9" x14ac:dyDescent="0.2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9" x14ac:dyDescent="0.2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9" x14ac:dyDescent="0.2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9" x14ac:dyDescent="0.2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9" x14ac:dyDescent="0.2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9" x14ac:dyDescent="0.2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9" x14ac:dyDescent="0.2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9" x14ac:dyDescent="0.2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9" x14ac:dyDescent="0.2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9" x14ac:dyDescent="0.2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9" x14ac:dyDescent="0.2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9" x14ac:dyDescent="0.2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9" x14ac:dyDescent="0.2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9" x14ac:dyDescent="0.2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9" x14ac:dyDescent="0.2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9" x14ac:dyDescent="0.2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9" x14ac:dyDescent="0.2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9" x14ac:dyDescent="0.2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9" x14ac:dyDescent="0.2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9" x14ac:dyDescent="0.2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9" x14ac:dyDescent="0.2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9" x14ac:dyDescent="0.2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9" x14ac:dyDescent="0.2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9" x14ac:dyDescent="0.2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9" x14ac:dyDescent="0.2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9" x14ac:dyDescent="0.2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9" x14ac:dyDescent="0.2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9" x14ac:dyDescent="0.2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9" x14ac:dyDescent="0.2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9" x14ac:dyDescent="0.2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9" x14ac:dyDescent="0.2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9" x14ac:dyDescent="0.2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9" x14ac:dyDescent="0.2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9" x14ac:dyDescent="0.2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9" x14ac:dyDescent="0.2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9" x14ac:dyDescent="0.2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9" x14ac:dyDescent="0.2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9" x14ac:dyDescent="0.2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9" x14ac:dyDescent="0.2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9" x14ac:dyDescent="0.2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9" x14ac:dyDescent="0.2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9" x14ac:dyDescent="0.2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9" x14ac:dyDescent="0.2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9" x14ac:dyDescent="0.2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9" x14ac:dyDescent="0.2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9" x14ac:dyDescent="0.2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9" x14ac:dyDescent="0.2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9" x14ac:dyDescent="0.2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9" x14ac:dyDescent="0.2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9" x14ac:dyDescent="0.2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9" x14ac:dyDescent="0.2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9" x14ac:dyDescent="0.2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9" x14ac:dyDescent="0.2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9" x14ac:dyDescent="0.2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9" x14ac:dyDescent="0.2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9" x14ac:dyDescent="0.2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9" x14ac:dyDescent="0.2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9" x14ac:dyDescent="0.2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9" x14ac:dyDescent="0.2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9" x14ac:dyDescent="0.2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9" x14ac:dyDescent="0.2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9" x14ac:dyDescent="0.2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9" x14ac:dyDescent="0.2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9" x14ac:dyDescent="0.2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9" x14ac:dyDescent="0.2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9" x14ac:dyDescent="0.2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9" x14ac:dyDescent="0.2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9" x14ac:dyDescent="0.2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9" x14ac:dyDescent="0.2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9" x14ac:dyDescent="0.2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9" x14ac:dyDescent="0.2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9" x14ac:dyDescent="0.2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9" x14ac:dyDescent="0.2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9" x14ac:dyDescent="0.2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9" x14ac:dyDescent="0.2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9" x14ac:dyDescent="0.2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9" x14ac:dyDescent="0.2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9" x14ac:dyDescent="0.2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9" x14ac:dyDescent="0.2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9" x14ac:dyDescent="0.2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9" x14ac:dyDescent="0.2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9" x14ac:dyDescent="0.2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9" x14ac:dyDescent="0.2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9" x14ac:dyDescent="0.2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9" x14ac:dyDescent="0.2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9" x14ac:dyDescent="0.2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9" x14ac:dyDescent="0.2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9" x14ac:dyDescent="0.2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9" x14ac:dyDescent="0.2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9" x14ac:dyDescent="0.2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9" x14ac:dyDescent="0.2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9" x14ac:dyDescent="0.2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9" x14ac:dyDescent="0.2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9" x14ac:dyDescent="0.2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9" x14ac:dyDescent="0.2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9" x14ac:dyDescent="0.2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9" x14ac:dyDescent="0.2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9" x14ac:dyDescent="0.2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9" x14ac:dyDescent="0.2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9" x14ac:dyDescent="0.2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9" x14ac:dyDescent="0.2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9" x14ac:dyDescent="0.2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9" x14ac:dyDescent="0.2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9" x14ac:dyDescent="0.2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9" x14ac:dyDescent="0.2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9" x14ac:dyDescent="0.2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9" x14ac:dyDescent="0.2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9" x14ac:dyDescent="0.2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9" x14ac:dyDescent="0.2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9" x14ac:dyDescent="0.2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9" x14ac:dyDescent="0.2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9" x14ac:dyDescent="0.2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9" x14ac:dyDescent="0.2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9" x14ac:dyDescent="0.2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9" x14ac:dyDescent="0.2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9" x14ac:dyDescent="0.2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9" x14ac:dyDescent="0.2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9" x14ac:dyDescent="0.2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9" x14ac:dyDescent="0.2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9" x14ac:dyDescent="0.2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9" x14ac:dyDescent="0.2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9" x14ac:dyDescent="0.2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9" x14ac:dyDescent="0.2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9" x14ac:dyDescent="0.2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9" x14ac:dyDescent="0.2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9" x14ac:dyDescent="0.2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9" x14ac:dyDescent="0.2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9" x14ac:dyDescent="0.2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9" x14ac:dyDescent="0.2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9" x14ac:dyDescent="0.2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9" x14ac:dyDescent="0.2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9" x14ac:dyDescent="0.2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9" x14ac:dyDescent="0.2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9" x14ac:dyDescent="0.2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9" x14ac:dyDescent="0.2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9" x14ac:dyDescent="0.2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9" x14ac:dyDescent="0.2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9" x14ac:dyDescent="0.2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9" x14ac:dyDescent="0.2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9" x14ac:dyDescent="0.2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9" x14ac:dyDescent="0.2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9" x14ac:dyDescent="0.2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9" x14ac:dyDescent="0.2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9" x14ac:dyDescent="0.2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9" x14ac:dyDescent="0.2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9" x14ac:dyDescent="0.2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9" x14ac:dyDescent="0.2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9" x14ac:dyDescent="0.2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9" x14ac:dyDescent="0.2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9" x14ac:dyDescent="0.2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9" x14ac:dyDescent="0.2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9" x14ac:dyDescent="0.2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9" x14ac:dyDescent="0.2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9" x14ac:dyDescent="0.2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9" x14ac:dyDescent="0.2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9" x14ac:dyDescent="0.2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9" x14ac:dyDescent="0.2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9" x14ac:dyDescent="0.2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9" x14ac:dyDescent="0.2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9" x14ac:dyDescent="0.2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9" x14ac:dyDescent="0.2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9" x14ac:dyDescent="0.2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9" x14ac:dyDescent="0.2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9" x14ac:dyDescent="0.2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9" x14ac:dyDescent="0.2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9" x14ac:dyDescent="0.2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9" x14ac:dyDescent="0.2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9" x14ac:dyDescent="0.2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9" x14ac:dyDescent="0.2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9" x14ac:dyDescent="0.2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9" x14ac:dyDescent="0.2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9" x14ac:dyDescent="0.2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9" x14ac:dyDescent="0.2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9" x14ac:dyDescent="0.2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9" x14ac:dyDescent="0.2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9" x14ac:dyDescent="0.2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9" x14ac:dyDescent="0.2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9" x14ac:dyDescent="0.2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9" x14ac:dyDescent="0.2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9" x14ac:dyDescent="0.2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9" x14ac:dyDescent="0.2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9" x14ac:dyDescent="0.2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9" x14ac:dyDescent="0.2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9" x14ac:dyDescent="0.2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9" x14ac:dyDescent="0.2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9" x14ac:dyDescent="0.2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9" x14ac:dyDescent="0.2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9" x14ac:dyDescent="0.2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9" x14ac:dyDescent="0.2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9" x14ac:dyDescent="0.2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9" x14ac:dyDescent="0.2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9" x14ac:dyDescent="0.2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9" x14ac:dyDescent="0.2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9" x14ac:dyDescent="0.2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9" x14ac:dyDescent="0.2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9" x14ac:dyDescent="0.2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9" x14ac:dyDescent="0.2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9" x14ac:dyDescent="0.2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9" x14ac:dyDescent="0.2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9" x14ac:dyDescent="0.2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9" x14ac:dyDescent="0.2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9" x14ac:dyDescent="0.2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9" x14ac:dyDescent="0.2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9" x14ac:dyDescent="0.2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9" x14ac:dyDescent="0.2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9" x14ac:dyDescent="0.2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9" x14ac:dyDescent="0.2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9" x14ac:dyDescent="0.2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9" x14ac:dyDescent="0.2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9" x14ac:dyDescent="0.2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9" x14ac:dyDescent="0.2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9" x14ac:dyDescent="0.2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9" x14ac:dyDescent="0.2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9" x14ac:dyDescent="0.2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9" x14ac:dyDescent="0.2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9" x14ac:dyDescent="0.2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9" x14ac:dyDescent="0.2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9" x14ac:dyDescent="0.2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9" x14ac:dyDescent="0.2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9" x14ac:dyDescent="0.2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9" x14ac:dyDescent="0.2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9" x14ac:dyDescent="0.2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9" x14ac:dyDescent="0.2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9" x14ac:dyDescent="0.2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9" x14ac:dyDescent="0.2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9" x14ac:dyDescent="0.2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9" x14ac:dyDescent="0.2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9" x14ac:dyDescent="0.2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9" x14ac:dyDescent="0.2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9" x14ac:dyDescent="0.2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9" x14ac:dyDescent="0.2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9" x14ac:dyDescent="0.2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9" x14ac:dyDescent="0.2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9" x14ac:dyDescent="0.2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9" x14ac:dyDescent="0.2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9" x14ac:dyDescent="0.2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9" x14ac:dyDescent="0.2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9" x14ac:dyDescent="0.2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9" x14ac:dyDescent="0.2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9" x14ac:dyDescent="0.2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9" x14ac:dyDescent="0.2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9" x14ac:dyDescent="0.2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9" x14ac:dyDescent="0.2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9" x14ac:dyDescent="0.2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9" x14ac:dyDescent="0.2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9" x14ac:dyDescent="0.2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9" x14ac:dyDescent="0.2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9" x14ac:dyDescent="0.2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9" x14ac:dyDescent="0.2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9" x14ac:dyDescent="0.2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9" x14ac:dyDescent="0.2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9" x14ac:dyDescent="0.2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9" x14ac:dyDescent="0.2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9" x14ac:dyDescent="0.2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9" x14ac:dyDescent="0.2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9" x14ac:dyDescent="0.2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9" x14ac:dyDescent="0.2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9" x14ac:dyDescent="0.2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9" x14ac:dyDescent="0.2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9" x14ac:dyDescent="0.2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9" x14ac:dyDescent="0.2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9" x14ac:dyDescent="0.2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9" x14ac:dyDescent="0.2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9" x14ac:dyDescent="0.2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9" x14ac:dyDescent="0.2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9" x14ac:dyDescent="0.2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9" x14ac:dyDescent="0.2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9" x14ac:dyDescent="0.2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9" x14ac:dyDescent="0.2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9" x14ac:dyDescent="0.2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9" x14ac:dyDescent="0.2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9" x14ac:dyDescent="0.2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9" x14ac:dyDescent="0.2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9" x14ac:dyDescent="0.2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9" x14ac:dyDescent="0.2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9" x14ac:dyDescent="0.2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9" x14ac:dyDescent="0.2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9" x14ac:dyDescent="0.2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9" x14ac:dyDescent="0.2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9" x14ac:dyDescent="0.2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9" x14ac:dyDescent="0.2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9" x14ac:dyDescent="0.2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9" x14ac:dyDescent="0.2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9" x14ac:dyDescent="0.2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9" x14ac:dyDescent="0.2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9" x14ac:dyDescent="0.2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9" x14ac:dyDescent="0.2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9" x14ac:dyDescent="0.2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9" x14ac:dyDescent="0.2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9" x14ac:dyDescent="0.2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9" x14ac:dyDescent="0.2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9" x14ac:dyDescent="0.2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9" x14ac:dyDescent="0.2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9" x14ac:dyDescent="0.2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9" x14ac:dyDescent="0.2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9" x14ac:dyDescent="0.2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9" x14ac:dyDescent="0.2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9" x14ac:dyDescent="0.2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9" x14ac:dyDescent="0.2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9" x14ac:dyDescent="0.2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9" x14ac:dyDescent="0.2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9" x14ac:dyDescent="0.2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9" x14ac:dyDescent="0.2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9" x14ac:dyDescent="0.2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9" x14ac:dyDescent="0.2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9" x14ac:dyDescent="0.2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9" x14ac:dyDescent="0.2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9" x14ac:dyDescent="0.2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9" x14ac:dyDescent="0.2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9" x14ac:dyDescent="0.2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9" x14ac:dyDescent="0.2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9" x14ac:dyDescent="0.2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9" x14ac:dyDescent="0.2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9" x14ac:dyDescent="0.2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9" x14ac:dyDescent="0.2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9" x14ac:dyDescent="0.2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9" x14ac:dyDescent="0.2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9" x14ac:dyDescent="0.2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9" x14ac:dyDescent="0.2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9" x14ac:dyDescent="0.2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9" x14ac:dyDescent="0.2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9" x14ac:dyDescent="0.2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9" x14ac:dyDescent="0.2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9" x14ac:dyDescent="0.2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9" x14ac:dyDescent="0.2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9" x14ac:dyDescent="0.2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9" x14ac:dyDescent="0.2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9" x14ac:dyDescent="0.2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9" x14ac:dyDescent="0.2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9" x14ac:dyDescent="0.2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9" x14ac:dyDescent="0.2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9" x14ac:dyDescent="0.2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9" x14ac:dyDescent="0.2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9" x14ac:dyDescent="0.2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9" x14ac:dyDescent="0.2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9" x14ac:dyDescent="0.2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9" x14ac:dyDescent="0.2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9" x14ac:dyDescent="0.2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9" x14ac:dyDescent="0.2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9" x14ac:dyDescent="0.2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9" x14ac:dyDescent="0.2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9" x14ac:dyDescent="0.2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9" x14ac:dyDescent="0.2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9" x14ac:dyDescent="0.2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9" x14ac:dyDescent="0.2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9" x14ac:dyDescent="0.2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9" x14ac:dyDescent="0.2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9" x14ac:dyDescent="0.2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9" x14ac:dyDescent="0.2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9" x14ac:dyDescent="0.2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9" x14ac:dyDescent="0.2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9" x14ac:dyDescent="0.2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9" x14ac:dyDescent="0.2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9" x14ac:dyDescent="0.2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9" x14ac:dyDescent="0.2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9" x14ac:dyDescent="0.2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9" x14ac:dyDescent="0.2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9" x14ac:dyDescent="0.2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9" x14ac:dyDescent="0.2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9" x14ac:dyDescent="0.2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9" x14ac:dyDescent="0.2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9" x14ac:dyDescent="0.2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9" x14ac:dyDescent="0.2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9" x14ac:dyDescent="0.2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9" x14ac:dyDescent="0.2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9" x14ac:dyDescent="0.2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9" x14ac:dyDescent="0.2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9" x14ac:dyDescent="0.2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9" x14ac:dyDescent="0.2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9" x14ac:dyDescent="0.2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9" x14ac:dyDescent="0.2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9" x14ac:dyDescent="0.2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9" x14ac:dyDescent="0.2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9" x14ac:dyDescent="0.2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9" x14ac:dyDescent="0.2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9" x14ac:dyDescent="0.2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9" x14ac:dyDescent="0.2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9" x14ac:dyDescent="0.2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9" x14ac:dyDescent="0.2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9" x14ac:dyDescent="0.2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9" x14ac:dyDescent="0.2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9" x14ac:dyDescent="0.2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9" x14ac:dyDescent="0.2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9" x14ac:dyDescent="0.2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9" x14ac:dyDescent="0.2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9" x14ac:dyDescent="0.2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9" x14ac:dyDescent="0.2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9" x14ac:dyDescent="0.2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9" x14ac:dyDescent="0.2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9" x14ac:dyDescent="0.2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9" x14ac:dyDescent="0.2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9" x14ac:dyDescent="0.2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9" x14ac:dyDescent="0.2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9" x14ac:dyDescent="0.2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9" x14ac:dyDescent="0.2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9" x14ac:dyDescent="0.2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9" x14ac:dyDescent="0.2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9" x14ac:dyDescent="0.2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9" x14ac:dyDescent="0.2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9" x14ac:dyDescent="0.2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9" x14ac:dyDescent="0.2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9" x14ac:dyDescent="0.2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9" x14ac:dyDescent="0.2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9" x14ac:dyDescent="0.2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9" x14ac:dyDescent="0.2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9" x14ac:dyDescent="0.2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9" x14ac:dyDescent="0.2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9" x14ac:dyDescent="0.2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9" x14ac:dyDescent="0.2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9" x14ac:dyDescent="0.2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9" x14ac:dyDescent="0.2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9" x14ac:dyDescent="0.2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9" x14ac:dyDescent="0.2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9" x14ac:dyDescent="0.2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9" x14ac:dyDescent="0.2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9" x14ac:dyDescent="0.2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9" x14ac:dyDescent="0.2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9" x14ac:dyDescent="0.2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9" x14ac:dyDescent="0.2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9" x14ac:dyDescent="0.2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9" x14ac:dyDescent="0.2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9" x14ac:dyDescent="0.2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9" x14ac:dyDescent="0.2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9" x14ac:dyDescent="0.2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9" x14ac:dyDescent="0.2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9" x14ac:dyDescent="0.2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9" x14ac:dyDescent="0.2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9" x14ac:dyDescent="0.2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9" x14ac:dyDescent="0.2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9" x14ac:dyDescent="0.2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9" x14ac:dyDescent="0.2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9" x14ac:dyDescent="0.2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9" x14ac:dyDescent="0.2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9" x14ac:dyDescent="0.2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9" x14ac:dyDescent="0.2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9" x14ac:dyDescent="0.2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9" x14ac:dyDescent="0.2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9" x14ac:dyDescent="0.2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9" x14ac:dyDescent="0.2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9" x14ac:dyDescent="0.2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9" x14ac:dyDescent="0.2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9" x14ac:dyDescent="0.2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9" x14ac:dyDescent="0.2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9" x14ac:dyDescent="0.2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9" x14ac:dyDescent="0.2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9" x14ac:dyDescent="0.2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9" x14ac:dyDescent="0.2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9" x14ac:dyDescent="0.2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9" x14ac:dyDescent="0.2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9" x14ac:dyDescent="0.2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9" x14ac:dyDescent="0.2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9" x14ac:dyDescent="0.2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9" x14ac:dyDescent="0.2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9" x14ac:dyDescent="0.2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9" x14ac:dyDescent="0.2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9" x14ac:dyDescent="0.2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9" x14ac:dyDescent="0.2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9" x14ac:dyDescent="0.2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9" x14ac:dyDescent="0.2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9" x14ac:dyDescent="0.2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9" x14ac:dyDescent="0.2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9" x14ac:dyDescent="0.2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9" x14ac:dyDescent="0.2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9" x14ac:dyDescent="0.2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9" x14ac:dyDescent="0.2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9" x14ac:dyDescent="0.2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9" x14ac:dyDescent="0.2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9" x14ac:dyDescent="0.2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9" x14ac:dyDescent="0.2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9" x14ac:dyDescent="0.2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9" x14ac:dyDescent="0.2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9" x14ac:dyDescent="0.2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9" x14ac:dyDescent="0.2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9" x14ac:dyDescent="0.2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9" x14ac:dyDescent="0.2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9" x14ac:dyDescent="0.2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9" x14ac:dyDescent="0.2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9" x14ac:dyDescent="0.2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9" x14ac:dyDescent="0.2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9" x14ac:dyDescent="0.2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9" x14ac:dyDescent="0.2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9" x14ac:dyDescent="0.2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9" x14ac:dyDescent="0.2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9" x14ac:dyDescent="0.2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9" x14ac:dyDescent="0.2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9" x14ac:dyDescent="0.2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9" x14ac:dyDescent="0.2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9" x14ac:dyDescent="0.2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9" x14ac:dyDescent="0.2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9" x14ac:dyDescent="0.2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9" x14ac:dyDescent="0.2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9" x14ac:dyDescent="0.2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9" x14ac:dyDescent="0.2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9" x14ac:dyDescent="0.2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9" x14ac:dyDescent="0.2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9" x14ac:dyDescent="0.2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9" x14ac:dyDescent="0.2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9" x14ac:dyDescent="0.2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9" x14ac:dyDescent="0.2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9" x14ac:dyDescent="0.2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9" x14ac:dyDescent="0.2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9" x14ac:dyDescent="0.2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9" x14ac:dyDescent="0.2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9" x14ac:dyDescent="0.2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9" x14ac:dyDescent="0.2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9" x14ac:dyDescent="0.2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9" x14ac:dyDescent="0.2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9" x14ac:dyDescent="0.2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9" x14ac:dyDescent="0.2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9" x14ac:dyDescent="0.2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9" x14ac:dyDescent="0.2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9" x14ac:dyDescent="0.2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9" x14ac:dyDescent="0.2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9" x14ac:dyDescent="0.2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9" x14ac:dyDescent="0.2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9" x14ac:dyDescent="0.2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9" x14ac:dyDescent="0.2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9" x14ac:dyDescent="0.2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9" x14ac:dyDescent="0.2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9" x14ac:dyDescent="0.2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9" x14ac:dyDescent="0.2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9" x14ac:dyDescent="0.2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9" x14ac:dyDescent="0.2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9" x14ac:dyDescent="0.2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9" x14ac:dyDescent="0.2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9" x14ac:dyDescent="0.2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9" x14ac:dyDescent="0.2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9" x14ac:dyDescent="0.2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9" x14ac:dyDescent="0.2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9" x14ac:dyDescent="0.2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9" x14ac:dyDescent="0.2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9" x14ac:dyDescent="0.2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9" x14ac:dyDescent="0.2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9" x14ac:dyDescent="0.2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9" x14ac:dyDescent="0.2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9" x14ac:dyDescent="0.2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9" x14ac:dyDescent="0.2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9" x14ac:dyDescent="0.2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9" x14ac:dyDescent="0.2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9" x14ac:dyDescent="0.2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9" x14ac:dyDescent="0.2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9" x14ac:dyDescent="0.2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9" x14ac:dyDescent="0.2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9" x14ac:dyDescent="0.2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9" x14ac:dyDescent="0.2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9" x14ac:dyDescent="0.2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9" x14ac:dyDescent="0.2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9" x14ac:dyDescent="0.2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9" x14ac:dyDescent="0.2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9" x14ac:dyDescent="0.2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9" x14ac:dyDescent="0.2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9" x14ac:dyDescent="0.2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9" x14ac:dyDescent="0.2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9" x14ac:dyDescent="0.2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9" x14ac:dyDescent="0.2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9" x14ac:dyDescent="0.2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9" x14ac:dyDescent="0.2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9" x14ac:dyDescent="0.2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9" x14ac:dyDescent="0.2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9" x14ac:dyDescent="0.2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9" x14ac:dyDescent="0.2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9" x14ac:dyDescent="0.2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9" x14ac:dyDescent="0.2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9" x14ac:dyDescent="0.2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9" x14ac:dyDescent="0.2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9" x14ac:dyDescent="0.2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9" x14ac:dyDescent="0.2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9" x14ac:dyDescent="0.2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9" x14ac:dyDescent="0.2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9" x14ac:dyDescent="0.2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9" x14ac:dyDescent="0.2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9" x14ac:dyDescent="0.2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9" x14ac:dyDescent="0.2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9" x14ac:dyDescent="0.2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9" x14ac:dyDescent="0.2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9" x14ac:dyDescent="0.2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9" x14ac:dyDescent="0.2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9" x14ac:dyDescent="0.2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9" x14ac:dyDescent="0.2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9" x14ac:dyDescent="0.2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9" x14ac:dyDescent="0.2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9" x14ac:dyDescent="0.2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9" x14ac:dyDescent="0.2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9" x14ac:dyDescent="0.2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9" x14ac:dyDescent="0.2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9" x14ac:dyDescent="0.2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9" x14ac:dyDescent="0.2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9" x14ac:dyDescent="0.2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9" x14ac:dyDescent="0.2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9" x14ac:dyDescent="0.2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9" x14ac:dyDescent="0.2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9" x14ac:dyDescent="0.2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9" x14ac:dyDescent="0.2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9" x14ac:dyDescent="0.2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9" x14ac:dyDescent="0.2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9" x14ac:dyDescent="0.2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9" x14ac:dyDescent="0.2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9" x14ac:dyDescent="0.2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9" x14ac:dyDescent="0.2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9" x14ac:dyDescent="0.2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9" x14ac:dyDescent="0.2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9" x14ac:dyDescent="0.2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9" x14ac:dyDescent="0.2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9" x14ac:dyDescent="0.2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9" x14ac:dyDescent="0.2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9" x14ac:dyDescent="0.2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9" x14ac:dyDescent="0.2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9" x14ac:dyDescent="0.2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9" x14ac:dyDescent="0.2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9" x14ac:dyDescent="0.2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9" x14ac:dyDescent="0.2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9" x14ac:dyDescent="0.2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9" x14ac:dyDescent="0.2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9" x14ac:dyDescent="0.2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9" x14ac:dyDescent="0.2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9" x14ac:dyDescent="0.2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9" x14ac:dyDescent="0.2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9" x14ac:dyDescent="0.2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9" x14ac:dyDescent="0.2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9" x14ac:dyDescent="0.2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9" x14ac:dyDescent="0.2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9" x14ac:dyDescent="0.2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9" x14ac:dyDescent="0.2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9" x14ac:dyDescent="0.2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9" x14ac:dyDescent="0.2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9" x14ac:dyDescent="0.2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9" x14ac:dyDescent="0.2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9" x14ac:dyDescent="0.2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9" x14ac:dyDescent="0.2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9" x14ac:dyDescent="0.2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9" x14ac:dyDescent="0.2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9" x14ac:dyDescent="0.2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9" x14ac:dyDescent="0.2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9" x14ac:dyDescent="0.2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9" x14ac:dyDescent="0.2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9" x14ac:dyDescent="0.2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9" x14ac:dyDescent="0.2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9" x14ac:dyDescent="0.2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9" x14ac:dyDescent="0.2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9" x14ac:dyDescent="0.2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9" x14ac:dyDescent="0.2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9" x14ac:dyDescent="0.2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9" x14ac:dyDescent="0.2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9" x14ac:dyDescent="0.2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9" x14ac:dyDescent="0.2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9" x14ac:dyDescent="0.2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9" x14ac:dyDescent="0.2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9" x14ac:dyDescent="0.2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9" x14ac:dyDescent="0.2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9" x14ac:dyDescent="0.2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9" x14ac:dyDescent="0.2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9" x14ac:dyDescent="0.2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9" x14ac:dyDescent="0.2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9" x14ac:dyDescent="0.2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9" x14ac:dyDescent="0.2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9" x14ac:dyDescent="0.2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9" x14ac:dyDescent="0.2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9" x14ac:dyDescent="0.2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9" x14ac:dyDescent="0.2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9" x14ac:dyDescent="0.2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9" x14ac:dyDescent="0.2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9" x14ac:dyDescent="0.2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9" x14ac:dyDescent="0.2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9" x14ac:dyDescent="0.2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9" x14ac:dyDescent="0.2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9" x14ac:dyDescent="0.2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9" x14ac:dyDescent="0.2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9" x14ac:dyDescent="0.2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9" x14ac:dyDescent="0.2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9" x14ac:dyDescent="0.2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9" x14ac:dyDescent="0.2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9" x14ac:dyDescent="0.2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9" x14ac:dyDescent="0.2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9" x14ac:dyDescent="0.2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9" x14ac:dyDescent="0.2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9" x14ac:dyDescent="0.2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9" x14ac:dyDescent="0.2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9" x14ac:dyDescent="0.2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9" x14ac:dyDescent="0.2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9" x14ac:dyDescent="0.2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9" x14ac:dyDescent="0.2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9" x14ac:dyDescent="0.2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9" x14ac:dyDescent="0.2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9" x14ac:dyDescent="0.2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9" x14ac:dyDescent="0.2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9" x14ac:dyDescent="0.2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9" x14ac:dyDescent="0.2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9" x14ac:dyDescent="0.2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9" x14ac:dyDescent="0.2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9" x14ac:dyDescent="0.2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9" x14ac:dyDescent="0.2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9" x14ac:dyDescent="0.2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9" x14ac:dyDescent="0.2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9" x14ac:dyDescent="0.2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9" x14ac:dyDescent="0.2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9" x14ac:dyDescent="0.2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9" x14ac:dyDescent="0.2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9" x14ac:dyDescent="0.2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9" x14ac:dyDescent="0.2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9" x14ac:dyDescent="0.2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9" x14ac:dyDescent="0.2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9" x14ac:dyDescent="0.2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9" x14ac:dyDescent="0.2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9" x14ac:dyDescent="0.2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9" x14ac:dyDescent="0.2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9" x14ac:dyDescent="0.2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9" x14ac:dyDescent="0.2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9" x14ac:dyDescent="0.2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9" x14ac:dyDescent="0.2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9" x14ac:dyDescent="0.2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9" x14ac:dyDescent="0.2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9" x14ac:dyDescent="0.2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9" x14ac:dyDescent="0.2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9" x14ac:dyDescent="0.2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9" x14ac:dyDescent="0.2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9" x14ac:dyDescent="0.2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9" x14ac:dyDescent="0.2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9" x14ac:dyDescent="0.2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9" x14ac:dyDescent="0.2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9" x14ac:dyDescent="0.2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9" x14ac:dyDescent="0.2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9" x14ac:dyDescent="0.2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9" x14ac:dyDescent="0.2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9" x14ac:dyDescent="0.2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9" x14ac:dyDescent="0.2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9" x14ac:dyDescent="0.2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9" x14ac:dyDescent="0.2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9" x14ac:dyDescent="0.2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9" x14ac:dyDescent="0.2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9" x14ac:dyDescent="0.2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9" x14ac:dyDescent="0.2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9" x14ac:dyDescent="0.2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9" x14ac:dyDescent="0.2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9" x14ac:dyDescent="0.2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9" x14ac:dyDescent="0.2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9" x14ac:dyDescent="0.2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9" x14ac:dyDescent="0.2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9" x14ac:dyDescent="0.2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9" x14ac:dyDescent="0.2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9" x14ac:dyDescent="0.2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9" x14ac:dyDescent="0.2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9" x14ac:dyDescent="0.2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9" x14ac:dyDescent="0.2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9" x14ac:dyDescent="0.2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9" x14ac:dyDescent="0.2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9" x14ac:dyDescent="0.2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9" x14ac:dyDescent="0.2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9" x14ac:dyDescent="0.2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9" x14ac:dyDescent="0.2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9" x14ac:dyDescent="0.2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9" x14ac:dyDescent="0.2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9" x14ac:dyDescent="0.2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9" x14ac:dyDescent="0.2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9" x14ac:dyDescent="0.2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9" x14ac:dyDescent="0.2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9" x14ac:dyDescent="0.2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9" x14ac:dyDescent="0.2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9" x14ac:dyDescent="0.2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9" x14ac:dyDescent="0.2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9" x14ac:dyDescent="0.2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9" x14ac:dyDescent="0.2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9" x14ac:dyDescent="0.2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9" x14ac:dyDescent="0.2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9" x14ac:dyDescent="0.2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9" x14ac:dyDescent="0.2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9" x14ac:dyDescent="0.2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9" x14ac:dyDescent="0.2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9" x14ac:dyDescent="0.2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9" x14ac:dyDescent="0.2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9" x14ac:dyDescent="0.2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9" x14ac:dyDescent="0.2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9" x14ac:dyDescent="0.2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9" x14ac:dyDescent="0.2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9" x14ac:dyDescent="0.2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9" x14ac:dyDescent="0.2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9" x14ac:dyDescent="0.2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9" x14ac:dyDescent="0.2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9" x14ac:dyDescent="0.2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9" x14ac:dyDescent="0.2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9" x14ac:dyDescent="0.2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9" x14ac:dyDescent="0.2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9" x14ac:dyDescent="0.2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9" x14ac:dyDescent="0.2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9" x14ac:dyDescent="0.2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9" x14ac:dyDescent="0.2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9" x14ac:dyDescent="0.2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9" x14ac:dyDescent="0.2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9" x14ac:dyDescent="0.2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9" x14ac:dyDescent="0.2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9" x14ac:dyDescent="0.2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9" x14ac:dyDescent="0.2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9" x14ac:dyDescent="0.2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9" x14ac:dyDescent="0.2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9" x14ac:dyDescent="0.2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9" x14ac:dyDescent="0.2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9" x14ac:dyDescent="0.2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9" x14ac:dyDescent="0.2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9" x14ac:dyDescent="0.2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9" x14ac:dyDescent="0.2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9" x14ac:dyDescent="0.2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9" x14ac:dyDescent="0.2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9" x14ac:dyDescent="0.2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9" x14ac:dyDescent="0.2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9" x14ac:dyDescent="0.2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9" x14ac:dyDescent="0.2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9" x14ac:dyDescent="0.2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9" x14ac:dyDescent="0.2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9" x14ac:dyDescent="0.2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9" x14ac:dyDescent="0.2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9" x14ac:dyDescent="0.2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9" x14ac:dyDescent="0.2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9" x14ac:dyDescent="0.2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9" x14ac:dyDescent="0.2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9" x14ac:dyDescent="0.2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9" x14ac:dyDescent="0.2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9" x14ac:dyDescent="0.2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9" x14ac:dyDescent="0.2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9" x14ac:dyDescent="0.2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9" x14ac:dyDescent="0.2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9" x14ac:dyDescent="0.2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9" x14ac:dyDescent="0.2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9" x14ac:dyDescent="0.2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9" x14ac:dyDescent="0.2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9" x14ac:dyDescent="0.2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9" x14ac:dyDescent="0.2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9" x14ac:dyDescent="0.2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9" x14ac:dyDescent="0.2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9" x14ac:dyDescent="0.2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9" x14ac:dyDescent="0.2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9" x14ac:dyDescent="0.2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9" x14ac:dyDescent="0.2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9" x14ac:dyDescent="0.2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9" x14ac:dyDescent="0.2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9" x14ac:dyDescent="0.2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9" x14ac:dyDescent="0.2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9" x14ac:dyDescent="0.2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9" x14ac:dyDescent="0.2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9" x14ac:dyDescent="0.2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9" x14ac:dyDescent="0.2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9" x14ac:dyDescent="0.2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9" x14ac:dyDescent="0.2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9" x14ac:dyDescent="0.2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9" x14ac:dyDescent="0.2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9" x14ac:dyDescent="0.2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9" x14ac:dyDescent="0.2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9" x14ac:dyDescent="0.2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9" x14ac:dyDescent="0.2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9" x14ac:dyDescent="0.2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9" x14ac:dyDescent="0.2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9" x14ac:dyDescent="0.2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9" x14ac:dyDescent="0.2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9" x14ac:dyDescent="0.2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9" x14ac:dyDescent="0.2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9" x14ac:dyDescent="0.2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9" x14ac:dyDescent="0.2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9" x14ac:dyDescent="0.2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9" x14ac:dyDescent="0.2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9" x14ac:dyDescent="0.2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9" x14ac:dyDescent="0.2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9" x14ac:dyDescent="0.2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9" x14ac:dyDescent="0.2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9" x14ac:dyDescent="0.2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9" x14ac:dyDescent="0.2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9" x14ac:dyDescent="0.2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9" x14ac:dyDescent="0.2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9" x14ac:dyDescent="0.2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9" x14ac:dyDescent="0.2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9" x14ac:dyDescent="0.2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9" x14ac:dyDescent="0.2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9" x14ac:dyDescent="0.2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9" x14ac:dyDescent="0.2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9" x14ac:dyDescent="0.2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9" x14ac:dyDescent="0.2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9" x14ac:dyDescent="0.2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9" x14ac:dyDescent="0.2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9" x14ac:dyDescent="0.2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9" x14ac:dyDescent="0.2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9" x14ac:dyDescent="0.2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9" x14ac:dyDescent="0.2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9" x14ac:dyDescent="0.2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9" x14ac:dyDescent="0.2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9" x14ac:dyDescent="0.2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9" x14ac:dyDescent="0.2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9" x14ac:dyDescent="0.2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9" x14ac:dyDescent="0.2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9" x14ac:dyDescent="0.2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9" x14ac:dyDescent="0.2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9" x14ac:dyDescent="0.2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9" x14ac:dyDescent="0.2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9" x14ac:dyDescent="0.2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9" x14ac:dyDescent="0.2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9" x14ac:dyDescent="0.2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9" x14ac:dyDescent="0.2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9" x14ac:dyDescent="0.2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9" x14ac:dyDescent="0.2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9" x14ac:dyDescent="0.2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9" x14ac:dyDescent="0.2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9" x14ac:dyDescent="0.2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9" x14ac:dyDescent="0.2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9" x14ac:dyDescent="0.2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9" x14ac:dyDescent="0.2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9" x14ac:dyDescent="0.2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9" x14ac:dyDescent="0.2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9" x14ac:dyDescent="0.2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9" x14ac:dyDescent="0.2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9" x14ac:dyDescent="0.2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9" x14ac:dyDescent="0.2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9" x14ac:dyDescent="0.2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9" x14ac:dyDescent="0.2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9" x14ac:dyDescent="0.2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9" x14ac:dyDescent="0.2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9" x14ac:dyDescent="0.2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9" x14ac:dyDescent="0.2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9" x14ac:dyDescent="0.2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9" x14ac:dyDescent="0.2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9" x14ac:dyDescent="0.2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9" x14ac:dyDescent="0.2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9" x14ac:dyDescent="0.2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9" x14ac:dyDescent="0.2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9" x14ac:dyDescent="0.2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9" x14ac:dyDescent="0.2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9" x14ac:dyDescent="0.2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9" x14ac:dyDescent="0.2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9" x14ac:dyDescent="0.2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9" x14ac:dyDescent="0.2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9" x14ac:dyDescent="0.2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9" x14ac:dyDescent="0.2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9" x14ac:dyDescent="0.2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9" x14ac:dyDescent="0.2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9" x14ac:dyDescent="0.2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9" x14ac:dyDescent="0.2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9" x14ac:dyDescent="0.2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9" x14ac:dyDescent="0.2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9" x14ac:dyDescent="0.2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9" x14ac:dyDescent="0.2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9" x14ac:dyDescent="0.2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9" x14ac:dyDescent="0.2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9" x14ac:dyDescent="0.2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9" x14ac:dyDescent="0.2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9" x14ac:dyDescent="0.2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9" x14ac:dyDescent="0.2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9" x14ac:dyDescent="0.2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9" x14ac:dyDescent="0.2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9" x14ac:dyDescent="0.2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9" x14ac:dyDescent="0.2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9" x14ac:dyDescent="0.2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9" x14ac:dyDescent="0.2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9" x14ac:dyDescent="0.2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9" x14ac:dyDescent="0.2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9" x14ac:dyDescent="0.2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9" x14ac:dyDescent="0.2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9" x14ac:dyDescent="0.2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9" x14ac:dyDescent="0.2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9" x14ac:dyDescent="0.2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9" x14ac:dyDescent="0.2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9" x14ac:dyDescent="0.2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9" x14ac:dyDescent="0.2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9" x14ac:dyDescent="0.2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9" x14ac:dyDescent="0.2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9" x14ac:dyDescent="0.2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9" x14ac:dyDescent="0.2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9" x14ac:dyDescent="0.2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9" x14ac:dyDescent="0.2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9" x14ac:dyDescent="0.2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9" x14ac:dyDescent="0.2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9" x14ac:dyDescent="0.2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9" x14ac:dyDescent="0.2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9" x14ac:dyDescent="0.2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9" x14ac:dyDescent="0.2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9" x14ac:dyDescent="0.2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9" x14ac:dyDescent="0.2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9" x14ac:dyDescent="0.2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9" x14ac:dyDescent="0.2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9" x14ac:dyDescent="0.2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9" x14ac:dyDescent="0.2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9" x14ac:dyDescent="0.2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9" x14ac:dyDescent="0.2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9" x14ac:dyDescent="0.2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9" x14ac:dyDescent="0.2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9" x14ac:dyDescent="0.2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9" x14ac:dyDescent="0.2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9" x14ac:dyDescent="0.2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9" x14ac:dyDescent="0.2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9" x14ac:dyDescent="0.2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9" x14ac:dyDescent="0.2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9" x14ac:dyDescent="0.2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9" x14ac:dyDescent="0.2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9" x14ac:dyDescent="0.2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9" x14ac:dyDescent="0.2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9" x14ac:dyDescent="0.2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9" x14ac:dyDescent="0.2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9" x14ac:dyDescent="0.2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9" x14ac:dyDescent="0.2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9" x14ac:dyDescent="0.2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9" x14ac:dyDescent="0.2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9" x14ac:dyDescent="0.2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9" x14ac:dyDescent="0.2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9" x14ac:dyDescent="0.2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9" x14ac:dyDescent="0.2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9" x14ac:dyDescent="0.2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9" x14ac:dyDescent="0.2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9" x14ac:dyDescent="0.2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9" x14ac:dyDescent="0.2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9" x14ac:dyDescent="0.2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9" x14ac:dyDescent="0.2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9" x14ac:dyDescent="0.2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9" x14ac:dyDescent="0.2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9" x14ac:dyDescent="0.2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9" x14ac:dyDescent="0.2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9" x14ac:dyDescent="0.2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9" x14ac:dyDescent="0.2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9" x14ac:dyDescent="0.2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9" x14ac:dyDescent="0.2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9" x14ac:dyDescent="0.2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9" x14ac:dyDescent="0.2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9" x14ac:dyDescent="0.2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9" x14ac:dyDescent="0.2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9" x14ac:dyDescent="0.2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9" x14ac:dyDescent="0.2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9" x14ac:dyDescent="0.2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9" x14ac:dyDescent="0.2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9" x14ac:dyDescent="0.2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9" x14ac:dyDescent="0.2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9" x14ac:dyDescent="0.2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9" x14ac:dyDescent="0.2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9" x14ac:dyDescent="0.2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9" x14ac:dyDescent="0.2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9" x14ac:dyDescent="0.2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9" x14ac:dyDescent="0.2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9" x14ac:dyDescent="0.2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9" x14ac:dyDescent="0.2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9" x14ac:dyDescent="0.2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9" x14ac:dyDescent="0.2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9" x14ac:dyDescent="0.2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9" x14ac:dyDescent="0.2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9" x14ac:dyDescent="0.2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9" x14ac:dyDescent="0.2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9" x14ac:dyDescent="0.2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9" x14ac:dyDescent="0.2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9" x14ac:dyDescent="0.2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9" x14ac:dyDescent="0.2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9" x14ac:dyDescent="0.2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9" x14ac:dyDescent="0.2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9" x14ac:dyDescent="0.2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9" x14ac:dyDescent="0.2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9" x14ac:dyDescent="0.2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9" x14ac:dyDescent="0.2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9" x14ac:dyDescent="0.2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9" x14ac:dyDescent="0.2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9" x14ac:dyDescent="0.2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9" x14ac:dyDescent="0.2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9" x14ac:dyDescent="0.2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9" x14ac:dyDescent="0.2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9" x14ac:dyDescent="0.2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9" x14ac:dyDescent="0.2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9" x14ac:dyDescent="0.2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9" x14ac:dyDescent="0.2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9" x14ac:dyDescent="0.2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9" x14ac:dyDescent="0.2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9" x14ac:dyDescent="0.2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9" x14ac:dyDescent="0.2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9" x14ac:dyDescent="0.2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9" x14ac:dyDescent="0.2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9" x14ac:dyDescent="0.2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9" x14ac:dyDescent="0.2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9" x14ac:dyDescent="0.2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9" x14ac:dyDescent="0.2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9" x14ac:dyDescent="0.2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9" x14ac:dyDescent="0.2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9" x14ac:dyDescent="0.2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9" x14ac:dyDescent="0.2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9" x14ac:dyDescent="0.2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9" x14ac:dyDescent="0.2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9" x14ac:dyDescent="0.2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9" x14ac:dyDescent="0.2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9" x14ac:dyDescent="0.2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9" x14ac:dyDescent="0.2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9" x14ac:dyDescent="0.2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9" x14ac:dyDescent="0.2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9" x14ac:dyDescent="0.2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9" x14ac:dyDescent="0.2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9" x14ac:dyDescent="0.2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9" x14ac:dyDescent="0.2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9" x14ac:dyDescent="0.2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9" x14ac:dyDescent="0.2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9" x14ac:dyDescent="0.2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9" x14ac:dyDescent="0.2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9" x14ac:dyDescent="0.2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9" x14ac:dyDescent="0.2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9" x14ac:dyDescent="0.2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9" x14ac:dyDescent="0.2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9" x14ac:dyDescent="0.2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9" x14ac:dyDescent="0.2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9" x14ac:dyDescent="0.2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9" x14ac:dyDescent="0.2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9" x14ac:dyDescent="0.2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9" x14ac:dyDescent="0.2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9" x14ac:dyDescent="0.2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9" x14ac:dyDescent="0.2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9" x14ac:dyDescent="0.2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9" x14ac:dyDescent="0.2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9" x14ac:dyDescent="0.2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9" x14ac:dyDescent="0.2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9" x14ac:dyDescent="0.2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9" x14ac:dyDescent="0.2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9" x14ac:dyDescent="0.2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9" x14ac:dyDescent="0.2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9" x14ac:dyDescent="0.2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9" x14ac:dyDescent="0.2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9" x14ac:dyDescent="0.2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9" x14ac:dyDescent="0.2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9" x14ac:dyDescent="0.2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9" x14ac:dyDescent="0.2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9" x14ac:dyDescent="0.2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9" x14ac:dyDescent="0.2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9" x14ac:dyDescent="0.2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9" x14ac:dyDescent="0.2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9" x14ac:dyDescent="0.2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9" x14ac:dyDescent="0.2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9" x14ac:dyDescent="0.2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9" x14ac:dyDescent="0.2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9" x14ac:dyDescent="0.2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9" x14ac:dyDescent="0.2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9" x14ac:dyDescent="0.2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9" x14ac:dyDescent="0.2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9" x14ac:dyDescent="0.2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9" x14ac:dyDescent="0.2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9" x14ac:dyDescent="0.2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9" x14ac:dyDescent="0.2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9" x14ac:dyDescent="0.2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9" x14ac:dyDescent="0.2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9" x14ac:dyDescent="0.2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9" x14ac:dyDescent="0.2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9" x14ac:dyDescent="0.2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9" x14ac:dyDescent="0.2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9" x14ac:dyDescent="0.2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9" x14ac:dyDescent="0.2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9" x14ac:dyDescent="0.2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9" x14ac:dyDescent="0.2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9" x14ac:dyDescent="0.2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9" x14ac:dyDescent="0.2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9" x14ac:dyDescent="0.2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9" x14ac:dyDescent="0.2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9" x14ac:dyDescent="0.2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9" x14ac:dyDescent="0.2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9" x14ac:dyDescent="0.2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9" x14ac:dyDescent="0.2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9" x14ac:dyDescent="0.2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9" x14ac:dyDescent="0.2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9" x14ac:dyDescent="0.2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9" x14ac:dyDescent="0.2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9" x14ac:dyDescent="0.2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9" x14ac:dyDescent="0.2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9" x14ac:dyDescent="0.2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9" x14ac:dyDescent="0.2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9" x14ac:dyDescent="0.2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9" x14ac:dyDescent="0.2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9" x14ac:dyDescent="0.2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9" x14ac:dyDescent="0.2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9" x14ac:dyDescent="0.2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9" x14ac:dyDescent="0.2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9" x14ac:dyDescent="0.2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9" x14ac:dyDescent="0.2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9" x14ac:dyDescent="0.2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9" x14ac:dyDescent="0.2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9" x14ac:dyDescent="0.2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9" x14ac:dyDescent="0.2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9" x14ac:dyDescent="0.2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9" x14ac:dyDescent="0.2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9" x14ac:dyDescent="0.2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9" x14ac:dyDescent="0.2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9" x14ac:dyDescent="0.2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9" x14ac:dyDescent="0.2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9" x14ac:dyDescent="0.2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9" x14ac:dyDescent="0.2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9" x14ac:dyDescent="0.2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9" x14ac:dyDescent="0.2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9" x14ac:dyDescent="0.2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9" x14ac:dyDescent="0.2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9" x14ac:dyDescent="0.2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9" x14ac:dyDescent="0.2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9" x14ac:dyDescent="0.2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9" x14ac:dyDescent="0.2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9" x14ac:dyDescent="0.2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9" x14ac:dyDescent="0.2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9" x14ac:dyDescent="0.2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9" x14ac:dyDescent="0.2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9" x14ac:dyDescent="0.2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9" x14ac:dyDescent="0.2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9" x14ac:dyDescent="0.2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9" x14ac:dyDescent="0.2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9" x14ac:dyDescent="0.2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9" x14ac:dyDescent="0.2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9" x14ac:dyDescent="0.2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9" x14ac:dyDescent="0.2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9" x14ac:dyDescent="0.2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9" x14ac:dyDescent="0.2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9" x14ac:dyDescent="0.2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9" x14ac:dyDescent="0.2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9" x14ac:dyDescent="0.2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9" x14ac:dyDescent="0.2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9" x14ac:dyDescent="0.2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9" x14ac:dyDescent="0.2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9" x14ac:dyDescent="0.2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9" x14ac:dyDescent="0.2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9" x14ac:dyDescent="0.2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9" x14ac:dyDescent="0.2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9" x14ac:dyDescent="0.2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9" x14ac:dyDescent="0.2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9" x14ac:dyDescent="0.2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9" x14ac:dyDescent="0.2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9" x14ac:dyDescent="0.2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9" x14ac:dyDescent="0.2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9" x14ac:dyDescent="0.2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9" x14ac:dyDescent="0.2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9" x14ac:dyDescent="0.2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9" x14ac:dyDescent="0.2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9" x14ac:dyDescent="0.2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9" x14ac:dyDescent="0.2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9" x14ac:dyDescent="0.2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9" x14ac:dyDescent="0.2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9" x14ac:dyDescent="0.2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9" x14ac:dyDescent="0.2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9" x14ac:dyDescent="0.2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9" x14ac:dyDescent="0.2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9" x14ac:dyDescent="0.2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9" x14ac:dyDescent="0.2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9" x14ac:dyDescent="0.2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9" x14ac:dyDescent="0.2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9" x14ac:dyDescent="0.2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9" x14ac:dyDescent="0.2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9" x14ac:dyDescent="0.2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9" x14ac:dyDescent="0.2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9" x14ac:dyDescent="0.2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9" x14ac:dyDescent="0.2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9" x14ac:dyDescent="0.2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9" x14ac:dyDescent="0.2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9" x14ac:dyDescent="0.2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9" x14ac:dyDescent="0.2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9" x14ac:dyDescent="0.2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9" x14ac:dyDescent="0.2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9" x14ac:dyDescent="0.2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9" x14ac:dyDescent="0.2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9" x14ac:dyDescent="0.2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9" x14ac:dyDescent="0.2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9" x14ac:dyDescent="0.2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9" x14ac:dyDescent="0.2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9" x14ac:dyDescent="0.2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9" x14ac:dyDescent="0.2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9" x14ac:dyDescent="0.2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9" x14ac:dyDescent="0.2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9" x14ac:dyDescent="0.2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9" x14ac:dyDescent="0.2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9" x14ac:dyDescent="0.2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9" x14ac:dyDescent="0.2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9" x14ac:dyDescent="0.2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9" x14ac:dyDescent="0.2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9" x14ac:dyDescent="0.2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9" x14ac:dyDescent="0.2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9" x14ac:dyDescent="0.2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9" x14ac:dyDescent="0.2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9" x14ac:dyDescent="0.2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9" x14ac:dyDescent="0.2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9" x14ac:dyDescent="0.2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9" x14ac:dyDescent="0.2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9" x14ac:dyDescent="0.2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9" x14ac:dyDescent="0.2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9" x14ac:dyDescent="0.2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9" x14ac:dyDescent="0.2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9" x14ac:dyDescent="0.2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9" x14ac:dyDescent="0.2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9" x14ac:dyDescent="0.2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9" x14ac:dyDescent="0.2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9" x14ac:dyDescent="0.2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9" x14ac:dyDescent="0.2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9" x14ac:dyDescent="0.2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9" x14ac:dyDescent="0.2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9" x14ac:dyDescent="0.2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9" x14ac:dyDescent="0.2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9" x14ac:dyDescent="0.2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9" x14ac:dyDescent="0.2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9" x14ac:dyDescent="0.2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9" x14ac:dyDescent="0.2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9" x14ac:dyDescent="0.2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9" x14ac:dyDescent="0.2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9" x14ac:dyDescent="0.2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9" x14ac:dyDescent="0.2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9" x14ac:dyDescent="0.2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9" x14ac:dyDescent="0.2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9" x14ac:dyDescent="0.2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9" x14ac:dyDescent="0.2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9" x14ac:dyDescent="0.2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9" x14ac:dyDescent="0.2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9" x14ac:dyDescent="0.2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9" x14ac:dyDescent="0.2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9" x14ac:dyDescent="0.2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9" x14ac:dyDescent="0.2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9" x14ac:dyDescent="0.2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9" x14ac:dyDescent="0.2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9" x14ac:dyDescent="0.2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9" x14ac:dyDescent="0.2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9" x14ac:dyDescent="0.2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9" x14ac:dyDescent="0.2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9" x14ac:dyDescent="0.2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9" x14ac:dyDescent="0.2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9" x14ac:dyDescent="0.2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9" x14ac:dyDescent="0.2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9" x14ac:dyDescent="0.2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9" x14ac:dyDescent="0.2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9" x14ac:dyDescent="0.2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9" x14ac:dyDescent="0.2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9" x14ac:dyDescent="0.2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9" x14ac:dyDescent="0.2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9" x14ac:dyDescent="0.2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9" x14ac:dyDescent="0.2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9" x14ac:dyDescent="0.2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9" x14ac:dyDescent="0.2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9" x14ac:dyDescent="0.2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9" x14ac:dyDescent="0.2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9" x14ac:dyDescent="0.2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9" x14ac:dyDescent="0.2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9" x14ac:dyDescent="0.2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9" x14ac:dyDescent="0.2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9" x14ac:dyDescent="0.2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9" x14ac:dyDescent="0.2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9" x14ac:dyDescent="0.2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9" x14ac:dyDescent="0.2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9" x14ac:dyDescent="0.2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9" x14ac:dyDescent="0.2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9" x14ac:dyDescent="0.2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9" x14ac:dyDescent="0.2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9" x14ac:dyDescent="0.2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9" x14ac:dyDescent="0.2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9" x14ac:dyDescent="0.2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9" x14ac:dyDescent="0.2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9" x14ac:dyDescent="0.2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9" x14ac:dyDescent="0.2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9" x14ac:dyDescent="0.2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9" x14ac:dyDescent="0.2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9" x14ac:dyDescent="0.2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9" x14ac:dyDescent="0.2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9" x14ac:dyDescent="0.2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9" x14ac:dyDescent="0.2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9" x14ac:dyDescent="0.2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9" x14ac:dyDescent="0.2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9" x14ac:dyDescent="0.2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9" x14ac:dyDescent="0.2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9" x14ac:dyDescent="0.2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9" x14ac:dyDescent="0.2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9" x14ac:dyDescent="0.2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9" x14ac:dyDescent="0.2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9" x14ac:dyDescent="0.2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9" x14ac:dyDescent="0.2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9" x14ac:dyDescent="0.2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9" x14ac:dyDescent="0.2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9" x14ac:dyDescent="0.2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9" x14ac:dyDescent="0.2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9" x14ac:dyDescent="0.2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9" x14ac:dyDescent="0.2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9" x14ac:dyDescent="0.2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9" x14ac:dyDescent="0.2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9" x14ac:dyDescent="0.2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9" x14ac:dyDescent="0.2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9" x14ac:dyDescent="0.2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9" x14ac:dyDescent="0.2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9" x14ac:dyDescent="0.2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9" x14ac:dyDescent="0.2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9" x14ac:dyDescent="0.2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9" x14ac:dyDescent="0.2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9" x14ac:dyDescent="0.2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9" x14ac:dyDescent="0.2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9" x14ac:dyDescent="0.2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9" x14ac:dyDescent="0.2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9" x14ac:dyDescent="0.2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9" x14ac:dyDescent="0.2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9" x14ac:dyDescent="0.2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9" x14ac:dyDescent="0.2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9" x14ac:dyDescent="0.2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9" x14ac:dyDescent="0.2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9" x14ac:dyDescent="0.2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9" x14ac:dyDescent="0.2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9" x14ac:dyDescent="0.2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9" x14ac:dyDescent="0.2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9" x14ac:dyDescent="0.2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9" x14ac:dyDescent="0.2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9" x14ac:dyDescent="0.2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9" x14ac:dyDescent="0.2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9" x14ac:dyDescent="0.2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9" x14ac:dyDescent="0.2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9" x14ac:dyDescent="0.2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9" x14ac:dyDescent="0.2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9" x14ac:dyDescent="0.2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9" x14ac:dyDescent="0.2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9" x14ac:dyDescent="0.2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9" x14ac:dyDescent="0.2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9" x14ac:dyDescent="0.2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9" x14ac:dyDescent="0.2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9" x14ac:dyDescent="0.2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9" x14ac:dyDescent="0.2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9" x14ac:dyDescent="0.2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9" x14ac:dyDescent="0.2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9" x14ac:dyDescent="0.2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9" x14ac:dyDescent="0.2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9" x14ac:dyDescent="0.2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9" x14ac:dyDescent="0.2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9" x14ac:dyDescent="0.2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9" x14ac:dyDescent="0.2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9" x14ac:dyDescent="0.2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9" x14ac:dyDescent="0.2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9" x14ac:dyDescent="0.2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9" x14ac:dyDescent="0.2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9" x14ac:dyDescent="0.2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9" x14ac:dyDescent="0.2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9" x14ac:dyDescent="0.2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9" x14ac:dyDescent="0.2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9" x14ac:dyDescent="0.2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9" x14ac:dyDescent="0.2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9" x14ac:dyDescent="0.2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9" x14ac:dyDescent="0.2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9" x14ac:dyDescent="0.2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9" x14ac:dyDescent="0.2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9" x14ac:dyDescent="0.2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9" x14ac:dyDescent="0.2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9" x14ac:dyDescent="0.2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9" x14ac:dyDescent="0.2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9" x14ac:dyDescent="0.2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9" x14ac:dyDescent="0.2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9" x14ac:dyDescent="0.2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9" x14ac:dyDescent="0.2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9" x14ac:dyDescent="0.2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9" x14ac:dyDescent="0.2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9" x14ac:dyDescent="0.2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9" x14ac:dyDescent="0.2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9" x14ac:dyDescent="0.2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9" x14ac:dyDescent="0.2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9" x14ac:dyDescent="0.2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9" x14ac:dyDescent="0.2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9" x14ac:dyDescent="0.2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9" x14ac:dyDescent="0.2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9" x14ac:dyDescent="0.2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9" x14ac:dyDescent="0.2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9" x14ac:dyDescent="0.2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9" x14ac:dyDescent="0.2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9" x14ac:dyDescent="0.2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9" x14ac:dyDescent="0.2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9" x14ac:dyDescent="0.2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9" x14ac:dyDescent="0.2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9" x14ac:dyDescent="0.2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9" x14ac:dyDescent="0.2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9" x14ac:dyDescent="0.2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9" x14ac:dyDescent="0.2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9" x14ac:dyDescent="0.2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9" x14ac:dyDescent="0.2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9" x14ac:dyDescent="0.2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9" x14ac:dyDescent="0.2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9" x14ac:dyDescent="0.2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9" x14ac:dyDescent="0.2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9" x14ac:dyDescent="0.2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9" x14ac:dyDescent="0.2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9" x14ac:dyDescent="0.2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9" x14ac:dyDescent="0.2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9" x14ac:dyDescent="0.2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9" x14ac:dyDescent="0.2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9" x14ac:dyDescent="0.2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9" x14ac:dyDescent="0.2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9" x14ac:dyDescent="0.2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9" x14ac:dyDescent="0.2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9" x14ac:dyDescent="0.2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9" x14ac:dyDescent="0.2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9" x14ac:dyDescent="0.2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9" x14ac:dyDescent="0.2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9" x14ac:dyDescent="0.2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9" x14ac:dyDescent="0.2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9" x14ac:dyDescent="0.2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9" x14ac:dyDescent="0.2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9" x14ac:dyDescent="0.2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9" x14ac:dyDescent="0.2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9" x14ac:dyDescent="0.2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9" x14ac:dyDescent="0.2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9" x14ac:dyDescent="0.2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9" x14ac:dyDescent="0.2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9" x14ac:dyDescent="0.2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9" x14ac:dyDescent="0.2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9" x14ac:dyDescent="0.2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9" x14ac:dyDescent="0.2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9" x14ac:dyDescent="0.2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9" x14ac:dyDescent="0.2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9" x14ac:dyDescent="0.2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9" x14ac:dyDescent="0.2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9" x14ac:dyDescent="0.2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9" x14ac:dyDescent="0.2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9" x14ac:dyDescent="0.2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9" x14ac:dyDescent="0.2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9" x14ac:dyDescent="0.2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9" x14ac:dyDescent="0.2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9" x14ac:dyDescent="0.2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9" x14ac:dyDescent="0.2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9" x14ac:dyDescent="0.2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9" x14ac:dyDescent="0.2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9" x14ac:dyDescent="0.2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9" x14ac:dyDescent="0.2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9" x14ac:dyDescent="0.2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9" x14ac:dyDescent="0.2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9" x14ac:dyDescent="0.2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9" x14ac:dyDescent="0.2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9" x14ac:dyDescent="0.2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9" x14ac:dyDescent="0.2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9" x14ac:dyDescent="0.2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9" x14ac:dyDescent="0.2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9" x14ac:dyDescent="0.2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9" x14ac:dyDescent="0.2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9" x14ac:dyDescent="0.2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9" x14ac:dyDescent="0.2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9" x14ac:dyDescent="0.2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9" x14ac:dyDescent="0.2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9" x14ac:dyDescent="0.2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9" x14ac:dyDescent="0.2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9" x14ac:dyDescent="0.2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9" x14ac:dyDescent="0.2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9" x14ac:dyDescent="0.2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9" x14ac:dyDescent="0.2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9" x14ac:dyDescent="0.2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9" x14ac:dyDescent="0.2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9" x14ac:dyDescent="0.2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9" x14ac:dyDescent="0.2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9" x14ac:dyDescent="0.2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9" x14ac:dyDescent="0.2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9" x14ac:dyDescent="0.2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9" x14ac:dyDescent="0.2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9" x14ac:dyDescent="0.2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9" x14ac:dyDescent="0.2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9" x14ac:dyDescent="0.2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9" x14ac:dyDescent="0.2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9" x14ac:dyDescent="0.2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9" x14ac:dyDescent="0.2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9" x14ac:dyDescent="0.2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9" x14ac:dyDescent="0.2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9" x14ac:dyDescent="0.2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9" x14ac:dyDescent="0.2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9" x14ac:dyDescent="0.2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9" x14ac:dyDescent="0.2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9" x14ac:dyDescent="0.2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9" x14ac:dyDescent="0.2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9" x14ac:dyDescent="0.2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9" x14ac:dyDescent="0.2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9" x14ac:dyDescent="0.2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9" x14ac:dyDescent="0.2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9" x14ac:dyDescent="0.2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9" x14ac:dyDescent="0.2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9" x14ac:dyDescent="0.2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9" x14ac:dyDescent="0.2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9" x14ac:dyDescent="0.2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9" x14ac:dyDescent="0.2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9" x14ac:dyDescent="0.2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9" x14ac:dyDescent="0.2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9" x14ac:dyDescent="0.2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9" x14ac:dyDescent="0.2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9" x14ac:dyDescent="0.2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9" x14ac:dyDescent="0.2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9" x14ac:dyDescent="0.2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9" x14ac:dyDescent="0.2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9" x14ac:dyDescent="0.2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9" x14ac:dyDescent="0.2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9" x14ac:dyDescent="0.2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9" x14ac:dyDescent="0.2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9" x14ac:dyDescent="0.2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9" x14ac:dyDescent="0.2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9" x14ac:dyDescent="0.2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9" x14ac:dyDescent="0.2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9" x14ac:dyDescent="0.2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9" x14ac:dyDescent="0.2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9" x14ac:dyDescent="0.2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9" x14ac:dyDescent="0.2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9" x14ac:dyDescent="0.2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9" x14ac:dyDescent="0.2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9" x14ac:dyDescent="0.2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9" x14ac:dyDescent="0.2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9" x14ac:dyDescent="0.2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9" x14ac:dyDescent="0.2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9" x14ac:dyDescent="0.2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9" x14ac:dyDescent="0.2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9" x14ac:dyDescent="0.2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9" x14ac:dyDescent="0.2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9" x14ac:dyDescent="0.2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9" x14ac:dyDescent="0.2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9" x14ac:dyDescent="0.2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9" x14ac:dyDescent="0.2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9" x14ac:dyDescent="0.2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9" x14ac:dyDescent="0.2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9" x14ac:dyDescent="0.2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9" x14ac:dyDescent="0.2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9" x14ac:dyDescent="0.2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9" x14ac:dyDescent="0.2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9" x14ac:dyDescent="0.2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9" x14ac:dyDescent="0.2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9" x14ac:dyDescent="0.2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9" x14ac:dyDescent="0.2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9" x14ac:dyDescent="0.2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9" x14ac:dyDescent="0.2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9" x14ac:dyDescent="0.2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9" x14ac:dyDescent="0.2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9" x14ac:dyDescent="0.2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9" x14ac:dyDescent="0.2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9" x14ac:dyDescent="0.2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9" x14ac:dyDescent="0.2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9" x14ac:dyDescent="0.2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9" x14ac:dyDescent="0.2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9" x14ac:dyDescent="0.2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9" x14ac:dyDescent="0.2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9" x14ac:dyDescent="0.2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9" x14ac:dyDescent="0.2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9" x14ac:dyDescent="0.2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9" x14ac:dyDescent="0.2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9" x14ac:dyDescent="0.2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9" x14ac:dyDescent="0.2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9" x14ac:dyDescent="0.2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9" x14ac:dyDescent="0.2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9" x14ac:dyDescent="0.2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9" x14ac:dyDescent="0.2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9" x14ac:dyDescent="0.2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9" x14ac:dyDescent="0.2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9" x14ac:dyDescent="0.2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9" x14ac:dyDescent="0.2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9" x14ac:dyDescent="0.2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9" x14ac:dyDescent="0.2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9" x14ac:dyDescent="0.2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9" x14ac:dyDescent="0.2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9" x14ac:dyDescent="0.2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9" x14ac:dyDescent="0.2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9" x14ac:dyDescent="0.2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9" x14ac:dyDescent="0.2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9" x14ac:dyDescent="0.2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9" x14ac:dyDescent="0.2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9" x14ac:dyDescent="0.2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9" x14ac:dyDescent="0.2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9" x14ac:dyDescent="0.2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9" x14ac:dyDescent="0.2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9" x14ac:dyDescent="0.2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9" x14ac:dyDescent="0.2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9" x14ac:dyDescent="0.2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9" x14ac:dyDescent="0.2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9" x14ac:dyDescent="0.2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9" x14ac:dyDescent="0.2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9" x14ac:dyDescent="0.2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9" x14ac:dyDescent="0.2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9" x14ac:dyDescent="0.2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9" x14ac:dyDescent="0.2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9" x14ac:dyDescent="0.2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9" x14ac:dyDescent="0.2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9" x14ac:dyDescent="0.2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9" x14ac:dyDescent="0.2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9" x14ac:dyDescent="0.2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9" x14ac:dyDescent="0.2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9" x14ac:dyDescent="0.2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9" x14ac:dyDescent="0.2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9" x14ac:dyDescent="0.2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9" x14ac:dyDescent="0.2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9" x14ac:dyDescent="0.2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9" x14ac:dyDescent="0.2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9" x14ac:dyDescent="0.2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9" x14ac:dyDescent="0.2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9" x14ac:dyDescent="0.2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9" x14ac:dyDescent="0.2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9" x14ac:dyDescent="0.2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9" x14ac:dyDescent="0.2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9" x14ac:dyDescent="0.2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9" x14ac:dyDescent="0.2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9" x14ac:dyDescent="0.2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9" x14ac:dyDescent="0.2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9" x14ac:dyDescent="0.2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9" x14ac:dyDescent="0.2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9" x14ac:dyDescent="0.2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9" x14ac:dyDescent="0.2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9" x14ac:dyDescent="0.2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9" x14ac:dyDescent="0.2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9" x14ac:dyDescent="0.2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9" x14ac:dyDescent="0.2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9" x14ac:dyDescent="0.2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9" x14ac:dyDescent="0.2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9" x14ac:dyDescent="0.2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9" x14ac:dyDescent="0.2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9" x14ac:dyDescent="0.2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9" x14ac:dyDescent="0.2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9" x14ac:dyDescent="0.2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9" x14ac:dyDescent="0.2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9" x14ac:dyDescent="0.2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9" x14ac:dyDescent="0.2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9" x14ac:dyDescent="0.2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9" x14ac:dyDescent="0.2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9" x14ac:dyDescent="0.2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9" x14ac:dyDescent="0.2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9" x14ac:dyDescent="0.2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9" x14ac:dyDescent="0.2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9" x14ac:dyDescent="0.2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9" x14ac:dyDescent="0.2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9" x14ac:dyDescent="0.2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9" x14ac:dyDescent="0.2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9" x14ac:dyDescent="0.2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9" x14ac:dyDescent="0.2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9" x14ac:dyDescent="0.2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9" x14ac:dyDescent="0.2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9" x14ac:dyDescent="0.2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9" x14ac:dyDescent="0.2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9" x14ac:dyDescent="0.2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9" x14ac:dyDescent="0.2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9" x14ac:dyDescent="0.2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9" x14ac:dyDescent="0.2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9" x14ac:dyDescent="0.2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9" x14ac:dyDescent="0.2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9" x14ac:dyDescent="0.2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9" x14ac:dyDescent="0.2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9" x14ac:dyDescent="0.2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9" x14ac:dyDescent="0.2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9" x14ac:dyDescent="0.2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9" x14ac:dyDescent="0.2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9" x14ac:dyDescent="0.2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9" x14ac:dyDescent="0.2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9" x14ac:dyDescent="0.2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9" x14ac:dyDescent="0.2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9" x14ac:dyDescent="0.2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9" x14ac:dyDescent="0.2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9" x14ac:dyDescent="0.2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9" x14ac:dyDescent="0.2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9" x14ac:dyDescent="0.2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9" x14ac:dyDescent="0.2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9" x14ac:dyDescent="0.2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9" x14ac:dyDescent="0.2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9" x14ac:dyDescent="0.2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9" x14ac:dyDescent="0.2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9" x14ac:dyDescent="0.2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9" x14ac:dyDescent="0.2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9" x14ac:dyDescent="0.2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9" x14ac:dyDescent="0.2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9" x14ac:dyDescent="0.2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9" x14ac:dyDescent="0.2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9" x14ac:dyDescent="0.2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9" x14ac:dyDescent="0.2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9" x14ac:dyDescent="0.2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9" x14ac:dyDescent="0.2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9" x14ac:dyDescent="0.2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9" x14ac:dyDescent="0.2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9" x14ac:dyDescent="0.2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9" x14ac:dyDescent="0.2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9" x14ac:dyDescent="0.2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9" x14ac:dyDescent="0.2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9" x14ac:dyDescent="0.2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9" x14ac:dyDescent="0.2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9" x14ac:dyDescent="0.2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9" x14ac:dyDescent="0.2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9" x14ac:dyDescent="0.2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9" x14ac:dyDescent="0.2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9" x14ac:dyDescent="0.2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9" x14ac:dyDescent="0.2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9" x14ac:dyDescent="0.2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9" x14ac:dyDescent="0.2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9" x14ac:dyDescent="0.2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9" x14ac:dyDescent="0.2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9" x14ac:dyDescent="0.2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9" x14ac:dyDescent="0.2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9" x14ac:dyDescent="0.2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9" x14ac:dyDescent="0.2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9" x14ac:dyDescent="0.2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9" x14ac:dyDescent="0.2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9" x14ac:dyDescent="0.2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9" x14ac:dyDescent="0.2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9" x14ac:dyDescent="0.2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9" x14ac:dyDescent="0.2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9" x14ac:dyDescent="0.2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9" x14ac:dyDescent="0.2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9" x14ac:dyDescent="0.2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9" x14ac:dyDescent="0.2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9" x14ac:dyDescent="0.2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9" x14ac:dyDescent="0.2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9" x14ac:dyDescent="0.2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9" x14ac:dyDescent="0.2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9" x14ac:dyDescent="0.2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9" x14ac:dyDescent="0.2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9" x14ac:dyDescent="0.2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9" x14ac:dyDescent="0.2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9" x14ac:dyDescent="0.2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9" x14ac:dyDescent="0.2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9" x14ac:dyDescent="0.2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9" x14ac:dyDescent="0.2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9" x14ac:dyDescent="0.2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9" x14ac:dyDescent="0.2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9" x14ac:dyDescent="0.2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9" x14ac:dyDescent="0.2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9" x14ac:dyDescent="0.2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9" x14ac:dyDescent="0.2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9" x14ac:dyDescent="0.2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9" x14ac:dyDescent="0.2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9" x14ac:dyDescent="0.2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9" x14ac:dyDescent="0.2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9" x14ac:dyDescent="0.2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9" x14ac:dyDescent="0.2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9" x14ac:dyDescent="0.2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9" x14ac:dyDescent="0.2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9" x14ac:dyDescent="0.2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9" x14ac:dyDescent="0.2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9" x14ac:dyDescent="0.2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9" x14ac:dyDescent="0.2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9" x14ac:dyDescent="0.2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9" x14ac:dyDescent="0.2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9" x14ac:dyDescent="0.2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9" x14ac:dyDescent="0.2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9" x14ac:dyDescent="0.2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9" x14ac:dyDescent="0.2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9" x14ac:dyDescent="0.2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9" x14ac:dyDescent="0.2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9" x14ac:dyDescent="0.2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9" x14ac:dyDescent="0.2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9" x14ac:dyDescent="0.2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9" x14ac:dyDescent="0.2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9" x14ac:dyDescent="0.2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9" x14ac:dyDescent="0.2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9" x14ac:dyDescent="0.2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9" x14ac:dyDescent="0.2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9" x14ac:dyDescent="0.2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9" x14ac:dyDescent="0.2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9" x14ac:dyDescent="0.2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9" x14ac:dyDescent="0.2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9" x14ac:dyDescent="0.2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9" x14ac:dyDescent="0.2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9" x14ac:dyDescent="0.2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9" x14ac:dyDescent="0.2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9" x14ac:dyDescent="0.2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9" x14ac:dyDescent="0.2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9" x14ac:dyDescent="0.2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9" x14ac:dyDescent="0.2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9" x14ac:dyDescent="0.2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9" x14ac:dyDescent="0.2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9" x14ac:dyDescent="0.2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9" x14ac:dyDescent="0.2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9" x14ac:dyDescent="0.2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9" x14ac:dyDescent="0.2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9" x14ac:dyDescent="0.2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9" x14ac:dyDescent="0.2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9" x14ac:dyDescent="0.2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9" x14ac:dyDescent="0.2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9" x14ac:dyDescent="0.2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9" x14ac:dyDescent="0.2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9" x14ac:dyDescent="0.2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9" x14ac:dyDescent="0.2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9" x14ac:dyDescent="0.2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9" x14ac:dyDescent="0.2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9" x14ac:dyDescent="0.2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9" x14ac:dyDescent="0.2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9" x14ac:dyDescent="0.2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9" x14ac:dyDescent="0.2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9" x14ac:dyDescent="0.2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9" x14ac:dyDescent="0.2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9" x14ac:dyDescent="0.2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9" x14ac:dyDescent="0.2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9" x14ac:dyDescent="0.2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9" x14ac:dyDescent="0.2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9" x14ac:dyDescent="0.2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9" x14ac:dyDescent="0.2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9" x14ac:dyDescent="0.2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9" x14ac:dyDescent="0.2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9" x14ac:dyDescent="0.2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9" x14ac:dyDescent="0.2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9" x14ac:dyDescent="0.2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9" x14ac:dyDescent="0.2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9" x14ac:dyDescent="0.2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9" x14ac:dyDescent="0.2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9" x14ac:dyDescent="0.2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9" x14ac:dyDescent="0.2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9" x14ac:dyDescent="0.2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9" x14ac:dyDescent="0.2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9" x14ac:dyDescent="0.2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9" x14ac:dyDescent="0.2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9" x14ac:dyDescent="0.2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9" x14ac:dyDescent="0.2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9" x14ac:dyDescent="0.2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9" x14ac:dyDescent="0.2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9" x14ac:dyDescent="0.2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9" x14ac:dyDescent="0.2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9" x14ac:dyDescent="0.2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9" x14ac:dyDescent="0.2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9" x14ac:dyDescent="0.2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9" x14ac:dyDescent="0.2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9" x14ac:dyDescent="0.2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9" x14ac:dyDescent="0.2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9" x14ac:dyDescent="0.2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9" x14ac:dyDescent="0.2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9" x14ac:dyDescent="0.2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9" x14ac:dyDescent="0.2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9" x14ac:dyDescent="0.2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9" x14ac:dyDescent="0.2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9" x14ac:dyDescent="0.2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9" x14ac:dyDescent="0.2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9" x14ac:dyDescent="0.2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9" x14ac:dyDescent="0.2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9" x14ac:dyDescent="0.2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9" x14ac:dyDescent="0.2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9" x14ac:dyDescent="0.2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9" x14ac:dyDescent="0.2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9" x14ac:dyDescent="0.2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9" x14ac:dyDescent="0.2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9" x14ac:dyDescent="0.2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9" x14ac:dyDescent="0.2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9" x14ac:dyDescent="0.2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9" x14ac:dyDescent="0.2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9" x14ac:dyDescent="0.2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9" x14ac:dyDescent="0.2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9" x14ac:dyDescent="0.2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9" x14ac:dyDescent="0.2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9" x14ac:dyDescent="0.2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9" x14ac:dyDescent="0.2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9" x14ac:dyDescent="0.2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9" x14ac:dyDescent="0.2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9" x14ac:dyDescent="0.2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9" x14ac:dyDescent="0.2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9" x14ac:dyDescent="0.2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9" x14ac:dyDescent="0.2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9" x14ac:dyDescent="0.2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9" x14ac:dyDescent="0.2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9" x14ac:dyDescent="0.2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9" x14ac:dyDescent="0.2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9" x14ac:dyDescent="0.2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9" x14ac:dyDescent="0.2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9" x14ac:dyDescent="0.2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9" x14ac:dyDescent="0.2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9" x14ac:dyDescent="0.2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9" x14ac:dyDescent="0.2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9" x14ac:dyDescent="0.2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9" x14ac:dyDescent="0.2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9" x14ac:dyDescent="0.2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9" x14ac:dyDescent="0.2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9" x14ac:dyDescent="0.2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9" x14ac:dyDescent="0.2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9" x14ac:dyDescent="0.2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9" x14ac:dyDescent="0.2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9" x14ac:dyDescent="0.2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9" x14ac:dyDescent="0.2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9" x14ac:dyDescent="0.2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9" x14ac:dyDescent="0.2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9" x14ac:dyDescent="0.2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9" x14ac:dyDescent="0.2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9" x14ac:dyDescent="0.2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9" x14ac:dyDescent="0.2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9" x14ac:dyDescent="0.2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9" x14ac:dyDescent="0.2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9" x14ac:dyDescent="0.2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9" x14ac:dyDescent="0.2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9" x14ac:dyDescent="0.2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9" x14ac:dyDescent="0.2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9" x14ac:dyDescent="0.2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9" x14ac:dyDescent="0.2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9" x14ac:dyDescent="0.2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9" x14ac:dyDescent="0.2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9" x14ac:dyDescent="0.2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9" x14ac:dyDescent="0.2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9" x14ac:dyDescent="0.2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9" x14ac:dyDescent="0.2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9" x14ac:dyDescent="0.2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9" x14ac:dyDescent="0.2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9" x14ac:dyDescent="0.2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9" x14ac:dyDescent="0.2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9" x14ac:dyDescent="0.2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9" x14ac:dyDescent="0.2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9" x14ac:dyDescent="0.2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9" x14ac:dyDescent="0.2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9" x14ac:dyDescent="0.2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9" x14ac:dyDescent="0.2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9" x14ac:dyDescent="0.2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9" x14ac:dyDescent="0.2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9" x14ac:dyDescent="0.2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9" x14ac:dyDescent="0.2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9" x14ac:dyDescent="0.2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9" x14ac:dyDescent="0.2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9" x14ac:dyDescent="0.2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9" x14ac:dyDescent="0.2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9" x14ac:dyDescent="0.2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9" x14ac:dyDescent="0.2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9" x14ac:dyDescent="0.2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9" x14ac:dyDescent="0.2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9" x14ac:dyDescent="0.2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9" x14ac:dyDescent="0.2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9" x14ac:dyDescent="0.2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9" x14ac:dyDescent="0.2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9" x14ac:dyDescent="0.2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9" x14ac:dyDescent="0.2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9" x14ac:dyDescent="0.2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9" x14ac:dyDescent="0.2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9" x14ac:dyDescent="0.2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9" x14ac:dyDescent="0.2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9" x14ac:dyDescent="0.2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9" x14ac:dyDescent="0.2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9" x14ac:dyDescent="0.2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9" x14ac:dyDescent="0.2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9" x14ac:dyDescent="0.2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9" x14ac:dyDescent="0.2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9" x14ac:dyDescent="0.2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9" x14ac:dyDescent="0.2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9" x14ac:dyDescent="0.2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9" x14ac:dyDescent="0.2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9" x14ac:dyDescent="0.2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9" x14ac:dyDescent="0.2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9" x14ac:dyDescent="0.2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9" x14ac:dyDescent="0.2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9" x14ac:dyDescent="0.2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9" x14ac:dyDescent="0.2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9" x14ac:dyDescent="0.2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9" x14ac:dyDescent="0.2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9" x14ac:dyDescent="0.2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9" x14ac:dyDescent="0.2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9" x14ac:dyDescent="0.2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9" x14ac:dyDescent="0.2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9" x14ac:dyDescent="0.2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9" x14ac:dyDescent="0.2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9" x14ac:dyDescent="0.2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9" x14ac:dyDescent="0.2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9" x14ac:dyDescent="0.2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9" x14ac:dyDescent="0.2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9" x14ac:dyDescent="0.2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9" x14ac:dyDescent="0.2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9" x14ac:dyDescent="0.2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9" x14ac:dyDescent="0.2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9" x14ac:dyDescent="0.2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9" x14ac:dyDescent="0.2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9" x14ac:dyDescent="0.2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9" x14ac:dyDescent="0.2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9" x14ac:dyDescent="0.2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9" x14ac:dyDescent="0.2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9" x14ac:dyDescent="0.2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9" x14ac:dyDescent="0.2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9" x14ac:dyDescent="0.2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9" x14ac:dyDescent="0.2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9" x14ac:dyDescent="0.2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9" x14ac:dyDescent="0.2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9" x14ac:dyDescent="0.2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9" x14ac:dyDescent="0.2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9" x14ac:dyDescent="0.2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9" x14ac:dyDescent="0.2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9" x14ac:dyDescent="0.2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9" x14ac:dyDescent="0.2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9" x14ac:dyDescent="0.2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9" x14ac:dyDescent="0.2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9" x14ac:dyDescent="0.2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9" x14ac:dyDescent="0.2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9" x14ac:dyDescent="0.2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9" x14ac:dyDescent="0.2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9" x14ac:dyDescent="0.2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9" x14ac:dyDescent="0.2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9" x14ac:dyDescent="0.2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9" x14ac:dyDescent="0.2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9" x14ac:dyDescent="0.2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9" x14ac:dyDescent="0.2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9" x14ac:dyDescent="0.2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9" x14ac:dyDescent="0.2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9" x14ac:dyDescent="0.2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9" x14ac:dyDescent="0.2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9" x14ac:dyDescent="0.2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9" x14ac:dyDescent="0.2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9" x14ac:dyDescent="0.2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9" x14ac:dyDescent="0.2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9" x14ac:dyDescent="0.2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9" x14ac:dyDescent="0.2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9" x14ac:dyDescent="0.2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9" x14ac:dyDescent="0.2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9" x14ac:dyDescent="0.2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9" x14ac:dyDescent="0.2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9" x14ac:dyDescent="0.2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9" x14ac:dyDescent="0.2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9" x14ac:dyDescent="0.2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9" x14ac:dyDescent="0.2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9" x14ac:dyDescent="0.2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9" x14ac:dyDescent="0.2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9" x14ac:dyDescent="0.2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9" x14ac:dyDescent="0.2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9" x14ac:dyDescent="0.2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9" x14ac:dyDescent="0.2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9" x14ac:dyDescent="0.2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9" x14ac:dyDescent="0.2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9" x14ac:dyDescent="0.2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9" x14ac:dyDescent="0.2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9" x14ac:dyDescent="0.2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9" x14ac:dyDescent="0.2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9" x14ac:dyDescent="0.2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9" x14ac:dyDescent="0.2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9" x14ac:dyDescent="0.2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9" x14ac:dyDescent="0.2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9" x14ac:dyDescent="0.2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9" x14ac:dyDescent="0.2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9" x14ac:dyDescent="0.2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9" x14ac:dyDescent="0.2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9" x14ac:dyDescent="0.2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9" x14ac:dyDescent="0.2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9" x14ac:dyDescent="0.2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9" x14ac:dyDescent="0.2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9" x14ac:dyDescent="0.2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9" x14ac:dyDescent="0.2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9" x14ac:dyDescent="0.2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9" x14ac:dyDescent="0.2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9" x14ac:dyDescent="0.2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9" x14ac:dyDescent="0.2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9" x14ac:dyDescent="0.2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9" x14ac:dyDescent="0.2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9" x14ac:dyDescent="0.2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9" x14ac:dyDescent="0.2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9" x14ac:dyDescent="0.2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9" x14ac:dyDescent="0.2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9" x14ac:dyDescent="0.2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9" x14ac:dyDescent="0.2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9" x14ac:dyDescent="0.2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9" x14ac:dyDescent="0.2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9" x14ac:dyDescent="0.2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9" x14ac:dyDescent="0.2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9" x14ac:dyDescent="0.2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9" x14ac:dyDescent="0.2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9" x14ac:dyDescent="0.2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9" x14ac:dyDescent="0.2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9" x14ac:dyDescent="0.2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9" x14ac:dyDescent="0.2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9" x14ac:dyDescent="0.2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9" x14ac:dyDescent="0.2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9" x14ac:dyDescent="0.2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9" x14ac:dyDescent="0.2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9" x14ac:dyDescent="0.2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9" x14ac:dyDescent="0.2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9" x14ac:dyDescent="0.2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9" x14ac:dyDescent="0.2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9" x14ac:dyDescent="0.2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9" x14ac:dyDescent="0.2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9" x14ac:dyDescent="0.2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9" x14ac:dyDescent="0.2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9" x14ac:dyDescent="0.2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9" x14ac:dyDescent="0.2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9" x14ac:dyDescent="0.2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9" x14ac:dyDescent="0.2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9" x14ac:dyDescent="0.2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9" x14ac:dyDescent="0.2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9" x14ac:dyDescent="0.2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9" x14ac:dyDescent="0.2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9" x14ac:dyDescent="0.2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9" x14ac:dyDescent="0.2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9" x14ac:dyDescent="0.2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9" x14ac:dyDescent="0.2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9" x14ac:dyDescent="0.2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9" x14ac:dyDescent="0.2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9" x14ac:dyDescent="0.2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9" x14ac:dyDescent="0.2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9" x14ac:dyDescent="0.2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9" x14ac:dyDescent="0.2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9" x14ac:dyDescent="0.2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9" x14ac:dyDescent="0.2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9" x14ac:dyDescent="0.2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9" x14ac:dyDescent="0.2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9" x14ac:dyDescent="0.2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9" x14ac:dyDescent="0.2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9" x14ac:dyDescent="0.2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9" x14ac:dyDescent="0.2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9" x14ac:dyDescent="0.2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9" x14ac:dyDescent="0.2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9" x14ac:dyDescent="0.2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9" x14ac:dyDescent="0.2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9" x14ac:dyDescent="0.2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9" x14ac:dyDescent="0.2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9" x14ac:dyDescent="0.2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9" x14ac:dyDescent="0.2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9" x14ac:dyDescent="0.2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9" x14ac:dyDescent="0.2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9" x14ac:dyDescent="0.2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9" x14ac:dyDescent="0.2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9" x14ac:dyDescent="0.2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9" x14ac:dyDescent="0.2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9" x14ac:dyDescent="0.2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9" x14ac:dyDescent="0.2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9" x14ac:dyDescent="0.2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9" x14ac:dyDescent="0.2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9" x14ac:dyDescent="0.2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9" x14ac:dyDescent="0.2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9" x14ac:dyDescent="0.2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9" x14ac:dyDescent="0.2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9" x14ac:dyDescent="0.2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9" x14ac:dyDescent="0.2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9" x14ac:dyDescent="0.2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9" x14ac:dyDescent="0.2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9" x14ac:dyDescent="0.2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9" x14ac:dyDescent="0.2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9" x14ac:dyDescent="0.2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9" x14ac:dyDescent="0.2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9" x14ac:dyDescent="0.2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9" x14ac:dyDescent="0.2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9" x14ac:dyDescent="0.2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9" x14ac:dyDescent="0.2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9" x14ac:dyDescent="0.2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9" x14ac:dyDescent="0.2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9" x14ac:dyDescent="0.2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9" x14ac:dyDescent="0.2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9" x14ac:dyDescent="0.2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9" x14ac:dyDescent="0.2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9" x14ac:dyDescent="0.2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9" x14ac:dyDescent="0.2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9" x14ac:dyDescent="0.2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9" x14ac:dyDescent="0.2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9" x14ac:dyDescent="0.2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9" x14ac:dyDescent="0.2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9" x14ac:dyDescent="0.2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9" x14ac:dyDescent="0.2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9" x14ac:dyDescent="0.2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9" x14ac:dyDescent="0.2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9" x14ac:dyDescent="0.2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9" x14ac:dyDescent="0.2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9" x14ac:dyDescent="0.2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9" x14ac:dyDescent="0.2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9" x14ac:dyDescent="0.2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9" x14ac:dyDescent="0.2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9" x14ac:dyDescent="0.2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9" x14ac:dyDescent="0.2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9" x14ac:dyDescent="0.2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9" x14ac:dyDescent="0.2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9" x14ac:dyDescent="0.2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9" x14ac:dyDescent="0.2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9" x14ac:dyDescent="0.2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9" x14ac:dyDescent="0.2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9" x14ac:dyDescent="0.2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9" x14ac:dyDescent="0.2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9" x14ac:dyDescent="0.2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9" x14ac:dyDescent="0.2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9" x14ac:dyDescent="0.2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9" x14ac:dyDescent="0.2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9" x14ac:dyDescent="0.2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9" x14ac:dyDescent="0.2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9" x14ac:dyDescent="0.2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9" x14ac:dyDescent="0.2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9" x14ac:dyDescent="0.2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9" x14ac:dyDescent="0.2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9" x14ac:dyDescent="0.2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9" x14ac:dyDescent="0.2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9" x14ac:dyDescent="0.2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9" x14ac:dyDescent="0.2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9" x14ac:dyDescent="0.2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9" x14ac:dyDescent="0.2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9" x14ac:dyDescent="0.2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9" x14ac:dyDescent="0.2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9" x14ac:dyDescent="0.2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9" x14ac:dyDescent="0.2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9" x14ac:dyDescent="0.2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9" x14ac:dyDescent="0.2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9" x14ac:dyDescent="0.2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9" x14ac:dyDescent="0.2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9" x14ac:dyDescent="0.2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9" x14ac:dyDescent="0.2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9" x14ac:dyDescent="0.2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9" x14ac:dyDescent="0.2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9" x14ac:dyDescent="0.2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9" x14ac:dyDescent="0.2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9" x14ac:dyDescent="0.2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9" x14ac:dyDescent="0.2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9" x14ac:dyDescent="0.2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9" x14ac:dyDescent="0.2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9" x14ac:dyDescent="0.2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9" x14ac:dyDescent="0.2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9" x14ac:dyDescent="0.2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9" x14ac:dyDescent="0.2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9" x14ac:dyDescent="0.2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9" x14ac:dyDescent="0.2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9" x14ac:dyDescent="0.2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9" x14ac:dyDescent="0.2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9" x14ac:dyDescent="0.2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9" x14ac:dyDescent="0.2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9" x14ac:dyDescent="0.2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9" x14ac:dyDescent="0.2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9" x14ac:dyDescent="0.2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9" x14ac:dyDescent="0.2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9" x14ac:dyDescent="0.2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9" x14ac:dyDescent="0.2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9" x14ac:dyDescent="0.2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9" x14ac:dyDescent="0.2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9" x14ac:dyDescent="0.2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9" x14ac:dyDescent="0.2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9" x14ac:dyDescent="0.2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9" x14ac:dyDescent="0.2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9" x14ac:dyDescent="0.2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9" x14ac:dyDescent="0.2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9" x14ac:dyDescent="0.2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9" x14ac:dyDescent="0.2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9" x14ac:dyDescent="0.2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9" x14ac:dyDescent="0.2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9" x14ac:dyDescent="0.2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9" x14ac:dyDescent="0.2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9" x14ac:dyDescent="0.2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9" x14ac:dyDescent="0.2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9" x14ac:dyDescent="0.2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9" x14ac:dyDescent="0.2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9" x14ac:dyDescent="0.2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9" x14ac:dyDescent="0.2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9" x14ac:dyDescent="0.2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9" x14ac:dyDescent="0.2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9" x14ac:dyDescent="0.2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9" x14ac:dyDescent="0.2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9" x14ac:dyDescent="0.2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9" x14ac:dyDescent="0.2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9" x14ac:dyDescent="0.2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9" x14ac:dyDescent="0.2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9" x14ac:dyDescent="0.2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9" x14ac:dyDescent="0.2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9" x14ac:dyDescent="0.2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9" x14ac:dyDescent="0.2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9" x14ac:dyDescent="0.2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9" x14ac:dyDescent="0.2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9" x14ac:dyDescent="0.2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9" x14ac:dyDescent="0.2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9" x14ac:dyDescent="0.2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9" x14ac:dyDescent="0.2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9" x14ac:dyDescent="0.2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9" x14ac:dyDescent="0.2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9" x14ac:dyDescent="0.2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9" x14ac:dyDescent="0.2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9" x14ac:dyDescent="0.2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9" x14ac:dyDescent="0.2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9" x14ac:dyDescent="0.2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9" x14ac:dyDescent="0.2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9" x14ac:dyDescent="0.2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9" x14ac:dyDescent="0.2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9" x14ac:dyDescent="0.2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9" x14ac:dyDescent="0.2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9" x14ac:dyDescent="0.2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9" x14ac:dyDescent="0.2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9" x14ac:dyDescent="0.2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9" x14ac:dyDescent="0.2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9" x14ac:dyDescent="0.2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9" x14ac:dyDescent="0.2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9" x14ac:dyDescent="0.2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9" x14ac:dyDescent="0.2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9" x14ac:dyDescent="0.2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9" x14ac:dyDescent="0.2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9" x14ac:dyDescent="0.2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9" x14ac:dyDescent="0.2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9" x14ac:dyDescent="0.2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9" x14ac:dyDescent="0.2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9" x14ac:dyDescent="0.2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9" x14ac:dyDescent="0.2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9" x14ac:dyDescent="0.2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9" x14ac:dyDescent="0.2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9" x14ac:dyDescent="0.2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9" x14ac:dyDescent="0.2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9" x14ac:dyDescent="0.2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9" x14ac:dyDescent="0.2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9" x14ac:dyDescent="0.2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9" x14ac:dyDescent="0.2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9" x14ac:dyDescent="0.2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9" x14ac:dyDescent="0.2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9" x14ac:dyDescent="0.2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9" x14ac:dyDescent="0.2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9" x14ac:dyDescent="0.2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9" x14ac:dyDescent="0.2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9" x14ac:dyDescent="0.2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9" x14ac:dyDescent="0.2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9" x14ac:dyDescent="0.2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9" x14ac:dyDescent="0.2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9" x14ac:dyDescent="0.2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9" x14ac:dyDescent="0.2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9" x14ac:dyDescent="0.2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9" x14ac:dyDescent="0.2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9" x14ac:dyDescent="0.2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9" x14ac:dyDescent="0.2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9" x14ac:dyDescent="0.2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9" x14ac:dyDescent="0.2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9" x14ac:dyDescent="0.2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9" x14ac:dyDescent="0.2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9" x14ac:dyDescent="0.2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9" x14ac:dyDescent="0.2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9" x14ac:dyDescent="0.2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9" x14ac:dyDescent="0.2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9" x14ac:dyDescent="0.2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9" x14ac:dyDescent="0.2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9" x14ac:dyDescent="0.2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9" x14ac:dyDescent="0.2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9" x14ac:dyDescent="0.2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9" x14ac:dyDescent="0.2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9" x14ac:dyDescent="0.2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9" x14ac:dyDescent="0.2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9" x14ac:dyDescent="0.2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9" x14ac:dyDescent="0.2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9" x14ac:dyDescent="0.2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9" x14ac:dyDescent="0.2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9" x14ac:dyDescent="0.2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9" x14ac:dyDescent="0.2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9" x14ac:dyDescent="0.2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9" x14ac:dyDescent="0.2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9" x14ac:dyDescent="0.2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9" x14ac:dyDescent="0.2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9" x14ac:dyDescent="0.2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9" x14ac:dyDescent="0.2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9" x14ac:dyDescent="0.2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9" x14ac:dyDescent="0.2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9" x14ac:dyDescent="0.2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9" x14ac:dyDescent="0.2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9" x14ac:dyDescent="0.2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9" x14ac:dyDescent="0.2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9" x14ac:dyDescent="0.2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9" x14ac:dyDescent="0.2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9" x14ac:dyDescent="0.2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9" x14ac:dyDescent="0.2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9" x14ac:dyDescent="0.2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9" x14ac:dyDescent="0.2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9" x14ac:dyDescent="0.2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9" x14ac:dyDescent="0.2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9" x14ac:dyDescent="0.2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9" x14ac:dyDescent="0.2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9" x14ac:dyDescent="0.2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9" x14ac:dyDescent="0.2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9" x14ac:dyDescent="0.2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9" x14ac:dyDescent="0.2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9" x14ac:dyDescent="0.2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9" x14ac:dyDescent="0.2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9" x14ac:dyDescent="0.2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9" x14ac:dyDescent="0.2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9" x14ac:dyDescent="0.2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9" x14ac:dyDescent="0.2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9" x14ac:dyDescent="0.2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9" x14ac:dyDescent="0.2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9" x14ac:dyDescent="0.2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9" x14ac:dyDescent="0.2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9" x14ac:dyDescent="0.2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9" x14ac:dyDescent="0.2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9" x14ac:dyDescent="0.2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9" x14ac:dyDescent="0.2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9" x14ac:dyDescent="0.2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9" x14ac:dyDescent="0.2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9" x14ac:dyDescent="0.2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9" x14ac:dyDescent="0.2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9" x14ac:dyDescent="0.2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9" x14ac:dyDescent="0.2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9" x14ac:dyDescent="0.2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9" x14ac:dyDescent="0.2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9" x14ac:dyDescent="0.2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9" x14ac:dyDescent="0.2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9" x14ac:dyDescent="0.2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9" x14ac:dyDescent="0.2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9" x14ac:dyDescent="0.2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9" x14ac:dyDescent="0.2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9" x14ac:dyDescent="0.2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9" x14ac:dyDescent="0.2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9" x14ac:dyDescent="0.2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9" x14ac:dyDescent="0.2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9" x14ac:dyDescent="0.2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9" x14ac:dyDescent="0.2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9" x14ac:dyDescent="0.2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9" x14ac:dyDescent="0.2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9" x14ac:dyDescent="0.2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9" x14ac:dyDescent="0.2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9" x14ac:dyDescent="0.2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9" x14ac:dyDescent="0.2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9" x14ac:dyDescent="0.2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9" x14ac:dyDescent="0.2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9" x14ac:dyDescent="0.2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9" x14ac:dyDescent="0.2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9" x14ac:dyDescent="0.2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9" x14ac:dyDescent="0.2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9" x14ac:dyDescent="0.2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9" x14ac:dyDescent="0.2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9" x14ac:dyDescent="0.2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9" x14ac:dyDescent="0.2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9" x14ac:dyDescent="0.2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9" x14ac:dyDescent="0.2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9" x14ac:dyDescent="0.2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9" x14ac:dyDescent="0.2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9" x14ac:dyDescent="0.2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9" x14ac:dyDescent="0.2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9" x14ac:dyDescent="0.2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9" x14ac:dyDescent="0.2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9" x14ac:dyDescent="0.2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9" x14ac:dyDescent="0.2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9" x14ac:dyDescent="0.2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9" x14ac:dyDescent="0.2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9" x14ac:dyDescent="0.2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9" x14ac:dyDescent="0.2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9" x14ac:dyDescent="0.2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9" x14ac:dyDescent="0.2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9" x14ac:dyDescent="0.2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9" x14ac:dyDescent="0.2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9" x14ac:dyDescent="0.2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9" x14ac:dyDescent="0.2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9" x14ac:dyDescent="0.2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9" x14ac:dyDescent="0.2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9" x14ac:dyDescent="0.2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9" x14ac:dyDescent="0.2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9" x14ac:dyDescent="0.2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9" x14ac:dyDescent="0.2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9" x14ac:dyDescent="0.2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9" x14ac:dyDescent="0.2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9" x14ac:dyDescent="0.2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9" x14ac:dyDescent="0.2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9" x14ac:dyDescent="0.2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9" x14ac:dyDescent="0.2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9" x14ac:dyDescent="0.2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9" x14ac:dyDescent="0.2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9" x14ac:dyDescent="0.2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9" x14ac:dyDescent="0.2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9" x14ac:dyDescent="0.2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9" x14ac:dyDescent="0.2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9" x14ac:dyDescent="0.2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9" x14ac:dyDescent="0.2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9" x14ac:dyDescent="0.2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9" x14ac:dyDescent="0.2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9" x14ac:dyDescent="0.2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9" x14ac:dyDescent="0.2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9" x14ac:dyDescent="0.2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9" x14ac:dyDescent="0.2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9" x14ac:dyDescent="0.2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9" x14ac:dyDescent="0.2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9" x14ac:dyDescent="0.2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9" x14ac:dyDescent="0.2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9" x14ac:dyDescent="0.2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9" x14ac:dyDescent="0.2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9" x14ac:dyDescent="0.2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9" x14ac:dyDescent="0.2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9" x14ac:dyDescent="0.2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9" x14ac:dyDescent="0.2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9" x14ac:dyDescent="0.2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9" x14ac:dyDescent="0.2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9" x14ac:dyDescent="0.2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9" x14ac:dyDescent="0.2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9" x14ac:dyDescent="0.2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9" x14ac:dyDescent="0.2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9" x14ac:dyDescent="0.2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9" x14ac:dyDescent="0.2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9" x14ac:dyDescent="0.2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9" x14ac:dyDescent="0.2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9" x14ac:dyDescent="0.2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9" x14ac:dyDescent="0.2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9" x14ac:dyDescent="0.2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9" x14ac:dyDescent="0.2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9" x14ac:dyDescent="0.2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9" x14ac:dyDescent="0.2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9" x14ac:dyDescent="0.2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9" x14ac:dyDescent="0.2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9" x14ac:dyDescent="0.2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9" x14ac:dyDescent="0.2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9" x14ac:dyDescent="0.2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9" x14ac:dyDescent="0.2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9" x14ac:dyDescent="0.2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9" x14ac:dyDescent="0.2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9" x14ac:dyDescent="0.2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9" x14ac:dyDescent="0.2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9" x14ac:dyDescent="0.2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9" x14ac:dyDescent="0.2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9" x14ac:dyDescent="0.2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9" x14ac:dyDescent="0.2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9" x14ac:dyDescent="0.2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9" x14ac:dyDescent="0.2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9" x14ac:dyDescent="0.2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9" x14ac:dyDescent="0.2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9" x14ac:dyDescent="0.2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9" x14ac:dyDescent="0.2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9" x14ac:dyDescent="0.2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9" x14ac:dyDescent="0.2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9" x14ac:dyDescent="0.2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9" x14ac:dyDescent="0.2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9" x14ac:dyDescent="0.2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9" x14ac:dyDescent="0.2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9" x14ac:dyDescent="0.2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9" x14ac:dyDescent="0.2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9" x14ac:dyDescent="0.2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9" x14ac:dyDescent="0.2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9" x14ac:dyDescent="0.2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9" x14ac:dyDescent="0.2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9" x14ac:dyDescent="0.2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9" x14ac:dyDescent="0.2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9" x14ac:dyDescent="0.2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9" x14ac:dyDescent="0.2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9" x14ac:dyDescent="0.2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9" x14ac:dyDescent="0.2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9" x14ac:dyDescent="0.2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9" x14ac:dyDescent="0.2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9" x14ac:dyDescent="0.2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9" x14ac:dyDescent="0.2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9" x14ac:dyDescent="0.2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9" x14ac:dyDescent="0.2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9" x14ac:dyDescent="0.2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9" x14ac:dyDescent="0.2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9" x14ac:dyDescent="0.2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9" x14ac:dyDescent="0.2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9" x14ac:dyDescent="0.2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9" x14ac:dyDescent="0.2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9" x14ac:dyDescent="0.2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9" x14ac:dyDescent="0.2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9" x14ac:dyDescent="0.2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9" x14ac:dyDescent="0.2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9" x14ac:dyDescent="0.2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9" x14ac:dyDescent="0.2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9" x14ac:dyDescent="0.2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9" x14ac:dyDescent="0.2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9" x14ac:dyDescent="0.2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9" x14ac:dyDescent="0.2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9" x14ac:dyDescent="0.2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9" x14ac:dyDescent="0.2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9" x14ac:dyDescent="0.2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9" x14ac:dyDescent="0.2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9" x14ac:dyDescent="0.2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9" x14ac:dyDescent="0.2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9" x14ac:dyDescent="0.2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9" x14ac:dyDescent="0.2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9" x14ac:dyDescent="0.2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9" x14ac:dyDescent="0.2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9" x14ac:dyDescent="0.2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9" x14ac:dyDescent="0.2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9" x14ac:dyDescent="0.2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9" x14ac:dyDescent="0.2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9" x14ac:dyDescent="0.2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9" x14ac:dyDescent="0.2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9" x14ac:dyDescent="0.2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9" x14ac:dyDescent="0.2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9" x14ac:dyDescent="0.2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9" x14ac:dyDescent="0.2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9" x14ac:dyDescent="0.2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9" x14ac:dyDescent="0.2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9" x14ac:dyDescent="0.2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9" x14ac:dyDescent="0.2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9" x14ac:dyDescent="0.2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9" x14ac:dyDescent="0.2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9" x14ac:dyDescent="0.2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9" x14ac:dyDescent="0.2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9" x14ac:dyDescent="0.2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9" x14ac:dyDescent="0.2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9" x14ac:dyDescent="0.2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9" x14ac:dyDescent="0.2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9" x14ac:dyDescent="0.2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9" x14ac:dyDescent="0.2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9" x14ac:dyDescent="0.2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9" x14ac:dyDescent="0.2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9" x14ac:dyDescent="0.2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9" x14ac:dyDescent="0.2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9" x14ac:dyDescent="0.2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9" x14ac:dyDescent="0.2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9" x14ac:dyDescent="0.2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9" x14ac:dyDescent="0.2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9" x14ac:dyDescent="0.2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9" x14ac:dyDescent="0.2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9" x14ac:dyDescent="0.2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9" x14ac:dyDescent="0.2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9" x14ac:dyDescent="0.2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9" x14ac:dyDescent="0.2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9" x14ac:dyDescent="0.2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9" x14ac:dyDescent="0.2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9" x14ac:dyDescent="0.2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9" x14ac:dyDescent="0.2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9" x14ac:dyDescent="0.2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9" x14ac:dyDescent="0.2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9" x14ac:dyDescent="0.2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9" x14ac:dyDescent="0.2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9" x14ac:dyDescent="0.2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9" x14ac:dyDescent="0.2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9" x14ac:dyDescent="0.2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9" x14ac:dyDescent="0.2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9" x14ac:dyDescent="0.2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9" x14ac:dyDescent="0.2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9" x14ac:dyDescent="0.2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9" x14ac:dyDescent="0.2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9" x14ac:dyDescent="0.2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9" x14ac:dyDescent="0.2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9" x14ac:dyDescent="0.2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9" x14ac:dyDescent="0.2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9" x14ac:dyDescent="0.2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9" x14ac:dyDescent="0.2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9" x14ac:dyDescent="0.2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9" x14ac:dyDescent="0.2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9" x14ac:dyDescent="0.2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9" x14ac:dyDescent="0.2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9" x14ac:dyDescent="0.2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9" x14ac:dyDescent="0.2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9" x14ac:dyDescent="0.2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9" x14ac:dyDescent="0.2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9" x14ac:dyDescent="0.2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9" x14ac:dyDescent="0.2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9" x14ac:dyDescent="0.2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9" x14ac:dyDescent="0.2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9" x14ac:dyDescent="0.2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9" x14ac:dyDescent="0.2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9" x14ac:dyDescent="0.2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9" x14ac:dyDescent="0.2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9" x14ac:dyDescent="0.2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9" x14ac:dyDescent="0.2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9" x14ac:dyDescent="0.2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9" x14ac:dyDescent="0.2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9" x14ac:dyDescent="0.2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9" x14ac:dyDescent="0.2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9" x14ac:dyDescent="0.2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9" x14ac:dyDescent="0.2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9" x14ac:dyDescent="0.2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9" x14ac:dyDescent="0.2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9" x14ac:dyDescent="0.2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9" x14ac:dyDescent="0.2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9" x14ac:dyDescent="0.2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9" x14ac:dyDescent="0.2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9" x14ac:dyDescent="0.2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9" x14ac:dyDescent="0.2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9" x14ac:dyDescent="0.2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9" x14ac:dyDescent="0.2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9" x14ac:dyDescent="0.2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9" x14ac:dyDescent="0.2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9" x14ac:dyDescent="0.2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9" x14ac:dyDescent="0.2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9" x14ac:dyDescent="0.2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9" x14ac:dyDescent="0.2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9" x14ac:dyDescent="0.2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9" x14ac:dyDescent="0.2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9" x14ac:dyDescent="0.2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9" x14ac:dyDescent="0.2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9" x14ac:dyDescent="0.2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9" x14ac:dyDescent="0.2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9" x14ac:dyDescent="0.2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9" x14ac:dyDescent="0.2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9" x14ac:dyDescent="0.2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9" x14ac:dyDescent="0.2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9" x14ac:dyDescent="0.2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9" x14ac:dyDescent="0.2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9" x14ac:dyDescent="0.2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9" x14ac:dyDescent="0.2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9" x14ac:dyDescent="0.2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9" x14ac:dyDescent="0.2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9" x14ac:dyDescent="0.2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9" x14ac:dyDescent="0.2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9" x14ac:dyDescent="0.2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9" x14ac:dyDescent="0.2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9" x14ac:dyDescent="0.2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9" x14ac:dyDescent="0.2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9" x14ac:dyDescent="0.2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9" x14ac:dyDescent="0.2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9" x14ac:dyDescent="0.2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9" x14ac:dyDescent="0.2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9" x14ac:dyDescent="0.2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9" x14ac:dyDescent="0.2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9" x14ac:dyDescent="0.2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9" x14ac:dyDescent="0.2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9" x14ac:dyDescent="0.2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9" x14ac:dyDescent="0.2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9" x14ac:dyDescent="0.2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9" x14ac:dyDescent="0.2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9" x14ac:dyDescent="0.2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9" x14ac:dyDescent="0.2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9" x14ac:dyDescent="0.2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9" x14ac:dyDescent="0.2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9" x14ac:dyDescent="0.2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9" x14ac:dyDescent="0.2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9" x14ac:dyDescent="0.2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9" x14ac:dyDescent="0.2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9" x14ac:dyDescent="0.2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9" x14ac:dyDescent="0.2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9" x14ac:dyDescent="0.2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9" x14ac:dyDescent="0.2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9" x14ac:dyDescent="0.2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9" x14ac:dyDescent="0.2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9" x14ac:dyDescent="0.2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9" x14ac:dyDescent="0.2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9" x14ac:dyDescent="0.2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9" x14ac:dyDescent="0.2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9" x14ac:dyDescent="0.2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9" x14ac:dyDescent="0.2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9" x14ac:dyDescent="0.2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9" x14ac:dyDescent="0.2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9" x14ac:dyDescent="0.2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9" x14ac:dyDescent="0.2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9" x14ac:dyDescent="0.2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9" x14ac:dyDescent="0.2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9" x14ac:dyDescent="0.2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9" x14ac:dyDescent="0.2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9" x14ac:dyDescent="0.2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9" x14ac:dyDescent="0.2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9" x14ac:dyDescent="0.2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9" x14ac:dyDescent="0.2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9" x14ac:dyDescent="0.2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9" x14ac:dyDescent="0.2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9" x14ac:dyDescent="0.2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9" x14ac:dyDescent="0.2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9" x14ac:dyDescent="0.2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9" x14ac:dyDescent="0.2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9" x14ac:dyDescent="0.2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9" x14ac:dyDescent="0.2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9" x14ac:dyDescent="0.2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9" x14ac:dyDescent="0.2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9" x14ac:dyDescent="0.2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9" x14ac:dyDescent="0.2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9" x14ac:dyDescent="0.2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9" x14ac:dyDescent="0.2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9" x14ac:dyDescent="0.2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9" x14ac:dyDescent="0.2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9" x14ac:dyDescent="0.2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9" x14ac:dyDescent="0.2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9" x14ac:dyDescent="0.2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9" x14ac:dyDescent="0.2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9" x14ac:dyDescent="0.2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9" x14ac:dyDescent="0.2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9" x14ac:dyDescent="0.2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9" x14ac:dyDescent="0.2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9" x14ac:dyDescent="0.2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9" x14ac:dyDescent="0.2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9" x14ac:dyDescent="0.2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9" x14ac:dyDescent="0.2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9" x14ac:dyDescent="0.2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9" x14ac:dyDescent="0.2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9" x14ac:dyDescent="0.2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9" x14ac:dyDescent="0.2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9" x14ac:dyDescent="0.2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9" x14ac:dyDescent="0.2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9" x14ac:dyDescent="0.2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9" x14ac:dyDescent="0.2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9" x14ac:dyDescent="0.2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9" x14ac:dyDescent="0.2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9" x14ac:dyDescent="0.2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9" x14ac:dyDescent="0.2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9" x14ac:dyDescent="0.2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9" x14ac:dyDescent="0.2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9" x14ac:dyDescent="0.2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9" x14ac:dyDescent="0.2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9" x14ac:dyDescent="0.2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9" x14ac:dyDescent="0.2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9" x14ac:dyDescent="0.2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9" x14ac:dyDescent="0.2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9" x14ac:dyDescent="0.2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9" x14ac:dyDescent="0.2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9" x14ac:dyDescent="0.2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9" x14ac:dyDescent="0.2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9" x14ac:dyDescent="0.2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9" x14ac:dyDescent="0.2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9" x14ac:dyDescent="0.2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9" x14ac:dyDescent="0.2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9" x14ac:dyDescent="0.2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9" x14ac:dyDescent="0.2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9" x14ac:dyDescent="0.2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9" x14ac:dyDescent="0.2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9" x14ac:dyDescent="0.2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9" x14ac:dyDescent="0.2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9" x14ac:dyDescent="0.2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9" x14ac:dyDescent="0.2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9" x14ac:dyDescent="0.2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9" x14ac:dyDescent="0.2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9" x14ac:dyDescent="0.2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9" x14ac:dyDescent="0.2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9" x14ac:dyDescent="0.2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9" x14ac:dyDescent="0.2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9" x14ac:dyDescent="0.2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9" x14ac:dyDescent="0.2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9" x14ac:dyDescent="0.2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9" x14ac:dyDescent="0.2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9" x14ac:dyDescent="0.2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9" x14ac:dyDescent="0.2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9" x14ac:dyDescent="0.2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9" x14ac:dyDescent="0.2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9" x14ac:dyDescent="0.2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9" x14ac:dyDescent="0.2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9" x14ac:dyDescent="0.2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9" x14ac:dyDescent="0.2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9" x14ac:dyDescent="0.2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9" x14ac:dyDescent="0.2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9" x14ac:dyDescent="0.2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9" x14ac:dyDescent="0.2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9" x14ac:dyDescent="0.2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9" x14ac:dyDescent="0.2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9" x14ac:dyDescent="0.2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9" x14ac:dyDescent="0.2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9" x14ac:dyDescent="0.2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9" x14ac:dyDescent="0.2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9" x14ac:dyDescent="0.2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9" x14ac:dyDescent="0.2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9" x14ac:dyDescent="0.2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9" x14ac:dyDescent="0.2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9" x14ac:dyDescent="0.2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9" x14ac:dyDescent="0.2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9" x14ac:dyDescent="0.2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9" x14ac:dyDescent="0.2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9" x14ac:dyDescent="0.2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9" x14ac:dyDescent="0.2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9" x14ac:dyDescent="0.2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9" x14ac:dyDescent="0.2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9" x14ac:dyDescent="0.2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9" x14ac:dyDescent="0.2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9" x14ac:dyDescent="0.2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9" x14ac:dyDescent="0.2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9" x14ac:dyDescent="0.2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9" x14ac:dyDescent="0.2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9" x14ac:dyDescent="0.2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9" x14ac:dyDescent="0.2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9" x14ac:dyDescent="0.2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9" x14ac:dyDescent="0.2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9" x14ac:dyDescent="0.2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9" x14ac:dyDescent="0.2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9" x14ac:dyDescent="0.2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9" x14ac:dyDescent="0.2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9" x14ac:dyDescent="0.2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9" x14ac:dyDescent="0.2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9" x14ac:dyDescent="0.2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9" x14ac:dyDescent="0.2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9" x14ac:dyDescent="0.2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9" x14ac:dyDescent="0.2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9" x14ac:dyDescent="0.2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9" x14ac:dyDescent="0.2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9" x14ac:dyDescent="0.2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9" x14ac:dyDescent="0.2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9" x14ac:dyDescent="0.2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9" x14ac:dyDescent="0.2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9" x14ac:dyDescent="0.2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9" x14ac:dyDescent="0.2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9" x14ac:dyDescent="0.2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9" x14ac:dyDescent="0.2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9" x14ac:dyDescent="0.2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9" x14ac:dyDescent="0.2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9" x14ac:dyDescent="0.2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9" x14ac:dyDescent="0.2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9" x14ac:dyDescent="0.2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9" x14ac:dyDescent="0.2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9" x14ac:dyDescent="0.2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9" x14ac:dyDescent="0.2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9" x14ac:dyDescent="0.2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9" x14ac:dyDescent="0.2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9" x14ac:dyDescent="0.2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9" x14ac:dyDescent="0.2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9" x14ac:dyDescent="0.2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9" x14ac:dyDescent="0.2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9" x14ac:dyDescent="0.2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9" x14ac:dyDescent="0.2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9" x14ac:dyDescent="0.2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9" x14ac:dyDescent="0.2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9" x14ac:dyDescent="0.2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9" x14ac:dyDescent="0.2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9" x14ac:dyDescent="0.2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9" x14ac:dyDescent="0.2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9" x14ac:dyDescent="0.2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9" x14ac:dyDescent="0.2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9" x14ac:dyDescent="0.2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9" x14ac:dyDescent="0.2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9" x14ac:dyDescent="0.2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9" x14ac:dyDescent="0.2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9" x14ac:dyDescent="0.2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9" x14ac:dyDescent="0.2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9" x14ac:dyDescent="0.2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9" x14ac:dyDescent="0.2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9" x14ac:dyDescent="0.2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9" x14ac:dyDescent="0.2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9" x14ac:dyDescent="0.2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9" x14ac:dyDescent="0.2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9" x14ac:dyDescent="0.2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9" x14ac:dyDescent="0.2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9" x14ac:dyDescent="0.2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9" x14ac:dyDescent="0.2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9" x14ac:dyDescent="0.2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9" x14ac:dyDescent="0.2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9" x14ac:dyDescent="0.2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9" x14ac:dyDescent="0.2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9" x14ac:dyDescent="0.2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9" x14ac:dyDescent="0.2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9" x14ac:dyDescent="0.2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9" x14ac:dyDescent="0.2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9" x14ac:dyDescent="0.2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9" x14ac:dyDescent="0.2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9" x14ac:dyDescent="0.2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9" x14ac:dyDescent="0.2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9" x14ac:dyDescent="0.2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9" x14ac:dyDescent="0.2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9" x14ac:dyDescent="0.2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9" x14ac:dyDescent="0.2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9" x14ac:dyDescent="0.2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9" x14ac:dyDescent="0.2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9" x14ac:dyDescent="0.2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9" x14ac:dyDescent="0.2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9" x14ac:dyDescent="0.2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9" x14ac:dyDescent="0.2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9" x14ac:dyDescent="0.2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9" x14ac:dyDescent="0.2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9" x14ac:dyDescent="0.2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9" x14ac:dyDescent="0.2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9" x14ac:dyDescent="0.2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9" x14ac:dyDescent="0.2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9" x14ac:dyDescent="0.2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9" x14ac:dyDescent="0.2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9" x14ac:dyDescent="0.2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9" x14ac:dyDescent="0.2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9" x14ac:dyDescent="0.2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9" x14ac:dyDescent="0.2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9" x14ac:dyDescent="0.2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9" x14ac:dyDescent="0.2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9" x14ac:dyDescent="0.2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9" x14ac:dyDescent="0.2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9" x14ac:dyDescent="0.2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9" x14ac:dyDescent="0.2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9" x14ac:dyDescent="0.2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9" x14ac:dyDescent="0.2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9" x14ac:dyDescent="0.2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9" x14ac:dyDescent="0.2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9" x14ac:dyDescent="0.2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9" x14ac:dyDescent="0.2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9" x14ac:dyDescent="0.2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9" x14ac:dyDescent="0.2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9" x14ac:dyDescent="0.2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9" x14ac:dyDescent="0.2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9" x14ac:dyDescent="0.2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9" x14ac:dyDescent="0.2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9" x14ac:dyDescent="0.2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9" x14ac:dyDescent="0.2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9" x14ac:dyDescent="0.2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9" x14ac:dyDescent="0.2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9" x14ac:dyDescent="0.2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9" x14ac:dyDescent="0.2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9" x14ac:dyDescent="0.2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9" x14ac:dyDescent="0.2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9" x14ac:dyDescent="0.2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9" x14ac:dyDescent="0.2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9" x14ac:dyDescent="0.2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9" x14ac:dyDescent="0.2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9" x14ac:dyDescent="0.2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9" x14ac:dyDescent="0.2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9" x14ac:dyDescent="0.2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9" x14ac:dyDescent="0.2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9" x14ac:dyDescent="0.2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9" x14ac:dyDescent="0.2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9" x14ac:dyDescent="0.2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9" x14ac:dyDescent="0.2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9" x14ac:dyDescent="0.2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9" x14ac:dyDescent="0.2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9" x14ac:dyDescent="0.2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9" x14ac:dyDescent="0.2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9" x14ac:dyDescent="0.2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9" x14ac:dyDescent="0.2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9" x14ac:dyDescent="0.2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9" x14ac:dyDescent="0.2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9" x14ac:dyDescent="0.2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9" x14ac:dyDescent="0.2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9" x14ac:dyDescent="0.2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9" x14ac:dyDescent="0.2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9" x14ac:dyDescent="0.2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9" x14ac:dyDescent="0.2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9" x14ac:dyDescent="0.2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9" x14ac:dyDescent="0.2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9" x14ac:dyDescent="0.2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9" x14ac:dyDescent="0.2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9" x14ac:dyDescent="0.2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9" x14ac:dyDescent="0.2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9" x14ac:dyDescent="0.2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9" x14ac:dyDescent="0.2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9" x14ac:dyDescent="0.2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9" x14ac:dyDescent="0.2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9" x14ac:dyDescent="0.2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9" x14ac:dyDescent="0.2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9" x14ac:dyDescent="0.2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9" x14ac:dyDescent="0.2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9" x14ac:dyDescent="0.2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9" x14ac:dyDescent="0.2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9" x14ac:dyDescent="0.2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9" x14ac:dyDescent="0.2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9" x14ac:dyDescent="0.2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9" x14ac:dyDescent="0.2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9" x14ac:dyDescent="0.2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9" x14ac:dyDescent="0.2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9" x14ac:dyDescent="0.2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9" x14ac:dyDescent="0.2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9" x14ac:dyDescent="0.2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9" x14ac:dyDescent="0.2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9" x14ac:dyDescent="0.2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9" x14ac:dyDescent="0.2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9" x14ac:dyDescent="0.2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9" x14ac:dyDescent="0.2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9" x14ac:dyDescent="0.2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9" x14ac:dyDescent="0.2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9" x14ac:dyDescent="0.2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9" x14ac:dyDescent="0.2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9" x14ac:dyDescent="0.2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9" x14ac:dyDescent="0.2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9" x14ac:dyDescent="0.2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9" x14ac:dyDescent="0.2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9" x14ac:dyDescent="0.2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9" x14ac:dyDescent="0.2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9" x14ac:dyDescent="0.2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9" x14ac:dyDescent="0.2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9" x14ac:dyDescent="0.2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9" x14ac:dyDescent="0.2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9" x14ac:dyDescent="0.2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9" x14ac:dyDescent="0.2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9" x14ac:dyDescent="0.2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9" x14ac:dyDescent="0.2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9" x14ac:dyDescent="0.2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9" x14ac:dyDescent="0.2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9" x14ac:dyDescent="0.2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9" x14ac:dyDescent="0.2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9" x14ac:dyDescent="0.2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9" x14ac:dyDescent="0.2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9" x14ac:dyDescent="0.2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9" x14ac:dyDescent="0.2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9" x14ac:dyDescent="0.2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9" x14ac:dyDescent="0.2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9" x14ac:dyDescent="0.2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9" x14ac:dyDescent="0.2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9" x14ac:dyDescent="0.2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9" x14ac:dyDescent="0.2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9" x14ac:dyDescent="0.2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9" x14ac:dyDescent="0.2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9" x14ac:dyDescent="0.2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9" x14ac:dyDescent="0.2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9" x14ac:dyDescent="0.2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9" x14ac:dyDescent="0.2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9" x14ac:dyDescent="0.2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9" x14ac:dyDescent="0.2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9" x14ac:dyDescent="0.2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9" x14ac:dyDescent="0.2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9" x14ac:dyDescent="0.2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9" x14ac:dyDescent="0.2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9" x14ac:dyDescent="0.2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9" x14ac:dyDescent="0.2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9" x14ac:dyDescent="0.2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9" x14ac:dyDescent="0.2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9" x14ac:dyDescent="0.2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9" x14ac:dyDescent="0.2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9" x14ac:dyDescent="0.2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9" x14ac:dyDescent="0.2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9" x14ac:dyDescent="0.2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9" x14ac:dyDescent="0.2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9" x14ac:dyDescent="0.2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9" x14ac:dyDescent="0.2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9" x14ac:dyDescent="0.2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9" x14ac:dyDescent="0.2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9" x14ac:dyDescent="0.2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9" x14ac:dyDescent="0.2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9" x14ac:dyDescent="0.2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9" x14ac:dyDescent="0.2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9" x14ac:dyDescent="0.2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9" x14ac:dyDescent="0.2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9" x14ac:dyDescent="0.2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9" x14ac:dyDescent="0.2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9" x14ac:dyDescent="0.2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9" x14ac:dyDescent="0.2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9" x14ac:dyDescent="0.2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9" x14ac:dyDescent="0.2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9" x14ac:dyDescent="0.2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9" x14ac:dyDescent="0.2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9" x14ac:dyDescent="0.2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9" x14ac:dyDescent="0.2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9" x14ac:dyDescent="0.2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9" x14ac:dyDescent="0.2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9" x14ac:dyDescent="0.2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9" x14ac:dyDescent="0.2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9" x14ac:dyDescent="0.2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9" x14ac:dyDescent="0.2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9" x14ac:dyDescent="0.2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9" x14ac:dyDescent="0.2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9" x14ac:dyDescent="0.2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9" x14ac:dyDescent="0.2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9" x14ac:dyDescent="0.2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9" x14ac:dyDescent="0.2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9" x14ac:dyDescent="0.2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9" x14ac:dyDescent="0.2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9" x14ac:dyDescent="0.2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9" x14ac:dyDescent="0.2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9" x14ac:dyDescent="0.2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9" x14ac:dyDescent="0.2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9" x14ac:dyDescent="0.2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9" x14ac:dyDescent="0.2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9" x14ac:dyDescent="0.2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9" x14ac:dyDescent="0.2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9" x14ac:dyDescent="0.2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9" x14ac:dyDescent="0.2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9" x14ac:dyDescent="0.2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9" x14ac:dyDescent="0.2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9" x14ac:dyDescent="0.2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9" x14ac:dyDescent="0.2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9" x14ac:dyDescent="0.2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9" x14ac:dyDescent="0.2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9" x14ac:dyDescent="0.2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9" x14ac:dyDescent="0.2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9" x14ac:dyDescent="0.2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9" x14ac:dyDescent="0.2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9" x14ac:dyDescent="0.2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9" x14ac:dyDescent="0.2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9" x14ac:dyDescent="0.2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9" x14ac:dyDescent="0.2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9" x14ac:dyDescent="0.2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9" x14ac:dyDescent="0.2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9" x14ac:dyDescent="0.2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9" x14ac:dyDescent="0.2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9" x14ac:dyDescent="0.2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9" x14ac:dyDescent="0.2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9" x14ac:dyDescent="0.2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9" x14ac:dyDescent="0.2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9" x14ac:dyDescent="0.2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9" x14ac:dyDescent="0.2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9" x14ac:dyDescent="0.2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9" x14ac:dyDescent="0.2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9" x14ac:dyDescent="0.2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9" x14ac:dyDescent="0.2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9" x14ac:dyDescent="0.2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9" x14ac:dyDescent="0.2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9" x14ac:dyDescent="0.2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9" x14ac:dyDescent="0.2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9" x14ac:dyDescent="0.2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9" x14ac:dyDescent="0.2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9" x14ac:dyDescent="0.2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9" x14ac:dyDescent="0.2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9" x14ac:dyDescent="0.2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9" x14ac:dyDescent="0.2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9" x14ac:dyDescent="0.2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9" x14ac:dyDescent="0.2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9" x14ac:dyDescent="0.2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9" x14ac:dyDescent="0.2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9" x14ac:dyDescent="0.2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9" x14ac:dyDescent="0.2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9" x14ac:dyDescent="0.2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9" x14ac:dyDescent="0.2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9" x14ac:dyDescent="0.2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9" x14ac:dyDescent="0.2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9" x14ac:dyDescent="0.2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9" x14ac:dyDescent="0.2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9" x14ac:dyDescent="0.2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9" x14ac:dyDescent="0.2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9" x14ac:dyDescent="0.2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9" x14ac:dyDescent="0.2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9" x14ac:dyDescent="0.2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9" x14ac:dyDescent="0.2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9" x14ac:dyDescent="0.2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9" x14ac:dyDescent="0.2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9" x14ac:dyDescent="0.2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9" x14ac:dyDescent="0.2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9" x14ac:dyDescent="0.2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9" x14ac:dyDescent="0.2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9" x14ac:dyDescent="0.2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9" x14ac:dyDescent="0.2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9" x14ac:dyDescent="0.2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9" x14ac:dyDescent="0.2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9" x14ac:dyDescent="0.2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9" x14ac:dyDescent="0.2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9" x14ac:dyDescent="0.2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9" x14ac:dyDescent="0.2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9" x14ac:dyDescent="0.2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9" x14ac:dyDescent="0.2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9" x14ac:dyDescent="0.2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9" x14ac:dyDescent="0.2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9" x14ac:dyDescent="0.2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9" x14ac:dyDescent="0.2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9" x14ac:dyDescent="0.2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9" x14ac:dyDescent="0.2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9" x14ac:dyDescent="0.2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9" x14ac:dyDescent="0.2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9" x14ac:dyDescent="0.2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9" x14ac:dyDescent="0.2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9" x14ac:dyDescent="0.2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9" x14ac:dyDescent="0.2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9" x14ac:dyDescent="0.2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9" x14ac:dyDescent="0.2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9" x14ac:dyDescent="0.2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9" x14ac:dyDescent="0.2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9" x14ac:dyDescent="0.2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9" x14ac:dyDescent="0.2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9" x14ac:dyDescent="0.2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9" x14ac:dyDescent="0.2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9" x14ac:dyDescent="0.2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9" x14ac:dyDescent="0.2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9" x14ac:dyDescent="0.2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9" x14ac:dyDescent="0.2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9" x14ac:dyDescent="0.2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9" x14ac:dyDescent="0.2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9" x14ac:dyDescent="0.2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9" x14ac:dyDescent="0.2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9" x14ac:dyDescent="0.2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9" x14ac:dyDescent="0.2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9" x14ac:dyDescent="0.2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9" x14ac:dyDescent="0.2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9" x14ac:dyDescent="0.2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9" x14ac:dyDescent="0.2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9" x14ac:dyDescent="0.2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9" x14ac:dyDescent="0.2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9" x14ac:dyDescent="0.2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9" x14ac:dyDescent="0.2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9" x14ac:dyDescent="0.2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9" x14ac:dyDescent="0.2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9" x14ac:dyDescent="0.2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9" x14ac:dyDescent="0.2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9" x14ac:dyDescent="0.2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9" x14ac:dyDescent="0.2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9" x14ac:dyDescent="0.2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9" x14ac:dyDescent="0.2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9" x14ac:dyDescent="0.2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9" x14ac:dyDescent="0.2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9" x14ac:dyDescent="0.2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9" x14ac:dyDescent="0.2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9" x14ac:dyDescent="0.2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9" x14ac:dyDescent="0.2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9" x14ac:dyDescent="0.2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9" x14ac:dyDescent="0.2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9" x14ac:dyDescent="0.2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9" x14ac:dyDescent="0.2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9" x14ac:dyDescent="0.2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9" x14ac:dyDescent="0.2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9" x14ac:dyDescent="0.2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9" x14ac:dyDescent="0.2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9" x14ac:dyDescent="0.2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9" x14ac:dyDescent="0.2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9" x14ac:dyDescent="0.2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9" x14ac:dyDescent="0.2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9" x14ac:dyDescent="0.2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9" x14ac:dyDescent="0.2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9" x14ac:dyDescent="0.2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9" x14ac:dyDescent="0.2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9" x14ac:dyDescent="0.2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9" x14ac:dyDescent="0.2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9" x14ac:dyDescent="0.2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9" x14ac:dyDescent="0.2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9" x14ac:dyDescent="0.2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9" x14ac:dyDescent="0.2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9" x14ac:dyDescent="0.2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9" x14ac:dyDescent="0.2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9" x14ac:dyDescent="0.2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9" x14ac:dyDescent="0.2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9" x14ac:dyDescent="0.2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9" x14ac:dyDescent="0.2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9" x14ac:dyDescent="0.2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9" x14ac:dyDescent="0.2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9" x14ac:dyDescent="0.2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9" x14ac:dyDescent="0.2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9" x14ac:dyDescent="0.2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9" x14ac:dyDescent="0.2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9" x14ac:dyDescent="0.2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9" x14ac:dyDescent="0.2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9" x14ac:dyDescent="0.2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9" x14ac:dyDescent="0.2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9" x14ac:dyDescent="0.2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9" x14ac:dyDescent="0.2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9" x14ac:dyDescent="0.2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9" x14ac:dyDescent="0.2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9" x14ac:dyDescent="0.2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9" x14ac:dyDescent="0.2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9" x14ac:dyDescent="0.2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9" x14ac:dyDescent="0.2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9" x14ac:dyDescent="0.2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9" x14ac:dyDescent="0.2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9" x14ac:dyDescent="0.2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9" x14ac:dyDescent="0.2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9" x14ac:dyDescent="0.2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9" x14ac:dyDescent="0.2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9" x14ac:dyDescent="0.2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9" x14ac:dyDescent="0.2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9" x14ac:dyDescent="0.2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9" x14ac:dyDescent="0.2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9" x14ac:dyDescent="0.2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9" x14ac:dyDescent="0.2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9" x14ac:dyDescent="0.2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9" x14ac:dyDescent="0.2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9" x14ac:dyDescent="0.2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9" x14ac:dyDescent="0.2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9" x14ac:dyDescent="0.2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9" x14ac:dyDescent="0.2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9" x14ac:dyDescent="0.2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9" x14ac:dyDescent="0.2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9" x14ac:dyDescent="0.2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9" x14ac:dyDescent="0.2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9" x14ac:dyDescent="0.2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9" x14ac:dyDescent="0.2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9" x14ac:dyDescent="0.2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9" x14ac:dyDescent="0.2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9" x14ac:dyDescent="0.2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9" x14ac:dyDescent="0.2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9" x14ac:dyDescent="0.2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9" x14ac:dyDescent="0.2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9" x14ac:dyDescent="0.2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9" x14ac:dyDescent="0.2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9" x14ac:dyDescent="0.2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9" x14ac:dyDescent="0.2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9" x14ac:dyDescent="0.2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9" x14ac:dyDescent="0.2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9" x14ac:dyDescent="0.2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9" x14ac:dyDescent="0.2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9" x14ac:dyDescent="0.2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9" x14ac:dyDescent="0.2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9" x14ac:dyDescent="0.2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9" x14ac:dyDescent="0.2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9" x14ac:dyDescent="0.2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9" x14ac:dyDescent="0.2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9" x14ac:dyDescent="0.2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9" x14ac:dyDescent="0.2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9" x14ac:dyDescent="0.2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9" x14ac:dyDescent="0.2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9" x14ac:dyDescent="0.2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9" x14ac:dyDescent="0.2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9" x14ac:dyDescent="0.2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9" x14ac:dyDescent="0.2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9" x14ac:dyDescent="0.2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9" x14ac:dyDescent="0.2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9" x14ac:dyDescent="0.2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9" x14ac:dyDescent="0.2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9" x14ac:dyDescent="0.2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9" x14ac:dyDescent="0.2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9" x14ac:dyDescent="0.2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9" x14ac:dyDescent="0.2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9" x14ac:dyDescent="0.2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9" x14ac:dyDescent="0.2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9" x14ac:dyDescent="0.2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9" x14ac:dyDescent="0.2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9" x14ac:dyDescent="0.2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9" x14ac:dyDescent="0.2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9" x14ac:dyDescent="0.2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9" x14ac:dyDescent="0.2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9" x14ac:dyDescent="0.2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9" x14ac:dyDescent="0.2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9" x14ac:dyDescent="0.2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9" x14ac:dyDescent="0.2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9" x14ac:dyDescent="0.2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9" x14ac:dyDescent="0.2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9" x14ac:dyDescent="0.2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9" x14ac:dyDescent="0.2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9" x14ac:dyDescent="0.2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9" x14ac:dyDescent="0.2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9" x14ac:dyDescent="0.2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9" x14ac:dyDescent="0.2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9" x14ac:dyDescent="0.2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9" x14ac:dyDescent="0.2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9" x14ac:dyDescent="0.2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9" x14ac:dyDescent="0.2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9" x14ac:dyDescent="0.2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9" x14ac:dyDescent="0.2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9" x14ac:dyDescent="0.2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9" x14ac:dyDescent="0.2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9" x14ac:dyDescent="0.2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9" x14ac:dyDescent="0.2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9" x14ac:dyDescent="0.2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9" x14ac:dyDescent="0.2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9" x14ac:dyDescent="0.2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9" x14ac:dyDescent="0.2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9" x14ac:dyDescent="0.2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9" x14ac:dyDescent="0.2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9" x14ac:dyDescent="0.2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9" x14ac:dyDescent="0.2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9" x14ac:dyDescent="0.2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9" x14ac:dyDescent="0.2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9" x14ac:dyDescent="0.2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9" x14ac:dyDescent="0.2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9" x14ac:dyDescent="0.2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9" x14ac:dyDescent="0.2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9" x14ac:dyDescent="0.2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9" x14ac:dyDescent="0.2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9" x14ac:dyDescent="0.2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9" x14ac:dyDescent="0.2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9" x14ac:dyDescent="0.2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9" x14ac:dyDescent="0.2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9" x14ac:dyDescent="0.2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9" x14ac:dyDescent="0.2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9" x14ac:dyDescent="0.2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9" x14ac:dyDescent="0.2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9" x14ac:dyDescent="0.2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9" x14ac:dyDescent="0.2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9" x14ac:dyDescent="0.2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9" x14ac:dyDescent="0.2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9" x14ac:dyDescent="0.2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9" x14ac:dyDescent="0.2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9" x14ac:dyDescent="0.2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9" x14ac:dyDescent="0.2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9" x14ac:dyDescent="0.2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9" x14ac:dyDescent="0.2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9" x14ac:dyDescent="0.2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9" x14ac:dyDescent="0.2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9" x14ac:dyDescent="0.2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9" x14ac:dyDescent="0.2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9" x14ac:dyDescent="0.2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9" x14ac:dyDescent="0.2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9" x14ac:dyDescent="0.2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9" x14ac:dyDescent="0.2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9" x14ac:dyDescent="0.2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9" x14ac:dyDescent="0.2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9" x14ac:dyDescent="0.2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9" x14ac:dyDescent="0.2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9" x14ac:dyDescent="0.2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9" x14ac:dyDescent="0.2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9" x14ac:dyDescent="0.2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9" x14ac:dyDescent="0.2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9" x14ac:dyDescent="0.2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9" x14ac:dyDescent="0.2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9" x14ac:dyDescent="0.2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9" x14ac:dyDescent="0.2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9" x14ac:dyDescent="0.2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9" x14ac:dyDescent="0.2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9" x14ac:dyDescent="0.2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9" x14ac:dyDescent="0.2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9" x14ac:dyDescent="0.2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9" x14ac:dyDescent="0.2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9" x14ac:dyDescent="0.2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9" x14ac:dyDescent="0.2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9" x14ac:dyDescent="0.2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9" x14ac:dyDescent="0.2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9" x14ac:dyDescent="0.2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9" x14ac:dyDescent="0.2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9" x14ac:dyDescent="0.2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9" x14ac:dyDescent="0.2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9" x14ac:dyDescent="0.2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9" x14ac:dyDescent="0.2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9" x14ac:dyDescent="0.2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9" x14ac:dyDescent="0.2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9" x14ac:dyDescent="0.2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9" x14ac:dyDescent="0.2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9" x14ac:dyDescent="0.2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9" x14ac:dyDescent="0.2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9" x14ac:dyDescent="0.2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9" x14ac:dyDescent="0.2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9" x14ac:dyDescent="0.2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9" x14ac:dyDescent="0.2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9" x14ac:dyDescent="0.2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9" x14ac:dyDescent="0.2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9" x14ac:dyDescent="0.2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9" x14ac:dyDescent="0.2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9" x14ac:dyDescent="0.2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9" x14ac:dyDescent="0.2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9" x14ac:dyDescent="0.2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9" x14ac:dyDescent="0.2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9" x14ac:dyDescent="0.2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9" x14ac:dyDescent="0.2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9" x14ac:dyDescent="0.2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9" x14ac:dyDescent="0.2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9" x14ac:dyDescent="0.2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9" x14ac:dyDescent="0.2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9" x14ac:dyDescent="0.2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9" x14ac:dyDescent="0.2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9" x14ac:dyDescent="0.2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9" x14ac:dyDescent="0.2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9" x14ac:dyDescent="0.2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9" x14ac:dyDescent="0.2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9" x14ac:dyDescent="0.2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9" x14ac:dyDescent="0.2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9" x14ac:dyDescent="0.2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9" x14ac:dyDescent="0.2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9" x14ac:dyDescent="0.2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9" x14ac:dyDescent="0.2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9" x14ac:dyDescent="0.2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9" x14ac:dyDescent="0.2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9" x14ac:dyDescent="0.2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9" x14ac:dyDescent="0.2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9" x14ac:dyDescent="0.2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9" x14ac:dyDescent="0.2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9" x14ac:dyDescent="0.2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9" x14ac:dyDescent="0.2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9" x14ac:dyDescent="0.2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9" x14ac:dyDescent="0.2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9" x14ac:dyDescent="0.2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9" x14ac:dyDescent="0.2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9" x14ac:dyDescent="0.2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9" x14ac:dyDescent="0.2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9" x14ac:dyDescent="0.2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9" x14ac:dyDescent="0.2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9" x14ac:dyDescent="0.2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9" x14ac:dyDescent="0.2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9" x14ac:dyDescent="0.2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9" x14ac:dyDescent="0.2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9" x14ac:dyDescent="0.2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9" x14ac:dyDescent="0.2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9" x14ac:dyDescent="0.2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9" x14ac:dyDescent="0.2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9" x14ac:dyDescent="0.2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9" x14ac:dyDescent="0.2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9" x14ac:dyDescent="0.2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9" x14ac:dyDescent="0.2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9" x14ac:dyDescent="0.2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9" x14ac:dyDescent="0.2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9" x14ac:dyDescent="0.2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9" x14ac:dyDescent="0.2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9" x14ac:dyDescent="0.2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9" x14ac:dyDescent="0.2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9" x14ac:dyDescent="0.2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9" x14ac:dyDescent="0.2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9" x14ac:dyDescent="0.2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9" x14ac:dyDescent="0.2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9" x14ac:dyDescent="0.2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9" x14ac:dyDescent="0.2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9" x14ac:dyDescent="0.2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9" x14ac:dyDescent="0.2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9" x14ac:dyDescent="0.2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9" x14ac:dyDescent="0.2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9" x14ac:dyDescent="0.2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9" x14ac:dyDescent="0.2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9" x14ac:dyDescent="0.2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9" x14ac:dyDescent="0.2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9" x14ac:dyDescent="0.2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9" x14ac:dyDescent="0.2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9" x14ac:dyDescent="0.2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9" x14ac:dyDescent="0.2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9" x14ac:dyDescent="0.2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9" x14ac:dyDescent="0.2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9" x14ac:dyDescent="0.2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9" x14ac:dyDescent="0.2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9" x14ac:dyDescent="0.2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9" x14ac:dyDescent="0.2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9" x14ac:dyDescent="0.2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9" x14ac:dyDescent="0.2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9" x14ac:dyDescent="0.2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9" x14ac:dyDescent="0.2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9" x14ac:dyDescent="0.2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9" x14ac:dyDescent="0.2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9" x14ac:dyDescent="0.2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9" x14ac:dyDescent="0.2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9" x14ac:dyDescent="0.2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9" x14ac:dyDescent="0.2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9" x14ac:dyDescent="0.2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9" x14ac:dyDescent="0.2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9" x14ac:dyDescent="0.2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9" x14ac:dyDescent="0.2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9" x14ac:dyDescent="0.2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9" x14ac:dyDescent="0.2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9" x14ac:dyDescent="0.2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9" x14ac:dyDescent="0.2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9" x14ac:dyDescent="0.2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9" x14ac:dyDescent="0.2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9" x14ac:dyDescent="0.2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9" x14ac:dyDescent="0.2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9" x14ac:dyDescent="0.2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9" x14ac:dyDescent="0.2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9" x14ac:dyDescent="0.2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9" x14ac:dyDescent="0.2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9" x14ac:dyDescent="0.2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9" x14ac:dyDescent="0.2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9" x14ac:dyDescent="0.2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9" x14ac:dyDescent="0.2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9" x14ac:dyDescent="0.2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9" x14ac:dyDescent="0.2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9" x14ac:dyDescent="0.2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9" x14ac:dyDescent="0.2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9" x14ac:dyDescent="0.2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9" x14ac:dyDescent="0.2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9" x14ac:dyDescent="0.2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9" x14ac:dyDescent="0.2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9" x14ac:dyDescent="0.2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9" x14ac:dyDescent="0.2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9" x14ac:dyDescent="0.2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9" x14ac:dyDescent="0.2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9" x14ac:dyDescent="0.2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9" x14ac:dyDescent="0.2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9" x14ac:dyDescent="0.2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9" x14ac:dyDescent="0.2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9" x14ac:dyDescent="0.2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9" x14ac:dyDescent="0.2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9" x14ac:dyDescent="0.2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9" x14ac:dyDescent="0.2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9" x14ac:dyDescent="0.2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9" x14ac:dyDescent="0.2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9" x14ac:dyDescent="0.2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9" x14ac:dyDescent="0.2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9" x14ac:dyDescent="0.2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9" x14ac:dyDescent="0.2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9" x14ac:dyDescent="0.2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9" x14ac:dyDescent="0.2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9" x14ac:dyDescent="0.2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9" x14ac:dyDescent="0.2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9" x14ac:dyDescent="0.2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9" x14ac:dyDescent="0.2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9" x14ac:dyDescent="0.2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9" x14ac:dyDescent="0.2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9" x14ac:dyDescent="0.2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9" x14ac:dyDescent="0.2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9" x14ac:dyDescent="0.2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9" x14ac:dyDescent="0.2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9" x14ac:dyDescent="0.2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9" x14ac:dyDescent="0.2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9" x14ac:dyDescent="0.2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9" x14ac:dyDescent="0.2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9" x14ac:dyDescent="0.2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9" x14ac:dyDescent="0.2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9" x14ac:dyDescent="0.2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9" x14ac:dyDescent="0.2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9" x14ac:dyDescent="0.2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9" x14ac:dyDescent="0.2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9" x14ac:dyDescent="0.2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9" x14ac:dyDescent="0.2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9" x14ac:dyDescent="0.2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9" x14ac:dyDescent="0.2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9" x14ac:dyDescent="0.2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9" x14ac:dyDescent="0.2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9" x14ac:dyDescent="0.2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9" x14ac:dyDescent="0.2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9" x14ac:dyDescent="0.2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9" x14ac:dyDescent="0.2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9" x14ac:dyDescent="0.2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9" x14ac:dyDescent="0.2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9" x14ac:dyDescent="0.2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9" x14ac:dyDescent="0.2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9" x14ac:dyDescent="0.2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9" x14ac:dyDescent="0.2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9" x14ac:dyDescent="0.2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9" x14ac:dyDescent="0.2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9" x14ac:dyDescent="0.2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9" x14ac:dyDescent="0.2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9" x14ac:dyDescent="0.2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9" x14ac:dyDescent="0.2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9" x14ac:dyDescent="0.2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9" x14ac:dyDescent="0.2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9" x14ac:dyDescent="0.2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9" x14ac:dyDescent="0.2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9" x14ac:dyDescent="0.2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9" x14ac:dyDescent="0.2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9" x14ac:dyDescent="0.2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9" x14ac:dyDescent="0.2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9" x14ac:dyDescent="0.2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9" x14ac:dyDescent="0.2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9" x14ac:dyDescent="0.2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9" x14ac:dyDescent="0.2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9" x14ac:dyDescent="0.2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9" x14ac:dyDescent="0.2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9" x14ac:dyDescent="0.2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9" x14ac:dyDescent="0.2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9" x14ac:dyDescent="0.2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9" x14ac:dyDescent="0.2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9" x14ac:dyDescent="0.2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9" x14ac:dyDescent="0.2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9" x14ac:dyDescent="0.2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9" x14ac:dyDescent="0.2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9" x14ac:dyDescent="0.2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9" x14ac:dyDescent="0.2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9" x14ac:dyDescent="0.2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9" x14ac:dyDescent="0.2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9" x14ac:dyDescent="0.2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9" x14ac:dyDescent="0.2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9" x14ac:dyDescent="0.2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9" x14ac:dyDescent="0.2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9" x14ac:dyDescent="0.2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9" x14ac:dyDescent="0.2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9" x14ac:dyDescent="0.2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9" x14ac:dyDescent="0.2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9" x14ac:dyDescent="0.2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9" x14ac:dyDescent="0.2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9" x14ac:dyDescent="0.2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9" x14ac:dyDescent="0.2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9" x14ac:dyDescent="0.2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9" x14ac:dyDescent="0.2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9" x14ac:dyDescent="0.2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9" x14ac:dyDescent="0.2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9" x14ac:dyDescent="0.2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9" x14ac:dyDescent="0.2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9" x14ac:dyDescent="0.2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9" x14ac:dyDescent="0.2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9" x14ac:dyDescent="0.2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9" x14ac:dyDescent="0.2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9" x14ac:dyDescent="0.2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9" x14ac:dyDescent="0.2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9" x14ac:dyDescent="0.2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9" x14ac:dyDescent="0.2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9" x14ac:dyDescent="0.2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9" x14ac:dyDescent="0.2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9" x14ac:dyDescent="0.2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9" x14ac:dyDescent="0.2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9" x14ac:dyDescent="0.2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9" x14ac:dyDescent="0.2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9" x14ac:dyDescent="0.2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9" x14ac:dyDescent="0.2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9" x14ac:dyDescent="0.2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9" x14ac:dyDescent="0.2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9" x14ac:dyDescent="0.2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9" x14ac:dyDescent="0.2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9" x14ac:dyDescent="0.2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9" x14ac:dyDescent="0.2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9" x14ac:dyDescent="0.2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9" x14ac:dyDescent="0.2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9" x14ac:dyDescent="0.2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9" x14ac:dyDescent="0.2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9" x14ac:dyDescent="0.2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9" x14ac:dyDescent="0.2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9" x14ac:dyDescent="0.2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9" x14ac:dyDescent="0.2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9" x14ac:dyDescent="0.2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9" x14ac:dyDescent="0.2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9" x14ac:dyDescent="0.2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9" x14ac:dyDescent="0.2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9" x14ac:dyDescent="0.2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9" x14ac:dyDescent="0.2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9" x14ac:dyDescent="0.2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9" x14ac:dyDescent="0.2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9" x14ac:dyDescent="0.2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9" x14ac:dyDescent="0.2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9" x14ac:dyDescent="0.2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9" x14ac:dyDescent="0.2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9" x14ac:dyDescent="0.2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9" x14ac:dyDescent="0.2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9" x14ac:dyDescent="0.2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9" x14ac:dyDescent="0.2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9" x14ac:dyDescent="0.2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9" x14ac:dyDescent="0.2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9" x14ac:dyDescent="0.2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9" x14ac:dyDescent="0.2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9" x14ac:dyDescent="0.2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9" x14ac:dyDescent="0.2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9" x14ac:dyDescent="0.2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9" x14ac:dyDescent="0.2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9" x14ac:dyDescent="0.2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9" x14ac:dyDescent="0.2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9" x14ac:dyDescent="0.2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9" x14ac:dyDescent="0.2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9" x14ac:dyDescent="0.2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9" x14ac:dyDescent="0.2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9" x14ac:dyDescent="0.2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9" x14ac:dyDescent="0.2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9" x14ac:dyDescent="0.2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9" x14ac:dyDescent="0.2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9" x14ac:dyDescent="0.2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9" x14ac:dyDescent="0.2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9" x14ac:dyDescent="0.2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9" x14ac:dyDescent="0.2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9" x14ac:dyDescent="0.2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9" x14ac:dyDescent="0.2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9" x14ac:dyDescent="0.2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9" x14ac:dyDescent="0.2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9" x14ac:dyDescent="0.2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9" x14ac:dyDescent="0.2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9" x14ac:dyDescent="0.2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9" x14ac:dyDescent="0.2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9" x14ac:dyDescent="0.2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9" x14ac:dyDescent="0.2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9" x14ac:dyDescent="0.2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9" x14ac:dyDescent="0.2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9" x14ac:dyDescent="0.2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9" x14ac:dyDescent="0.2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9" x14ac:dyDescent="0.2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9" x14ac:dyDescent="0.2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9" x14ac:dyDescent="0.2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9" x14ac:dyDescent="0.2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9" x14ac:dyDescent="0.2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9" x14ac:dyDescent="0.2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9" x14ac:dyDescent="0.2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9" x14ac:dyDescent="0.2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9" x14ac:dyDescent="0.2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9" x14ac:dyDescent="0.2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9" x14ac:dyDescent="0.2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9" x14ac:dyDescent="0.2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9" x14ac:dyDescent="0.2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9" x14ac:dyDescent="0.2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9" x14ac:dyDescent="0.2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9" x14ac:dyDescent="0.2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9" x14ac:dyDescent="0.2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9" x14ac:dyDescent="0.2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9" x14ac:dyDescent="0.2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9" x14ac:dyDescent="0.2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9" x14ac:dyDescent="0.2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9" x14ac:dyDescent="0.2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9" x14ac:dyDescent="0.2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9" x14ac:dyDescent="0.2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9" x14ac:dyDescent="0.2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9" x14ac:dyDescent="0.2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9" x14ac:dyDescent="0.2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9" x14ac:dyDescent="0.2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9" x14ac:dyDescent="0.2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9" x14ac:dyDescent="0.2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9" x14ac:dyDescent="0.2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9" x14ac:dyDescent="0.2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9" x14ac:dyDescent="0.2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9" x14ac:dyDescent="0.2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9" x14ac:dyDescent="0.2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9" x14ac:dyDescent="0.2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9" x14ac:dyDescent="0.2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9" x14ac:dyDescent="0.2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9" x14ac:dyDescent="0.2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9" x14ac:dyDescent="0.2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9" x14ac:dyDescent="0.2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9" x14ac:dyDescent="0.2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9" x14ac:dyDescent="0.2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9" x14ac:dyDescent="0.2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9" x14ac:dyDescent="0.2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9" x14ac:dyDescent="0.2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9" x14ac:dyDescent="0.2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9" x14ac:dyDescent="0.2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9" x14ac:dyDescent="0.2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9" x14ac:dyDescent="0.2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9" x14ac:dyDescent="0.2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9" x14ac:dyDescent="0.2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9" x14ac:dyDescent="0.2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9" x14ac:dyDescent="0.2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9" x14ac:dyDescent="0.2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9" x14ac:dyDescent="0.2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9" x14ac:dyDescent="0.2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9" x14ac:dyDescent="0.2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9" x14ac:dyDescent="0.2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9" x14ac:dyDescent="0.2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9" x14ac:dyDescent="0.2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9" x14ac:dyDescent="0.2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9" x14ac:dyDescent="0.2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9" x14ac:dyDescent="0.2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9" x14ac:dyDescent="0.2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9" x14ac:dyDescent="0.2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9" x14ac:dyDescent="0.2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9" x14ac:dyDescent="0.2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9" x14ac:dyDescent="0.2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9" x14ac:dyDescent="0.2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9" x14ac:dyDescent="0.2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9" x14ac:dyDescent="0.2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9" x14ac:dyDescent="0.2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9" x14ac:dyDescent="0.2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9" x14ac:dyDescent="0.2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9" x14ac:dyDescent="0.2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9" x14ac:dyDescent="0.2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9" x14ac:dyDescent="0.2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9" x14ac:dyDescent="0.2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9" x14ac:dyDescent="0.2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9" x14ac:dyDescent="0.2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9" x14ac:dyDescent="0.2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9" x14ac:dyDescent="0.2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9" x14ac:dyDescent="0.2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9" x14ac:dyDescent="0.2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9" x14ac:dyDescent="0.2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9" x14ac:dyDescent="0.2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9" x14ac:dyDescent="0.2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9" x14ac:dyDescent="0.2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9" x14ac:dyDescent="0.2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9" x14ac:dyDescent="0.2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9" x14ac:dyDescent="0.2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9" x14ac:dyDescent="0.2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9" x14ac:dyDescent="0.2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9" x14ac:dyDescent="0.2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9" x14ac:dyDescent="0.2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9" x14ac:dyDescent="0.2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9" x14ac:dyDescent="0.2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9" x14ac:dyDescent="0.2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9" x14ac:dyDescent="0.2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9" x14ac:dyDescent="0.2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9" x14ac:dyDescent="0.2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9" x14ac:dyDescent="0.2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9" x14ac:dyDescent="0.2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9" x14ac:dyDescent="0.2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9" x14ac:dyDescent="0.2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9" x14ac:dyDescent="0.2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9" x14ac:dyDescent="0.2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9" x14ac:dyDescent="0.2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9" x14ac:dyDescent="0.2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9" x14ac:dyDescent="0.2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9" x14ac:dyDescent="0.2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9" x14ac:dyDescent="0.2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9" x14ac:dyDescent="0.2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9" x14ac:dyDescent="0.2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9" x14ac:dyDescent="0.2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9" x14ac:dyDescent="0.2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9" x14ac:dyDescent="0.2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9" x14ac:dyDescent="0.2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9" x14ac:dyDescent="0.2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9" x14ac:dyDescent="0.2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9" x14ac:dyDescent="0.2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9" x14ac:dyDescent="0.2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9" x14ac:dyDescent="0.2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9" x14ac:dyDescent="0.2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9" x14ac:dyDescent="0.2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9" x14ac:dyDescent="0.2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9" x14ac:dyDescent="0.2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9" x14ac:dyDescent="0.2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9" x14ac:dyDescent="0.2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9" x14ac:dyDescent="0.2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9" x14ac:dyDescent="0.2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9" x14ac:dyDescent="0.2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9" x14ac:dyDescent="0.2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9" x14ac:dyDescent="0.2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9" x14ac:dyDescent="0.2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9" x14ac:dyDescent="0.2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9" x14ac:dyDescent="0.2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9" x14ac:dyDescent="0.2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9" x14ac:dyDescent="0.2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9" x14ac:dyDescent="0.2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9" x14ac:dyDescent="0.2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9" x14ac:dyDescent="0.2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9" x14ac:dyDescent="0.2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9" x14ac:dyDescent="0.2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9" x14ac:dyDescent="0.2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9" x14ac:dyDescent="0.2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9" x14ac:dyDescent="0.2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9" x14ac:dyDescent="0.2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9" x14ac:dyDescent="0.2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9" x14ac:dyDescent="0.2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9" x14ac:dyDescent="0.2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9" x14ac:dyDescent="0.2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9" x14ac:dyDescent="0.2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9" x14ac:dyDescent="0.2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9" x14ac:dyDescent="0.2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9" x14ac:dyDescent="0.2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9" x14ac:dyDescent="0.2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9" x14ac:dyDescent="0.2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9" x14ac:dyDescent="0.2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9" x14ac:dyDescent="0.2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9" x14ac:dyDescent="0.2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9" x14ac:dyDescent="0.2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9" x14ac:dyDescent="0.2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9" x14ac:dyDescent="0.2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9" x14ac:dyDescent="0.2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9" x14ac:dyDescent="0.2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9" x14ac:dyDescent="0.2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9" x14ac:dyDescent="0.2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9" x14ac:dyDescent="0.2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9" x14ac:dyDescent="0.2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9" x14ac:dyDescent="0.2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9" x14ac:dyDescent="0.2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9" x14ac:dyDescent="0.2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9" x14ac:dyDescent="0.2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9" x14ac:dyDescent="0.2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9" x14ac:dyDescent="0.2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9" x14ac:dyDescent="0.2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9" x14ac:dyDescent="0.2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9" x14ac:dyDescent="0.2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9" x14ac:dyDescent="0.2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9" x14ac:dyDescent="0.2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9" x14ac:dyDescent="0.2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9" x14ac:dyDescent="0.2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9" x14ac:dyDescent="0.2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9" x14ac:dyDescent="0.2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9" x14ac:dyDescent="0.2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9" x14ac:dyDescent="0.2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9" x14ac:dyDescent="0.2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9" x14ac:dyDescent="0.2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9" x14ac:dyDescent="0.2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9" x14ac:dyDescent="0.2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9" x14ac:dyDescent="0.2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9" x14ac:dyDescent="0.2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9" x14ac:dyDescent="0.2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9" x14ac:dyDescent="0.2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9" x14ac:dyDescent="0.2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9" x14ac:dyDescent="0.2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9" x14ac:dyDescent="0.2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9" x14ac:dyDescent="0.2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9" x14ac:dyDescent="0.2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9" x14ac:dyDescent="0.2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9" x14ac:dyDescent="0.2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9" x14ac:dyDescent="0.2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9" x14ac:dyDescent="0.2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9" x14ac:dyDescent="0.2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9" x14ac:dyDescent="0.2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9" x14ac:dyDescent="0.2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9" x14ac:dyDescent="0.2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9" x14ac:dyDescent="0.2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9" x14ac:dyDescent="0.2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9" x14ac:dyDescent="0.2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9" x14ac:dyDescent="0.2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9" x14ac:dyDescent="0.2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9" x14ac:dyDescent="0.2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9" x14ac:dyDescent="0.2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9" x14ac:dyDescent="0.2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9" x14ac:dyDescent="0.2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9" x14ac:dyDescent="0.2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9" x14ac:dyDescent="0.2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9" x14ac:dyDescent="0.2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9" x14ac:dyDescent="0.2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9" x14ac:dyDescent="0.2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9" x14ac:dyDescent="0.2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9" x14ac:dyDescent="0.2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9" x14ac:dyDescent="0.2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9" x14ac:dyDescent="0.2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9" x14ac:dyDescent="0.2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9" x14ac:dyDescent="0.2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9" x14ac:dyDescent="0.2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9" x14ac:dyDescent="0.2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9" x14ac:dyDescent="0.2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9" x14ac:dyDescent="0.2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9" x14ac:dyDescent="0.2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9" x14ac:dyDescent="0.2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9" x14ac:dyDescent="0.2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9" x14ac:dyDescent="0.2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9" x14ac:dyDescent="0.2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9" x14ac:dyDescent="0.2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9" x14ac:dyDescent="0.2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9" x14ac:dyDescent="0.2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9" x14ac:dyDescent="0.2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9" x14ac:dyDescent="0.2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9" x14ac:dyDescent="0.2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9" x14ac:dyDescent="0.2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9" x14ac:dyDescent="0.2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9" x14ac:dyDescent="0.2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9" x14ac:dyDescent="0.2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9" x14ac:dyDescent="0.2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9" x14ac:dyDescent="0.2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9" x14ac:dyDescent="0.2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9" x14ac:dyDescent="0.2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9" x14ac:dyDescent="0.2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9" x14ac:dyDescent="0.2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9" x14ac:dyDescent="0.2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9" x14ac:dyDescent="0.2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9" x14ac:dyDescent="0.2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9" x14ac:dyDescent="0.2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9" x14ac:dyDescent="0.2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9" x14ac:dyDescent="0.2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9" x14ac:dyDescent="0.2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9" x14ac:dyDescent="0.2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9" x14ac:dyDescent="0.2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9" x14ac:dyDescent="0.2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9" x14ac:dyDescent="0.2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9" x14ac:dyDescent="0.2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9" x14ac:dyDescent="0.2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9" x14ac:dyDescent="0.2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9" x14ac:dyDescent="0.2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9" x14ac:dyDescent="0.2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9" x14ac:dyDescent="0.2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9" x14ac:dyDescent="0.2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9" x14ac:dyDescent="0.2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9" x14ac:dyDescent="0.2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9" x14ac:dyDescent="0.2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9" x14ac:dyDescent="0.2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9" x14ac:dyDescent="0.2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9" x14ac:dyDescent="0.2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9" x14ac:dyDescent="0.2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9" x14ac:dyDescent="0.2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9" x14ac:dyDescent="0.2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9" x14ac:dyDescent="0.2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9" x14ac:dyDescent="0.2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9" x14ac:dyDescent="0.2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9" x14ac:dyDescent="0.2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9" x14ac:dyDescent="0.2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9" x14ac:dyDescent="0.2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9" x14ac:dyDescent="0.2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9" x14ac:dyDescent="0.2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9" x14ac:dyDescent="0.2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9" x14ac:dyDescent="0.2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9" x14ac:dyDescent="0.2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9" x14ac:dyDescent="0.2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9" x14ac:dyDescent="0.2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9" x14ac:dyDescent="0.2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9" x14ac:dyDescent="0.2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9" x14ac:dyDescent="0.2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9" x14ac:dyDescent="0.2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9" x14ac:dyDescent="0.2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9" x14ac:dyDescent="0.2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9" x14ac:dyDescent="0.2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9" x14ac:dyDescent="0.2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9" x14ac:dyDescent="0.2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9" x14ac:dyDescent="0.2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9" x14ac:dyDescent="0.2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9" x14ac:dyDescent="0.2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9" x14ac:dyDescent="0.2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9" x14ac:dyDescent="0.2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9" x14ac:dyDescent="0.2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9" x14ac:dyDescent="0.2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9" x14ac:dyDescent="0.2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9" x14ac:dyDescent="0.2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9" x14ac:dyDescent="0.2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9" x14ac:dyDescent="0.2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9" x14ac:dyDescent="0.2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9" x14ac:dyDescent="0.2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9" x14ac:dyDescent="0.2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9" x14ac:dyDescent="0.2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9" x14ac:dyDescent="0.2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9" x14ac:dyDescent="0.2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9" x14ac:dyDescent="0.2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9" x14ac:dyDescent="0.2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9" x14ac:dyDescent="0.2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9" x14ac:dyDescent="0.2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9" x14ac:dyDescent="0.2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9" x14ac:dyDescent="0.2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9" x14ac:dyDescent="0.2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9" x14ac:dyDescent="0.2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9" x14ac:dyDescent="0.2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9" x14ac:dyDescent="0.2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9" x14ac:dyDescent="0.2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9" x14ac:dyDescent="0.2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9" x14ac:dyDescent="0.2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9" x14ac:dyDescent="0.2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9" x14ac:dyDescent="0.2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9" x14ac:dyDescent="0.2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9" x14ac:dyDescent="0.2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9" x14ac:dyDescent="0.2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9" x14ac:dyDescent="0.2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9" x14ac:dyDescent="0.2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9" x14ac:dyDescent="0.2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9" x14ac:dyDescent="0.2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9" x14ac:dyDescent="0.2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9" x14ac:dyDescent="0.2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9" x14ac:dyDescent="0.2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9" x14ac:dyDescent="0.2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9" x14ac:dyDescent="0.2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9" x14ac:dyDescent="0.2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9" x14ac:dyDescent="0.2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9" x14ac:dyDescent="0.2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9" x14ac:dyDescent="0.2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9" x14ac:dyDescent="0.2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9" x14ac:dyDescent="0.2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9" x14ac:dyDescent="0.2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9" x14ac:dyDescent="0.2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9" x14ac:dyDescent="0.2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9" x14ac:dyDescent="0.2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9" x14ac:dyDescent="0.2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9" x14ac:dyDescent="0.2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9" x14ac:dyDescent="0.2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9" x14ac:dyDescent="0.2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9" x14ac:dyDescent="0.2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9" x14ac:dyDescent="0.2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9" x14ac:dyDescent="0.2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9" x14ac:dyDescent="0.2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9" x14ac:dyDescent="0.2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9" x14ac:dyDescent="0.2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9" x14ac:dyDescent="0.2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9" x14ac:dyDescent="0.2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9" x14ac:dyDescent="0.2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9" x14ac:dyDescent="0.2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9" x14ac:dyDescent="0.2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9" x14ac:dyDescent="0.2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9" x14ac:dyDescent="0.2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9" x14ac:dyDescent="0.2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9" x14ac:dyDescent="0.2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9" x14ac:dyDescent="0.2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9" x14ac:dyDescent="0.2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9" x14ac:dyDescent="0.2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9" x14ac:dyDescent="0.2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9" x14ac:dyDescent="0.2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9" x14ac:dyDescent="0.2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9" x14ac:dyDescent="0.2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9" x14ac:dyDescent="0.2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9" x14ac:dyDescent="0.2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9" x14ac:dyDescent="0.2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9" x14ac:dyDescent="0.2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9" x14ac:dyDescent="0.2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9" x14ac:dyDescent="0.2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9" x14ac:dyDescent="0.2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9" x14ac:dyDescent="0.2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9" x14ac:dyDescent="0.2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9" x14ac:dyDescent="0.2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9" x14ac:dyDescent="0.2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9" x14ac:dyDescent="0.2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9" x14ac:dyDescent="0.2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9" x14ac:dyDescent="0.2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9" x14ac:dyDescent="0.2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9" x14ac:dyDescent="0.2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9" x14ac:dyDescent="0.2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9" x14ac:dyDescent="0.2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9" x14ac:dyDescent="0.2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9" x14ac:dyDescent="0.2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9" x14ac:dyDescent="0.2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9" x14ac:dyDescent="0.2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9" x14ac:dyDescent="0.2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9" x14ac:dyDescent="0.2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9" x14ac:dyDescent="0.2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9" x14ac:dyDescent="0.2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9" x14ac:dyDescent="0.2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9" x14ac:dyDescent="0.2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9" x14ac:dyDescent="0.2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9" x14ac:dyDescent="0.2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9" x14ac:dyDescent="0.2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9" x14ac:dyDescent="0.2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9" x14ac:dyDescent="0.2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9" x14ac:dyDescent="0.2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9" x14ac:dyDescent="0.2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9" x14ac:dyDescent="0.2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9" x14ac:dyDescent="0.2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9" x14ac:dyDescent="0.2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9" x14ac:dyDescent="0.2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9" x14ac:dyDescent="0.2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9" x14ac:dyDescent="0.2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9" x14ac:dyDescent="0.2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9" x14ac:dyDescent="0.2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9" x14ac:dyDescent="0.2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9" x14ac:dyDescent="0.2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9" x14ac:dyDescent="0.2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9" x14ac:dyDescent="0.2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9" x14ac:dyDescent="0.2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9" x14ac:dyDescent="0.2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9" x14ac:dyDescent="0.2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9" x14ac:dyDescent="0.2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9" x14ac:dyDescent="0.2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9" x14ac:dyDescent="0.2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9" x14ac:dyDescent="0.2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9" x14ac:dyDescent="0.2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9" x14ac:dyDescent="0.2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9" x14ac:dyDescent="0.2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9" x14ac:dyDescent="0.2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9" x14ac:dyDescent="0.2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9" x14ac:dyDescent="0.2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9" x14ac:dyDescent="0.2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9" x14ac:dyDescent="0.2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9" x14ac:dyDescent="0.2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9" x14ac:dyDescent="0.2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9" x14ac:dyDescent="0.2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9" x14ac:dyDescent="0.2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9" x14ac:dyDescent="0.2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9" x14ac:dyDescent="0.2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9" x14ac:dyDescent="0.2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9" x14ac:dyDescent="0.2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9" x14ac:dyDescent="0.2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9" x14ac:dyDescent="0.2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9" x14ac:dyDescent="0.2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9" x14ac:dyDescent="0.2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9" x14ac:dyDescent="0.2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9" x14ac:dyDescent="0.2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9" x14ac:dyDescent="0.2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9" x14ac:dyDescent="0.2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9" x14ac:dyDescent="0.2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9" x14ac:dyDescent="0.2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9" x14ac:dyDescent="0.2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9" x14ac:dyDescent="0.2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9" x14ac:dyDescent="0.2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9" x14ac:dyDescent="0.2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9" x14ac:dyDescent="0.2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9" x14ac:dyDescent="0.2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9" x14ac:dyDescent="0.2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9" x14ac:dyDescent="0.2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9" x14ac:dyDescent="0.2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9" x14ac:dyDescent="0.2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9" x14ac:dyDescent="0.2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9" x14ac:dyDescent="0.2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9" x14ac:dyDescent="0.2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9" x14ac:dyDescent="0.2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9" x14ac:dyDescent="0.2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9" x14ac:dyDescent="0.2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9" x14ac:dyDescent="0.2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9" x14ac:dyDescent="0.2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9" x14ac:dyDescent="0.2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9" x14ac:dyDescent="0.2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9" x14ac:dyDescent="0.2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9" x14ac:dyDescent="0.2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9" x14ac:dyDescent="0.2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9" x14ac:dyDescent="0.2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9" x14ac:dyDescent="0.2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9" x14ac:dyDescent="0.2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9" x14ac:dyDescent="0.2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9" x14ac:dyDescent="0.2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9" x14ac:dyDescent="0.2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9" x14ac:dyDescent="0.2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9" x14ac:dyDescent="0.2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9" x14ac:dyDescent="0.2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9" x14ac:dyDescent="0.2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9" x14ac:dyDescent="0.2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9" x14ac:dyDescent="0.2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9" x14ac:dyDescent="0.2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9" x14ac:dyDescent="0.2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9" x14ac:dyDescent="0.2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9" x14ac:dyDescent="0.2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9" x14ac:dyDescent="0.2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9" x14ac:dyDescent="0.2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9" x14ac:dyDescent="0.2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9" x14ac:dyDescent="0.2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9" x14ac:dyDescent="0.2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9" x14ac:dyDescent="0.2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9" x14ac:dyDescent="0.2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9" x14ac:dyDescent="0.2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9" x14ac:dyDescent="0.2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9" x14ac:dyDescent="0.2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9" x14ac:dyDescent="0.2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9" x14ac:dyDescent="0.2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9" x14ac:dyDescent="0.2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9" x14ac:dyDescent="0.2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9" x14ac:dyDescent="0.2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9" x14ac:dyDescent="0.2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9" x14ac:dyDescent="0.2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9" x14ac:dyDescent="0.2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9" x14ac:dyDescent="0.2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9" x14ac:dyDescent="0.2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9" x14ac:dyDescent="0.2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9" x14ac:dyDescent="0.2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9" x14ac:dyDescent="0.2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9" x14ac:dyDescent="0.2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9" x14ac:dyDescent="0.2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9" x14ac:dyDescent="0.2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9" x14ac:dyDescent="0.2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9" x14ac:dyDescent="0.2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9" x14ac:dyDescent="0.2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9" x14ac:dyDescent="0.2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9" x14ac:dyDescent="0.2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9" x14ac:dyDescent="0.2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9" x14ac:dyDescent="0.2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9" x14ac:dyDescent="0.2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9" x14ac:dyDescent="0.2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9" x14ac:dyDescent="0.2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9" x14ac:dyDescent="0.2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9" x14ac:dyDescent="0.2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9" x14ac:dyDescent="0.2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9" x14ac:dyDescent="0.2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9" x14ac:dyDescent="0.2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9" x14ac:dyDescent="0.2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9" x14ac:dyDescent="0.2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9" x14ac:dyDescent="0.2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9" x14ac:dyDescent="0.2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9" x14ac:dyDescent="0.2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9" x14ac:dyDescent="0.2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9" x14ac:dyDescent="0.2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9" x14ac:dyDescent="0.2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9" x14ac:dyDescent="0.2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9" x14ac:dyDescent="0.2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9" x14ac:dyDescent="0.2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9" x14ac:dyDescent="0.2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9" x14ac:dyDescent="0.2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9" x14ac:dyDescent="0.2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9" x14ac:dyDescent="0.2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9" x14ac:dyDescent="0.2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9" x14ac:dyDescent="0.2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9" x14ac:dyDescent="0.2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9" x14ac:dyDescent="0.2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9" x14ac:dyDescent="0.2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9" x14ac:dyDescent="0.2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9" x14ac:dyDescent="0.2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9" x14ac:dyDescent="0.2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9" x14ac:dyDescent="0.2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9" x14ac:dyDescent="0.2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9" x14ac:dyDescent="0.2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9" x14ac:dyDescent="0.2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9" x14ac:dyDescent="0.2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9" x14ac:dyDescent="0.2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9" x14ac:dyDescent="0.2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9" x14ac:dyDescent="0.2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9" x14ac:dyDescent="0.2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9" x14ac:dyDescent="0.2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9" x14ac:dyDescent="0.2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9" x14ac:dyDescent="0.2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9" x14ac:dyDescent="0.2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9" x14ac:dyDescent="0.2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9" x14ac:dyDescent="0.2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9" x14ac:dyDescent="0.2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9" x14ac:dyDescent="0.2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9" x14ac:dyDescent="0.2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9" x14ac:dyDescent="0.2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9" x14ac:dyDescent="0.2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9" x14ac:dyDescent="0.2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9" x14ac:dyDescent="0.2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9" x14ac:dyDescent="0.2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9" x14ac:dyDescent="0.2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9" x14ac:dyDescent="0.2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9" x14ac:dyDescent="0.2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9" x14ac:dyDescent="0.2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9" x14ac:dyDescent="0.2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9" x14ac:dyDescent="0.2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9" x14ac:dyDescent="0.2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9" x14ac:dyDescent="0.2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9" x14ac:dyDescent="0.2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9" x14ac:dyDescent="0.2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9" x14ac:dyDescent="0.2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9" x14ac:dyDescent="0.2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9" x14ac:dyDescent="0.2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9" x14ac:dyDescent="0.2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9" x14ac:dyDescent="0.2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9" x14ac:dyDescent="0.2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9" x14ac:dyDescent="0.2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9" x14ac:dyDescent="0.2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9" x14ac:dyDescent="0.2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9" x14ac:dyDescent="0.2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9" x14ac:dyDescent="0.2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9" x14ac:dyDescent="0.2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9" x14ac:dyDescent="0.2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9" x14ac:dyDescent="0.2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9" x14ac:dyDescent="0.2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9" x14ac:dyDescent="0.2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9" x14ac:dyDescent="0.2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9" x14ac:dyDescent="0.2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9" x14ac:dyDescent="0.2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9" x14ac:dyDescent="0.2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9" x14ac:dyDescent="0.2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9" x14ac:dyDescent="0.2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9" x14ac:dyDescent="0.2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9" x14ac:dyDescent="0.2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9" x14ac:dyDescent="0.2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9" x14ac:dyDescent="0.2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9" x14ac:dyDescent="0.2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9" x14ac:dyDescent="0.2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9" x14ac:dyDescent="0.2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9" x14ac:dyDescent="0.2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9" x14ac:dyDescent="0.2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9" x14ac:dyDescent="0.2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9" x14ac:dyDescent="0.2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9" x14ac:dyDescent="0.2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9" x14ac:dyDescent="0.2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9" x14ac:dyDescent="0.2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9" x14ac:dyDescent="0.2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9" x14ac:dyDescent="0.2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9" x14ac:dyDescent="0.2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9" x14ac:dyDescent="0.2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9" x14ac:dyDescent="0.2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9" x14ac:dyDescent="0.2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9" x14ac:dyDescent="0.2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9" x14ac:dyDescent="0.2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9" x14ac:dyDescent="0.2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9" x14ac:dyDescent="0.2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9" x14ac:dyDescent="0.2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9" x14ac:dyDescent="0.2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9" x14ac:dyDescent="0.2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9" x14ac:dyDescent="0.2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9" x14ac:dyDescent="0.2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9" x14ac:dyDescent="0.2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9" x14ac:dyDescent="0.2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9" x14ac:dyDescent="0.2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9" x14ac:dyDescent="0.2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9" x14ac:dyDescent="0.2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9" x14ac:dyDescent="0.2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9" x14ac:dyDescent="0.2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9" x14ac:dyDescent="0.2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9" x14ac:dyDescent="0.2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9" x14ac:dyDescent="0.2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9" x14ac:dyDescent="0.2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9" x14ac:dyDescent="0.2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9" x14ac:dyDescent="0.2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9" x14ac:dyDescent="0.2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9" x14ac:dyDescent="0.2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9" x14ac:dyDescent="0.2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9" x14ac:dyDescent="0.2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9" x14ac:dyDescent="0.2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9" x14ac:dyDescent="0.2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9" x14ac:dyDescent="0.2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9" x14ac:dyDescent="0.2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9" x14ac:dyDescent="0.2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9" x14ac:dyDescent="0.2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9" x14ac:dyDescent="0.2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9" x14ac:dyDescent="0.2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9" x14ac:dyDescent="0.2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9" x14ac:dyDescent="0.2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9" x14ac:dyDescent="0.2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9" x14ac:dyDescent="0.2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9" x14ac:dyDescent="0.2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9" x14ac:dyDescent="0.2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9" x14ac:dyDescent="0.2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9" x14ac:dyDescent="0.2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9" x14ac:dyDescent="0.2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9" x14ac:dyDescent="0.2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9" x14ac:dyDescent="0.2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9" x14ac:dyDescent="0.2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9" x14ac:dyDescent="0.2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9" x14ac:dyDescent="0.2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9" x14ac:dyDescent="0.2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9" x14ac:dyDescent="0.2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9" x14ac:dyDescent="0.2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9" x14ac:dyDescent="0.2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9" x14ac:dyDescent="0.2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9" x14ac:dyDescent="0.2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9" x14ac:dyDescent="0.2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9" x14ac:dyDescent="0.2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9" x14ac:dyDescent="0.2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9" x14ac:dyDescent="0.2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9" x14ac:dyDescent="0.2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9" x14ac:dyDescent="0.2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9" x14ac:dyDescent="0.2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9" x14ac:dyDescent="0.2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9" x14ac:dyDescent="0.2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9" x14ac:dyDescent="0.2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9" x14ac:dyDescent="0.2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9" x14ac:dyDescent="0.2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9" x14ac:dyDescent="0.2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9" x14ac:dyDescent="0.2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9" x14ac:dyDescent="0.2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9" x14ac:dyDescent="0.2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9" x14ac:dyDescent="0.2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9" x14ac:dyDescent="0.2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9" x14ac:dyDescent="0.2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9" x14ac:dyDescent="0.2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9" x14ac:dyDescent="0.2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9" x14ac:dyDescent="0.2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9" x14ac:dyDescent="0.2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9" x14ac:dyDescent="0.2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9" x14ac:dyDescent="0.2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9" x14ac:dyDescent="0.2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9" x14ac:dyDescent="0.2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9" x14ac:dyDescent="0.2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9" x14ac:dyDescent="0.2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9" x14ac:dyDescent="0.2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9" x14ac:dyDescent="0.2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9" x14ac:dyDescent="0.2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9" x14ac:dyDescent="0.2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9" x14ac:dyDescent="0.2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9" x14ac:dyDescent="0.2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9" x14ac:dyDescent="0.2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9" x14ac:dyDescent="0.2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9" x14ac:dyDescent="0.2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9" x14ac:dyDescent="0.2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9" x14ac:dyDescent="0.2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9" x14ac:dyDescent="0.2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9" x14ac:dyDescent="0.2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9" x14ac:dyDescent="0.2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9" x14ac:dyDescent="0.2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9" x14ac:dyDescent="0.2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9" x14ac:dyDescent="0.2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9" x14ac:dyDescent="0.2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9" x14ac:dyDescent="0.2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9" x14ac:dyDescent="0.2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9" x14ac:dyDescent="0.2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9" x14ac:dyDescent="0.2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9" x14ac:dyDescent="0.2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9" x14ac:dyDescent="0.2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9" x14ac:dyDescent="0.2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9" x14ac:dyDescent="0.2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9" x14ac:dyDescent="0.2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9" x14ac:dyDescent="0.2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9" x14ac:dyDescent="0.2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9" x14ac:dyDescent="0.2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9" x14ac:dyDescent="0.2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9" x14ac:dyDescent="0.2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9" x14ac:dyDescent="0.2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9" x14ac:dyDescent="0.2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9" x14ac:dyDescent="0.2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9" x14ac:dyDescent="0.2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9" x14ac:dyDescent="0.2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9" x14ac:dyDescent="0.2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9" x14ac:dyDescent="0.2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9" x14ac:dyDescent="0.2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9" x14ac:dyDescent="0.2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9" x14ac:dyDescent="0.2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9" x14ac:dyDescent="0.2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9" x14ac:dyDescent="0.2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9" x14ac:dyDescent="0.2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9" x14ac:dyDescent="0.2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9" x14ac:dyDescent="0.2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9" x14ac:dyDescent="0.2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9" x14ac:dyDescent="0.2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9" x14ac:dyDescent="0.2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9" x14ac:dyDescent="0.2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9" x14ac:dyDescent="0.2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9" x14ac:dyDescent="0.2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9" x14ac:dyDescent="0.2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9" x14ac:dyDescent="0.2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9" x14ac:dyDescent="0.2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9" x14ac:dyDescent="0.2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9" x14ac:dyDescent="0.2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9" x14ac:dyDescent="0.2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9" x14ac:dyDescent="0.2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9" x14ac:dyDescent="0.2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9" x14ac:dyDescent="0.2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9" x14ac:dyDescent="0.2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9" x14ac:dyDescent="0.2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9" x14ac:dyDescent="0.2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9" x14ac:dyDescent="0.2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9" x14ac:dyDescent="0.2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9" x14ac:dyDescent="0.2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9" x14ac:dyDescent="0.2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9" x14ac:dyDescent="0.2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9" x14ac:dyDescent="0.2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9" x14ac:dyDescent="0.2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9" x14ac:dyDescent="0.2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9" x14ac:dyDescent="0.2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9" x14ac:dyDescent="0.2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9" x14ac:dyDescent="0.2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9" x14ac:dyDescent="0.2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9" x14ac:dyDescent="0.2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9" x14ac:dyDescent="0.2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9" x14ac:dyDescent="0.2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9" x14ac:dyDescent="0.2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9" x14ac:dyDescent="0.2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9" x14ac:dyDescent="0.2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9" x14ac:dyDescent="0.2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9" x14ac:dyDescent="0.2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9" x14ac:dyDescent="0.2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9" x14ac:dyDescent="0.2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9" x14ac:dyDescent="0.2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9" x14ac:dyDescent="0.2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9" x14ac:dyDescent="0.2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9" x14ac:dyDescent="0.2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9" x14ac:dyDescent="0.2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9" x14ac:dyDescent="0.2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9" x14ac:dyDescent="0.2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9" x14ac:dyDescent="0.2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9" x14ac:dyDescent="0.2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9" x14ac:dyDescent="0.2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9" x14ac:dyDescent="0.2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9" x14ac:dyDescent="0.2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9" x14ac:dyDescent="0.2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9" x14ac:dyDescent="0.2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9" x14ac:dyDescent="0.2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9" x14ac:dyDescent="0.2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9" x14ac:dyDescent="0.2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9" x14ac:dyDescent="0.2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9" x14ac:dyDescent="0.2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9" x14ac:dyDescent="0.2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9" x14ac:dyDescent="0.2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9" x14ac:dyDescent="0.2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9" x14ac:dyDescent="0.2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9" x14ac:dyDescent="0.2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9" x14ac:dyDescent="0.2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9" x14ac:dyDescent="0.2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9" x14ac:dyDescent="0.2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9" x14ac:dyDescent="0.2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9" x14ac:dyDescent="0.2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9" x14ac:dyDescent="0.2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9" x14ac:dyDescent="0.2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9" x14ac:dyDescent="0.2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9" x14ac:dyDescent="0.2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9" x14ac:dyDescent="0.2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9" x14ac:dyDescent="0.2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9" x14ac:dyDescent="0.2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9" x14ac:dyDescent="0.2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9" x14ac:dyDescent="0.2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9" x14ac:dyDescent="0.2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9" x14ac:dyDescent="0.2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9" x14ac:dyDescent="0.2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9" x14ac:dyDescent="0.2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9" x14ac:dyDescent="0.2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9" x14ac:dyDescent="0.2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9" x14ac:dyDescent="0.2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9" x14ac:dyDescent="0.2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9" x14ac:dyDescent="0.2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9" x14ac:dyDescent="0.2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9" x14ac:dyDescent="0.2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9" x14ac:dyDescent="0.2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9" x14ac:dyDescent="0.2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9" x14ac:dyDescent="0.2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9" x14ac:dyDescent="0.2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9" x14ac:dyDescent="0.2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9" x14ac:dyDescent="0.2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9" x14ac:dyDescent="0.2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9" x14ac:dyDescent="0.2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9" x14ac:dyDescent="0.2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9" x14ac:dyDescent="0.2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9" x14ac:dyDescent="0.2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9" x14ac:dyDescent="0.2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9" x14ac:dyDescent="0.2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9" x14ac:dyDescent="0.2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9" x14ac:dyDescent="0.2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9" x14ac:dyDescent="0.2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9" x14ac:dyDescent="0.2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9" x14ac:dyDescent="0.2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9" x14ac:dyDescent="0.2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9" x14ac:dyDescent="0.2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9" x14ac:dyDescent="0.2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9" x14ac:dyDescent="0.2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9" x14ac:dyDescent="0.2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9" x14ac:dyDescent="0.2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9" x14ac:dyDescent="0.2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9" x14ac:dyDescent="0.2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9" x14ac:dyDescent="0.2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9" x14ac:dyDescent="0.2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9" x14ac:dyDescent="0.2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9" x14ac:dyDescent="0.2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9" x14ac:dyDescent="0.2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9" x14ac:dyDescent="0.2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9" x14ac:dyDescent="0.2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9" x14ac:dyDescent="0.2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9" x14ac:dyDescent="0.2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9" x14ac:dyDescent="0.2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9" x14ac:dyDescent="0.2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9" x14ac:dyDescent="0.2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9" x14ac:dyDescent="0.2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9" x14ac:dyDescent="0.2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9" x14ac:dyDescent="0.2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9" x14ac:dyDescent="0.2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9" x14ac:dyDescent="0.2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9" x14ac:dyDescent="0.2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9" x14ac:dyDescent="0.2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9" x14ac:dyDescent="0.2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9" x14ac:dyDescent="0.2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9" x14ac:dyDescent="0.2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9" x14ac:dyDescent="0.2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9" x14ac:dyDescent="0.2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9" x14ac:dyDescent="0.2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9" x14ac:dyDescent="0.2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9" x14ac:dyDescent="0.2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9" x14ac:dyDescent="0.2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9" x14ac:dyDescent="0.2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9" x14ac:dyDescent="0.2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9" x14ac:dyDescent="0.2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9" x14ac:dyDescent="0.2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9" x14ac:dyDescent="0.2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9" x14ac:dyDescent="0.2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9" x14ac:dyDescent="0.2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9" x14ac:dyDescent="0.2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9" x14ac:dyDescent="0.2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9" x14ac:dyDescent="0.2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9" x14ac:dyDescent="0.2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9" x14ac:dyDescent="0.2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9" x14ac:dyDescent="0.2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9" x14ac:dyDescent="0.2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9" x14ac:dyDescent="0.2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9" x14ac:dyDescent="0.2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9" x14ac:dyDescent="0.2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9" x14ac:dyDescent="0.2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9" x14ac:dyDescent="0.2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9" x14ac:dyDescent="0.2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9" x14ac:dyDescent="0.2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9" x14ac:dyDescent="0.2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9" x14ac:dyDescent="0.2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9" x14ac:dyDescent="0.2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9" x14ac:dyDescent="0.2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9" x14ac:dyDescent="0.2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9" x14ac:dyDescent="0.2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9" x14ac:dyDescent="0.2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9" x14ac:dyDescent="0.2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9" x14ac:dyDescent="0.2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9" x14ac:dyDescent="0.2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9" x14ac:dyDescent="0.2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9" x14ac:dyDescent="0.2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9" x14ac:dyDescent="0.2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9" x14ac:dyDescent="0.2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9" x14ac:dyDescent="0.2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9" x14ac:dyDescent="0.2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9" x14ac:dyDescent="0.2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9" x14ac:dyDescent="0.2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9" x14ac:dyDescent="0.2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9" x14ac:dyDescent="0.2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9" x14ac:dyDescent="0.2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9" x14ac:dyDescent="0.2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9" x14ac:dyDescent="0.2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9" x14ac:dyDescent="0.2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9" x14ac:dyDescent="0.2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9" x14ac:dyDescent="0.2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9" x14ac:dyDescent="0.2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9" x14ac:dyDescent="0.2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9" x14ac:dyDescent="0.2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9" x14ac:dyDescent="0.2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9" x14ac:dyDescent="0.2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9" x14ac:dyDescent="0.2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9" x14ac:dyDescent="0.2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9" x14ac:dyDescent="0.2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9" x14ac:dyDescent="0.2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9" x14ac:dyDescent="0.2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9" x14ac:dyDescent="0.2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9" x14ac:dyDescent="0.2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9" x14ac:dyDescent="0.2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9" x14ac:dyDescent="0.2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9" x14ac:dyDescent="0.2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9" x14ac:dyDescent="0.2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9" x14ac:dyDescent="0.2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9" x14ac:dyDescent="0.2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9" x14ac:dyDescent="0.2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9" x14ac:dyDescent="0.2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9" x14ac:dyDescent="0.2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9" x14ac:dyDescent="0.2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9" x14ac:dyDescent="0.2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9" x14ac:dyDescent="0.2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9" x14ac:dyDescent="0.2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9" x14ac:dyDescent="0.2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9" x14ac:dyDescent="0.2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9" x14ac:dyDescent="0.2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9" x14ac:dyDescent="0.2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9" x14ac:dyDescent="0.2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9" x14ac:dyDescent="0.2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9" x14ac:dyDescent="0.2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9" x14ac:dyDescent="0.2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9" x14ac:dyDescent="0.2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9" x14ac:dyDescent="0.2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9" x14ac:dyDescent="0.2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9" x14ac:dyDescent="0.2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9" x14ac:dyDescent="0.2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9" x14ac:dyDescent="0.2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9" x14ac:dyDescent="0.2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9" x14ac:dyDescent="0.2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9" x14ac:dyDescent="0.2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9" x14ac:dyDescent="0.2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9" x14ac:dyDescent="0.2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9" x14ac:dyDescent="0.2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9" x14ac:dyDescent="0.2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9" x14ac:dyDescent="0.2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9" x14ac:dyDescent="0.2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9" x14ac:dyDescent="0.2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9" x14ac:dyDescent="0.2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9" x14ac:dyDescent="0.2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9" x14ac:dyDescent="0.2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9" x14ac:dyDescent="0.2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9" x14ac:dyDescent="0.2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9" x14ac:dyDescent="0.2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9" x14ac:dyDescent="0.2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9" x14ac:dyDescent="0.2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9" x14ac:dyDescent="0.2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9" x14ac:dyDescent="0.2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9" x14ac:dyDescent="0.2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9" x14ac:dyDescent="0.2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9" x14ac:dyDescent="0.2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9" x14ac:dyDescent="0.2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9" x14ac:dyDescent="0.2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9" x14ac:dyDescent="0.2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9" x14ac:dyDescent="0.2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9" x14ac:dyDescent="0.2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9" x14ac:dyDescent="0.2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9" x14ac:dyDescent="0.2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9" x14ac:dyDescent="0.2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9" x14ac:dyDescent="0.2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9" x14ac:dyDescent="0.2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9" x14ac:dyDescent="0.2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9" x14ac:dyDescent="0.2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9" x14ac:dyDescent="0.2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9" x14ac:dyDescent="0.2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9" x14ac:dyDescent="0.2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9" x14ac:dyDescent="0.2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9" x14ac:dyDescent="0.2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9" x14ac:dyDescent="0.2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9" x14ac:dyDescent="0.2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9" x14ac:dyDescent="0.2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9" x14ac:dyDescent="0.2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9" x14ac:dyDescent="0.2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9" x14ac:dyDescent="0.2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9" x14ac:dyDescent="0.2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9" x14ac:dyDescent="0.2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9" x14ac:dyDescent="0.2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9" x14ac:dyDescent="0.2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9" x14ac:dyDescent="0.2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9" x14ac:dyDescent="0.2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9" x14ac:dyDescent="0.2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9" x14ac:dyDescent="0.2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9" x14ac:dyDescent="0.2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9" x14ac:dyDescent="0.2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9" x14ac:dyDescent="0.2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9" x14ac:dyDescent="0.2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9" x14ac:dyDescent="0.2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9" x14ac:dyDescent="0.2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9" x14ac:dyDescent="0.2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9" x14ac:dyDescent="0.2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9" x14ac:dyDescent="0.2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9" x14ac:dyDescent="0.2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9" x14ac:dyDescent="0.2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9" x14ac:dyDescent="0.2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9" x14ac:dyDescent="0.2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9" x14ac:dyDescent="0.2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9" x14ac:dyDescent="0.2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9" x14ac:dyDescent="0.2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9" x14ac:dyDescent="0.2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9" x14ac:dyDescent="0.2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9" x14ac:dyDescent="0.2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9" x14ac:dyDescent="0.2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9" x14ac:dyDescent="0.2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9" x14ac:dyDescent="0.2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9" x14ac:dyDescent="0.2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9" x14ac:dyDescent="0.2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9" x14ac:dyDescent="0.2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9" x14ac:dyDescent="0.2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9" x14ac:dyDescent="0.2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9" x14ac:dyDescent="0.2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9" x14ac:dyDescent="0.2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9" x14ac:dyDescent="0.2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9" x14ac:dyDescent="0.2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9" x14ac:dyDescent="0.2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9" x14ac:dyDescent="0.2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9" x14ac:dyDescent="0.2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9" x14ac:dyDescent="0.2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9" x14ac:dyDescent="0.2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9" x14ac:dyDescent="0.2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9" x14ac:dyDescent="0.2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9" x14ac:dyDescent="0.2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9" x14ac:dyDescent="0.2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9" x14ac:dyDescent="0.2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9" x14ac:dyDescent="0.2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9" x14ac:dyDescent="0.2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9" x14ac:dyDescent="0.2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9" x14ac:dyDescent="0.2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9" x14ac:dyDescent="0.2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9" x14ac:dyDescent="0.2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9" x14ac:dyDescent="0.2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9" x14ac:dyDescent="0.2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9" x14ac:dyDescent="0.2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9" x14ac:dyDescent="0.2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9" x14ac:dyDescent="0.2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9" x14ac:dyDescent="0.2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9" x14ac:dyDescent="0.2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9" x14ac:dyDescent="0.2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9" x14ac:dyDescent="0.2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9" x14ac:dyDescent="0.2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9" x14ac:dyDescent="0.2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9" x14ac:dyDescent="0.2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9" x14ac:dyDescent="0.2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9" x14ac:dyDescent="0.2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9" x14ac:dyDescent="0.2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9" x14ac:dyDescent="0.2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9" x14ac:dyDescent="0.2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9" x14ac:dyDescent="0.2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9" x14ac:dyDescent="0.2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9" x14ac:dyDescent="0.2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9" x14ac:dyDescent="0.2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9" x14ac:dyDescent="0.2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9" x14ac:dyDescent="0.2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9" x14ac:dyDescent="0.2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9" x14ac:dyDescent="0.2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9" x14ac:dyDescent="0.2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9" x14ac:dyDescent="0.2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9" x14ac:dyDescent="0.2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9" x14ac:dyDescent="0.2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9" x14ac:dyDescent="0.2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9" x14ac:dyDescent="0.2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9" x14ac:dyDescent="0.2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9" x14ac:dyDescent="0.2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9" x14ac:dyDescent="0.2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9" x14ac:dyDescent="0.2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9" x14ac:dyDescent="0.2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9" x14ac:dyDescent="0.2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9" x14ac:dyDescent="0.2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9" x14ac:dyDescent="0.2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9" x14ac:dyDescent="0.2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9" x14ac:dyDescent="0.2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9" x14ac:dyDescent="0.2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9" x14ac:dyDescent="0.2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9" x14ac:dyDescent="0.2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9" x14ac:dyDescent="0.2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9" x14ac:dyDescent="0.2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9" x14ac:dyDescent="0.2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9" x14ac:dyDescent="0.2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9" x14ac:dyDescent="0.2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9" x14ac:dyDescent="0.2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9" x14ac:dyDescent="0.2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9" x14ac:dyDescent="0.2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9" x14ac:dyDescent="0.2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9" x14ac:dyDescent="0.2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9" x14ac:dyDescent="0.2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9" x14ac:dyDescent="0.2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9" x14ac:dyDescent="0.2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9" x14ac:dyDescent="0.2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9" x14ac:dyDescent="0.2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9" x14ac:dyDescent="0.2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9" x14ac:dyDescent="0.2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9" x14ac:dyDescent="0.2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9" x14ac:dyDescent="0.2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9" x14ac:dyDescent="0.2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9" x14ac:dyDescent="0.2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9" x14ac:dyDescent="0.2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9" x14ac:dyDescent="0.2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9" x14ac:dyDescent="0.2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9" x14ac:dyDescent="0.2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9" x14ac:dyDescent="0.2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9" x14ac:dyDescent="0.2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9" x14ac:dyDescent="0.2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9" x14ac:dyDescent="0.2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9" x14ac:dyDescent="0.2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9" x14ac:dyDescent="0.2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9" x14ac:dyDescent="0.2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9" x14ac:dyDescent="0.2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9" x14ac:dyDescent="0.2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9" x14ac:dyDescent="0.2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9" x14ac:dyDescent="0.2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9" x14ac:dyDescent="0.2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9" x14ac:dyDescent="0.2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9" x14ac:dyDescent="0.2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9" x14ac:dyDescent="0.2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9" x14ac:dyDescent="0.2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9" x14ac:dyDescent="0.2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9" x14ac:dyDescent="0.2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9" x14ac:dyDescent="0.2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9" x14ac:dyDescent="0.2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9" x14ac:dyDescent="0.2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9" x14ac:dyDescent="0.2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9" x14ac:dyDescent="0.2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9" x14ac:dyDescent="0.2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9" x14ac:dyDescent="0.2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9" x14ac:dyDescent="0.2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9" x14ac:dyDescent="0.2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9" x14ac:dyDescent="0.2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9" x14ac:dyDescent="0.2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9" x14ac:dyDescent="0.2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9" x14ac:dyDescent="0.2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9" x14ac:dyDescent="0.2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9" x14ac:dyDescent="0.2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9" x14ac:dyDescent="0.2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9" x14ac:dyDescent="0.2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9" x14ac:dyDescent="0.2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9" x14ac:dyDescent="0.2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9" x14ac:dyDescent="0.2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9" x14ac:dyDescent="0.2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9" x14ac:dyDescent="0.2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9" x14ac:dyDescent="0.2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9" x14ac:dyDescent="0.2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9" x14ac:dyDescent="0.2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9" x14ac:dyDescent="0.2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9" x14ac:dyDescent="0.2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9" x14ac:dyDescent="0.2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9" x14ac:dyDescent="0.2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9" x14ac:dyDescent="0.2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9" x14ac:dyDescent="0.2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9" x14ac:dyDescent="0.2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9" x14ac:dyDescent="0.2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9" x14ac:dyDescent="0.2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9" x14ac:dyDescent="0.2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9" x14ac:dyDescent="0.2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9" x14ac:dyDescent="0.2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9" x14ac:dyDescent="0.2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9" x14ac:dyDescent="0.2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9" x14ac:dyDescent="0.2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9" x14ac:dyDescent="0.2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9" x14ac:dyDescent="0.2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9" x14ac:dyDescent="0.2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9" x14ac:dyDescent="0.2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9" x14ac:dyDescent="0.2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9" x14ac:dyDescent="0.2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9" x14ac:dyDescent="0.2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9" x14ac:dyDescent="0.2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9" x14ac:dyDescent="0.2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9" x14ac:dyDescent="0.2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9" x14ac:dyDescent="0.2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9" x14ac:dyDescent="0.2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9" x14ac:dyDescent="0.2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9" x14ac:dyDescent="0.2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9" x14ac:dyDescent="0.2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9" x14ac:dyDescent="0.2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9" x14ac:dyDescent="0.2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9" x14ac:dyDescent="0.2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9" x14ac:dyDescent="0.2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9" x14ac:dyDescent="0.2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9" x14ac:dyDescent="0.2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9" x14ac:dyDescent="0.2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9" x14ac:dyDescent="0.2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9" x14ac:dyDescent="0.2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9" x14ac:dyDescent="0.2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9" x14ac:dyDescent="0.2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9" x14ac:dyDescent="0.2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9" x14ac:dyDescent="0.2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9" x14ac:dyDescent="0.2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9" x14ac:dyDescent="0.2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9" x14ac:dyDescent="0.2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9" x14ac:dyDescent="0.2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9" x14ac:dyDescent="0.2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9" x14ac:dyDescent="0.2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9" x14ac:dyDescent="0.2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9" x14ac:dyDescent="0.2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9" x14ac:dyDescent="0.2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9" x14ac:dyDescent="0.2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9" x14ac:dyDescent="0.2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9" x14ac:dyDescent="0.2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9" x14ac:dyDescent="0.2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9" x14ac:dyDescent="0.2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9" x14ac:dyDescent="0.2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9" x14ac:dyDescent="0.2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9" x14ac:dyDescent="0.2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9" x14ac:dyDescent="0.2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9" x14ac:dyDescent="0.2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9" x14ac:dyDescent="0.2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9" x14ac:dyDescent="0.2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9" x14ac:dyDescent="0.2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9" x14ac:dyDescent="0.2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9" x14ac:dyDescent="0.2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9" x14ac:dyDescent="0.2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9" x14ac:dyDescent="0.2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9" x14ac:dyDescent="0.2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9" x14ac:dyDescent="0.2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9" x14ac:dyDescent="0.2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9" x14ac:dyDescent="0.2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9" x14ac:dyDescent="0.2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9" x14ac:dyDescent="0.2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9" x14ac:dyDescent="0.2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9" x14ac:dyDescent="0.2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9" x14ac:dyDescent="0.2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9" x14ac:dyDescent="0.2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9" x14ac:dyDescent="0.2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9" x14ac:dyDescent="0.2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9" x14ac:dyDescent="0.2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9" x14ac:dyDescent="0.2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9" x14ac:dyDescent="0.2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9" x14ac:dyDescent="0.2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9" x14ac:dyDescent="0.2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9" x14ac:dyDescent="0.2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9" x14ac:dyDescent="0.2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9" x14ac:dyDescent="0.2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9" x14ac:dyDescent="0.2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9" x14ac:dyDescent="0.2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9" x14ac:dyDescent="0.2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9" x14ac:dyDescent="0.2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9" x14ac:dyDescent="0.2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9" x14ac:dyDescent="0.2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9" x14ac:dyDescent="0.2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9" x14ac:dyDescent="0.2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9" x14ac:dyDescent="0.2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9" x14ac:dyDescent="0.2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9" x14ac:dyDescent="0.2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9" x14ac:dyDescent="0.2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9" x14ac:dyDescent="0.2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9" x14ac:dyDescent="0.2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9" x14ac:dyDescent="0.2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9" x14ac:dyDescent="0.2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9" x14ac:dyDescent="0.2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9" x14ac:dyDescent="0.2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9" x14ac:dyDescent="0.2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9" x14ac:dyDescent="0.2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9" x14ac:dyDescent="0.2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9" x14ac:dyDescent="0.2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9" x14ac:dyDescent="0.2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9" x14ac:dyDescent="0.2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9" x14ac:dyDescent="0.2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9" x14ac:dyDescent="0.2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9" x14ac:dyDescent="0.2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9" x14ac:dyDescent="0.2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9" x14ac:dyDescent="0.2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9" x14ac:dyDescent="0.2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9" x14ac:dyDescent="0.2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9" x14ac:dyDescent="0.2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9" x14ac:dyDescent="0.2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9" x14ac:dyDescent="0.2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9" x14ac:dyDescent="0.2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9" x14ac:dyDescent="0.2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9" x14ac:dyDescent="0.2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9" x14ac:dyDescent="0.2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9" x14ac:dyDescent="0.2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9" x14ac:dyDescent="0.2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9" x14ac:dyDescent="0.2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9" x14ac:dyDescent="0.2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9" x14ac:dyDescent="0.2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9" x14ac:dyDescent="0.2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9" x14ac:dyDescent="0.2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9" x14ac:dyDescent="0.2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9" x14ac:dyDescent="0.2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9" x14ac:dyDescent="0.2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9" x14ac:dyDescent="0.2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9" x14ac:dyDescent="0.2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9" x14ac:dyDescent="0.2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9" x14ac:dyDescent="0.2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9" x14ac:dyDescent="0.2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9" x14ac:dyDescent="0.2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9" x14ac:dyDescent="0.2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9" x14ac:dyDescent="0.2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9" x14ac:dyDescent="0.2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9" x14ac:dyDescent="0.2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9" x14ac:dyDescent="0.2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9" x14ac:dyDescent="0.2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9" x14ac:dyDescent="0.2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9" x14ac:dyDescent="0.2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9" x14ac:dyDescent="0.2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9" x14ac:dyDescent="0.2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9" x14ac:dyDescent="0.2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9" x14ac:dyDescent="0.2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9" x14ac:dyDescent="0.2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9" x14ac:dyDescent="0.2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9" x14ac:dyDescent="0.2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9" x14ac:dyDescent="0.2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9" x14ac:dyDescent="0.2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9" x14ac:dyDescent="0.2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9" x14ac:dyDescent="0.2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9" x14ac:dyDescent="0.2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9" x14ac:dyDescent="0.2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9" x14ac:dyDescent="0.2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9" x14ac:dyDescent="0.2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9" x14ac:dyDescent="0.2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9" x14ac:dyDescent="0.2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9" x14ac:dyDescent="0.2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9" x14ac:dyDescent="0.2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9" x14ac:dyDescent="0.2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9" x14ac:dyDescent="0.2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9" x14ac:dyDescent="0.2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9" x14ac:dyDescent="0.2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9" x14ac:dyDescent="0.2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9" x14ac:dyDescent="0.2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9" x14ac:dyDescent="0.2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9" x14ac:dyDescent="0.2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9" x14ac:dyDescent="0.2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9" x14ac:dyDescent="0.2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9" x14ac:dyDescent="0.2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9" x14ac:dyDescent="0.2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9" x14ac:dyDescent="0.2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9" x14ac:dyDescent="0.2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9" x14ac:dyDescent="0.2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9" x14ac:dyDescent="0.2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9" x14ac:dyDescent="0.2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9" x14ac:dyDescent="0.2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9" x14ac:dyDescent="0.2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9" x14ac:dyDescent="0.2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9" x14ac:dyDescent="0.2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9" x14ac:dyDescent="0.2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9" x14ac:dyDescent="0.2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9" x14ac:dyDescent="0.2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9" x14ac:dyDescent="0.2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9" x14ac:dyDescent="0.2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9" x14ac:dyDescent="0.2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9" x14ac:dyDescent="0.2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9" x14ac:dyDescent="0.2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9" x14ac:dyDescent="0.2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9" x14ac:dyDescent="0.2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9" x14ac:dyDescent="0.2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9" x14ac:dyDescent="0.2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9" x14ac:dyDescent="0.2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9" x14ac:dyDescent="0.2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9" x14ac:dyDescent="0.2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9" x14ac:dyDescent="0.2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9" x14ac:dyDescent="0.2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9" x14ac:dyDescent="0.2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9" x14ac:dyDescent="0.2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9" x14ac:dyDescent="0.2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9" x14ac:dyDescent="0.2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9" x14ac:dyDescent="0.2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9" x14ac:dyDescent="0.2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9" x14ac:dyDescent="0.2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9" x14ac:dyDescent="0.2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9" x14ac:dyDescent="0.2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9" x14ac:dyDescent="0.2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9" x14ac:dyDescent="0.2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9" x14ac:dyDescent="0.2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9" x14ac:dyDescent="0.2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9" x14ac:dyDescent="0.2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9" x14ac:dyDescent="0.2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9" x14ac:dyDescent="0.2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9" x14ac:dyDescent="0.2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9" x14ac:dyDescent="0.2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9" x14ac:dyDescent="0.2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9" x14ac:dyDescent="0.2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9" x14ac:dyDescent="0.2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9" x14ac:dyDescent="0.2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9" x14ac:dyDescent="0.2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9" x14ac:dyDescent="0.2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9" x14ac:dyDescent="0.2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9" x14ac:dyDescent="0.2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9" x14ac:dyDescent="0.2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9" x14ac:dyDescent="0.2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9" x14ac:dyDescent="0.2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9" x14ac:dyDescent="0.2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9" x14ac:dyDescent="0.2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9" x14ac:dyDescent="0.2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9" x14ac:dyDescent="0.2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9" x14ac:dyDescent="0.2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9" x14ac:dyDescent="0.2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9" x14ac:dyDescent="0.2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9" x14ac:dyDescent="0.2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9" x14ac:dyDescent="0.2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9" x14ac:dyDescent="0.2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9" x14ac:dyDescent="0.2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9" x14ac:dyDescent="0.2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9" x14ac:dyDescent="0.2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9" x14ac:dyDescent="0.2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9" x14ac:dyDescent="0.2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9" x14ac:dyDescent="0.2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9" x14ac:dyDescent="0.2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9" x14ac:dyDescent="0.2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9" x14ac:dyDescent="0.2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9" x14ac:dyDescent="0.2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9" x14ac:dyDescent="0.2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9" x14ac:dyDescent="0.2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9" x14ac:dyDescent="0.2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9" x14ac:dyDescent="0.2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9" x14ac:dyDescent="0.2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9" x14ac:dyDescent="0.2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9" x14ac:dyDescent="0.2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9" x14ac:dyDescent="0.2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9" x14ac:dyDescent="0.2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9" x14ac:dyDescent="0.2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9" x14ac:dyDescent="0.2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9" x14ac:dyDescent="0.2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9" x14ac:dyDescent="0.2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9" x14ac:dyDescent="0.2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9" x14ac:dyDescent="0.2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9" x14ac:dyDescent="0.2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9" x14ac:dyDescent="0.2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9" x14ac:dyDescent="0.2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9" x14ac:dyDescent="0.2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9" x14ac:dyDescent="0.2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9" x14ac:dyDescent="0.2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9" x14ac:dyDescent="0.2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9" x14ac:dyDescent="0.2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9" x14ac:dyDescent="0.2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9" x14ac:dyDescent="0.2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9" x14ac:dyDescent="0.2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9" x14ac:dyDescent="0.2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9" x14ac:dyDescent="0.2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9" x14ac:dyDescent="0.2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9" x14ac:dyDescent="0.2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9" x14ac:dyDescent="0.2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9" x14ac:dyDescent="0.2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9" x14ac:dyDescent="0.2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9" x14ac:dyDescent="0.2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9" x14ac:dyDescent="0.2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9" x14ac:dyDescent="0.2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9" x14ac:dyDescent="0.2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9" x14ac:dyDescent="0.2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9" x14ac:dyDescent="0.2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9" x14ac:dyDescent="0.2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9" x14ac:dyDescent="0.2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9" x14ac:dyDescent="0.2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9" x14ac:dyDescent="0.2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9" x14ac:dyDescent="0.2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9" x14ac:dyDescent="0.2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9" x14ac:dyDescent="0.2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9" x14ac:dyDescent="0.2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9" x14ac:dyDescent="0.2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9" x14ac:dyDescent="0.2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9" x14ac:dyDescent="0.2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9" x14ac:dyDescent="0.2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9" x14ac:dyDescent="0.2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9" x14ac:dyDescent="0.2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9" x14ac:dyDescent="0.2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9" x14ac:dyDescent="0.2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9" x14ac:dyDescent="0.2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9" x14ac:dyDescent="0.2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9" x14ac:dyDescent="0.2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9" x14ac:dyDescent="0.2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9" x14ac:dyDescent="0.2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9" x14ac:dyDescent="0.2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9" x14ac:dyDescent="0.2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9" x14ac:dyDescent="0.2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9" x14ac:dyDescent="0.2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9" x14ac:dyDescent="0.2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9" x14ac:dyDescent="0.2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9" x14ac:dyDescent="0.2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9" x14ac:dyDescent="0.2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9" x14ac:dyDescent="0.2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9" x14ac:dyDescent="0.2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9" x14ac:dyDescent="0.2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9" x14ac:dyDescent="0.2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9" x14ac:dyDescent="0.2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9" x14ac:dyDescent="0.2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9" x14ac:dyDescent="0.2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9" x14ac:dyDescent="0.2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9" x14ac:dyDescent="0.2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9" x14ac:dyDescent="0.2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9" x14ac:dyDescent="0.2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9" x14ac:dyDescent="0.2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9" x14ac:dyDescent="0.2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9" x14ac:dyDescent="0.2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9" x14ac:dyDescent="0.2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9" x14ac:dyDescent="0.2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9" x14ac:dyDescent="0.2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9" x14ac:dyDescent="0.2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9" x14ac:dyDescent="0.2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9" x14ac:dyDescent="0.2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9" x14ac:dyDescent="0.2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9" x14ac:dyDescent="0.2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9" x14ac:dyDescent="0.2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9" x14ac:dyDescent="0.2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9" x14ac:dyDescent="0.2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9" x14ac:dyDescent="0.2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9" x14ac:dyDescent="0.2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9" x14ac:dyDescent="0.2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9" x14ac:dyDescent="0.2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9" x14ac:dyDescent="0.2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9" x14ac:dyDescent="0.2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9" x14ac:dyDescent="0.2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9" x14ac:dyDescent="0.2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9" x14ac:dyDescent="0.2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9" x14ac:dyDescent="0.2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9" x14ac:dyDescent="0.2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9" x14ac:dyDescent="0.2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9" x14ac:dyDescent="0.2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9" x14ac:dyDescent="0.2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9" x14ac:dyDescent="0.2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9" x14ac:dyDescent="0.2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9" x14ac:dyDescent="0.2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9" x14ac:dyDescent="0.2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9" x14ac:dyDescent="0.2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9" x14ac:dyDescent="0.2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9" x14ac:dyDescent="0.2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9" x14ac:dyDescent="0.2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9" x14ac:dyDescent="0.2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9" x14ac:dyDescent="0.2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9" x14ac:dyDescent="0.2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9" x14ac:dyDescent="0.2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9" x14ac:dyDescent="0.2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9" x14ac:dyDescent="0.2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9" x14ac:dyDescent="0.2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9" x14ac:dyDescent="0.2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9" x14ac:dyDescent="0.2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9" x14ac:dyDescent="0.2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9" x14ac:dyDescent="0.2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9" x14ac:dyDescent="0.2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9" x14ac:dyDescent="0.2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9" x14ac:dyDescent="0.2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9" x14ac:dyDescent="0.2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9" x14ac:dyDescent="0.2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9" x14ac:dyDescent="0.2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9" x14ac:dyDescent="0.2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9" x14ac:dyDescent="0.2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9" x14ac:dyDescent="0.2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9" x14ac:dyDescent="0.2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9" x14ac:dyDescent="0.2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9" x14ac:dyDescent="0.2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9" x14ac:dyDescent="0.2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9" x14ac:dyDescent="0.2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9" x14ac:dyDescent="0.2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9" x14ac:dyDescent="0.2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9" x14ac:dyDescent="0.2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9" x14ac:dyDescent="0.2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9" x14ac:dyDescent="0.2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9" x14ac:dyDescent="0.2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9" x14ac:dyDescent="0.2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9" x14ac:dyDescent="0.2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9" x14ac:dyDescent="0.2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9" x14ac:dyDescent="0.2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9" x14ac:dyDescent="0.2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9" x14ac:dyDescent="0.2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9" x14ac:dyDescent="0.2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9" x14ac:dyDescent="0.2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9" x14ac:dyDescent="0.2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9" x14ac:dyDescent="0.2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9" x14ac:dyDescent="0.2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9" x14ac:dyDescent="0.2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9" x14ac:dyDescent="0.2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9" x14ac:dyDescent="0.2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9" x14ac:dyDescent="0.2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9" x14ac:dyDescent="0.2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9" x14ac:dyDescent="0.2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9" x14ac:dyDescent="0.2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9" x14ac:dyDescent="0.2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9" x14ac:dyDescent="0.2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9" x14ac:dyDescent="0.2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9" x14ac:dyDescent="0.2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9" x14ac:dyDescent="0.2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9" x14ac:dyDescent="0.2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9" x14ac:dyDescent="0.2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9" x14ac:dyDescent="0.2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9" x14ac:dyDescent="0.2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9" x14ac:dyDescent="0.2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9" x14ac:dyDescent="0.2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9" x14ac:dyDescent="0.2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9" x14ac:dyDescent="0.2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9" x14ac:dyDescent="0.2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9" x14ac:dyDescent="0.2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9" x14ac:dyDescent="0.2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9" x14ac:dyDescent="0.2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9" x14ac:dyDescent="0.2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9" x14ac:dyDescent="0.2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9" x14ac:dyDescent="0.2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9" x14ac:dyDescent="0.2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9" x14ac:dyDescent="0.2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9" x14ac:dyDescent="0.2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9" x14ac:dyDescent="0.2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9" x14ac:dyDescent="0.2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9" x14ac:dyDescent="0.2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9" x14ac:dyDescent="0.2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9" x14ac:dyDescent="0.2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9" x14ac:dyDescent="0.2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9" x14ac:dyDescent="0.2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9" x14ac:dyDescent="0.2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9" x14ac:dyDescent="0.2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9" x14ac:dyDescent="0.2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9" x14ac:dyDescent="0.2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9" x14ac:dyDescent="0.2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9" x14ac:dyDescent="0.2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9" x14ac:dyDescent="0.2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9" x14ac:dyDescent="0.2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9" x14ac:dyDescent="0.2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9" x14ac:dyDescent="0.2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9" x14ac:dyDescent="0.2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9" x14ac:dyDescent="0.2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9" x14ac:dyDescent="0.2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9" x14ac:dyDescent="0.2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9" x14ac:dyDescent="0.2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9" x14ac:dyDescent="0.2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9" x14ac:dyDescent="0.2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9" x14ac:dyDescent="0.2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9" x14ac:dyDescent="0.2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9" x14ac:dyDescent="0.2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9" x14ac:dyDescent="0.2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9" x14ac:dyDescent="0.2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9" x14ac:dyDescent="0.2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9" x14ac:dyDescent="0.2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9" x14ac:dyDescent="0.2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9" x14ac:dyDescent="0.2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9" x14ac:dyDescent="0.2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9" x14ac:dyDescent="0.2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9" x14ac:dyDescent="0.2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9" x14ac:dyDescent="0.2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9" x14ac:dyDescent="0.2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9" x14ac:dyDescent="0.2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9" x14ac:dyDescent="0.2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9" x14ac:dyDescent="0.2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9" x14ac:dyDescent="0.2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9" x14ac:dyDescent="0.2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9" x14ac:dyDescent="0.2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9" x14ac:dyDescent="0.2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9" x14ac:dyDescent="0.2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9" x14ac:dyDescent="0.2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9" x14ac:dyDescent="0.2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9" x14ac:dyDescent="0.2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9" x14ac:dyDescent="0.2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9" x14ac:dyDescent="0.2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9" x14ac:dyDescent="0.2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9" x14ac:dyDescent="0.2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9" x14ac:dyDescent="0.2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9" x14ac:dyDescent="0.2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9" x14ac:dyDescent="0.2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9" x14ac:dyDescent="0.2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9" x14ac:dyDescent="0.2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9" x14ac:dyDescent="0.2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9" x14ac:dyDescent="0.2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9" x14ac:dyDescent="0.2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9" x14ac:dyDescent="0.2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9" x14ac:dyDescent="0.2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9" x14ac:dyDescent="0.2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9" x14ac:dyDescent="0.2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9" x14ac:dyDescent="0.2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9" x14ac:dyDescent="0.2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9" x14ac:dyDescent="0.2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9" x14ac:dyDescent="0.2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9" x14ac:dyDescent="0.2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9" x14ac:dyDescent="0.2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9" x14ac:dyDescent="0.2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9" x14ac:dyDescent="0.2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9" x14ac:dyDescent="0.2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9" x14ac:dyDescent="0.2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9" x14ac:dyDescent="0.2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9" x14ac:dyDescent="0.2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9" x14ac:dyDescent="0.2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9" x14ac:dyDescent="0.2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9" x14ac:dyDescent="0.2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9" x14ac:dyDescent="0.2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9" x14ac:dyDescent="0.2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9" x14ac:dyDescent="0.2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9" x14ac:dyDescent="0.2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9" x14ac:dyDescent="0.2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9" x14ac:dyDescent="0.2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9" x14ac:dyDescent="0.2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9" x14ac:dyDescent="0.2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9" x14ac:dyDescent="0.2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9" x14ac:dyDescent="0.2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9" x14ac:dyDescent="0.2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9" x14ac:dyDescent="0.2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9" x14ac:dyDescent="0.2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9" x14ac:dyDescent="0.2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9" x14ac:dyDescent="0.2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9" x14ac:dyDescent="0.2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9" x14ac:dyDescent="0.2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9" x14ac:dyDescent="0.2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9" x14ac:dyDescent="0.2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9" x14ac:dyDescent="0.2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9" x14ac:dyDescent="0.2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9" x14ac:dyDescent="0.2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9" x14ac:dyDescent="0.2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9" x14ac:dyDescent="0.2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9" x14ac:dyDescent="0.2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9" x14ac:dyDescent="0.2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9" x14ac:dyDescent="0.2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9" x14ac:dyDescent="0.2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9" x14ac:dyDescent="0.2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9" x14ac:dyDescent="0.2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9" x14ac:dyDescent="0.2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9" x14ac:dyDescent="0.2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9" x14ac:dyDescent="0.2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9" x14ac:dyDescent="0.2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9" x14ac:dyDescent="0.2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9" x14ac:dyDescent="0.2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9" x14ac:dyDescent="0.2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9" x14ac:dyDescent="0.2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9" x14ac:dyDescent="0.2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9" x14ac:dyDescent="0.2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9" x14ac:dyDescent="0.2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9" x14ac:dyDescent="0.2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9" x14ac:dyDescent="0.2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9" x14ac:dyDescent="0.2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9" x14ac:dyDescent="0.2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9" x14ac:dyDescent="0.2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9" x14ac:dyDescent="0.2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9" x14ac:dyDescent="0.2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9" x14ac:dyDescent="0.2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9" x14ac:dyDescent="0.2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9" x14ac:dyDescent="0.2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9" x14ac:dyDescent="0.2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9" x14ac:dyDescent="0.2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9" x14ac:dyDescent="0.2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9" x14ac:dyDescent="0.2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9" x14ac:dyDescent="0.2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9" x14ac:dyDescent="0.2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9" x14ac:dyDescent="0.2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9" x14ac:dyDescent="0.2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9" x14ac:dyDescent="0.2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9" x14ac:dyDescent="0.2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9" x14ac:dyDescent="0.2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9" x14ac:dyDescent="0.2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9" x14ac:dyDescent="0.2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9" x14ac:dyDescent="0.2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9" x14ac:dyDescent="0.2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9" x14ac:dyDescent="0.2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9" x14ac:dyDescent="0.2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9" x14ac:dyDescent="0.2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9" x14ac:dyDescent="0.2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9" x14ac:dyDescent="0.2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9" x14ac:dyDescent="0.2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9" x14ac:dyDescent="0.2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9" x14ac:dyDescent="0.2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9" x14ac:dyDescent="0.2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9" x14ac:dyDescent="0.2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9" x14ac:dyDescent="0.2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9" x14ac:dyDescent="0.2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9" x14ac:dyDescent="0.2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9" x14ac:dyDescent="0.2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9" x14ac:dyDescent="0.2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9" x14ac:dyDescent="0.2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9" x14ac:dyDescent="0.2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9" x14ac:dyDescent="0.2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9" x14ac:dyDescent="0.2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9" x14ac:dyDescent="0.2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9" x14ac:dyDescent="0.2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9" x14ac:dyDescent="0.2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9" x14ac:dyDescent="0.2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9" x14ac:dyDescent="0.2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9" x14ac:dyDescent="0.2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9" x14ac:dyDescent="0.2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9" x14ac:dyDescent="0.2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9" x14ac:dyDescent="0.2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9" x14ac:dyDescent="0.2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9" x14ac:dyDescent="0.2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9" x14ac:dyDescent="0.2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9" x14ac:dyDescent="0.2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9" x14ac:dyDescent="0.2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9" x14ac:dyDescent="0.2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9" x14ac:dyDescent="0.2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9" x14ac:dyDescent="0.2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9" x14ac:dyDescent="0.2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9" x14ac:dyDescent="0.2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9" x14ac:dyDescent="0.2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9" x14ac:dyDescent="0.2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9" x14ac:dyDescent="0.2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9" x14ac:dyDescent="0.2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9" x14ac:dyDescent="0.2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9" x14ac:dyDescent="0.2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9" x14ac:dyDescent="0.2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9" x14ac:dyDescent="0.2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9" x14ac:dyDescent="0.2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9" x14ac:dyDescent="0.2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9" x14ac:dyDescent="0.2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9" x14ac:dyDescent="0.2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9" x14ac:dyDescent="0.2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9" x14ac:dyDescent="0.2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9" x14ac:dyDescent="0.2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9" x14ac:dyDescent="0.2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9" x14ac:dyDescent="0.2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9" x14ac:dyDescent="0.2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9" x14ac:dyDescent="0.2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9" x14ac:dyDescent="0.2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9" x14ac:dyDescent="0.2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9" x14ac:dyDescent="0.2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9" x14ac:dyDescent="0.2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9" x14ac:dyDescent="0.2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9" x14ac:dyDescent="0.2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9" x14ac:dyDescent="0.2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9" x14ac:dyDescent="0.2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9" x14ac:dyDescent="0.2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9" x14ac:dyDescent="0.2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9" x14ac:dyDescent="0.2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9" x14ac:dyDescent="0.2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9" x14ac:dyDescent="0.2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9" x14ac:dyDescent="0.2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9" x14ac:dyDescent="0.2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9" x14ac:dyDescent="0.2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9" x14ac:dyDescent="0.2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9" x14ac:dyDescent="0.2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9" x14ac:dyDescent="0.2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9" x14ac:dyDescent="0.2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9" x14ac:dyDescent="0.2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9" x14ac:dyDescent="0.2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9" x14ac:dyDescent="0.2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9" x14ac:dyDescent="0.2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9" x14ac:dyDescent="0.2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9" x14ac:dyDescent="0.2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9" x14ac:dyDescent="0.2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9" x14ac:dyDescent="0.2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9" x14ac:dyDescent="0.2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9" x14ac:dyDescent="0.2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9" x14ac:dyDescent="0.2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9" x14ac:dyDescent="0.2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9" x14ac:dyDescent="0.2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9" x14ac:dyDescent="0.2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9" x14ac:dyDescent="0.2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9" x14ac:dyDescent="0.2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9" x14ac:dyDescent="0.2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9" x14ac:dyDescent="0.2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9" x14ac:dyDescent="0.2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9" x14ac:dyDescent="0.2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9" x14ac:dyDescent="0.2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9" x14ac:dyDescent="0.2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9" x14ac:dyDescent="0.2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9" x14ac:dyDescent="0.2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9" x14ac:dyDescent="0.2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9" x14ac:dyDescent="0.2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9" x14ac:dyDescent="0.2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9" x14ac:dyDescent="0.2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9" x14ac:dyDescent="0.2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9" x14ac:dyDescent="0.2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9" x14ac:dyDescent="0.2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9" x14ac:dyDescent="0.2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9" x14ac:dyDescent="0.2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9" x14ac:dyDescent="0.2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9" x14ac:dyDescent="0.2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9" x14ac:dyDescent="0.2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9" x14ac:dyDescent="0.2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9" x14ac:dyDescent="0.2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9" x14ac:dyDescent="0.2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9" x14ac:dyDescent="0.2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9" x14ac:dyDescent="0.2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9" x14ac:dyDescent="0.2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9" x14ac:dyDescent="0.2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9" x14ac:dyDescent="0.2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9" x14ac:dyDescent="0.2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9" x14ac:dyDescent="0.2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9" x14ac:dyDescent="0.2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9" x14ac:dyDescent="0.2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9" x14ac:dyDescent="0.2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9" x14ac:dyDescent="0.2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9" x14ac:dyDescent="0.2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9" x14ac:dyDescent="0.2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9" x14ac:dyDescent="0.2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9" x14ac:dyDescent="0.2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9" x14ac:dyDescent="0.2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9" x14ac:dyDescent="0.2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9" x14ac:dyDescent="0.2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9" x14ac:dyDescent="0.2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9" x14ac:dyDescent="0.2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9" x14ac:dyDescent="0.2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9" x14ac:dyDescent="0.2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9" x14ac:dyDescent="0.2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9" x14ac:dyDescent="0.2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9" x14ac:dyDescent="0.2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9" x14ac:dyDescent="0.2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9" x14ac:dyDescent="0.2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9" x14ac:dyDescent="0.2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9" x14ac:dyDescent="0.2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9" x14ac:dyDescent="0.2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9" x14ac:dyDescent="0.2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9" x14ac:dyDescent="0.2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9" x14ac:dyDescent="0.2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9" x14ac:dyDescent="0.2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9" x14ac:dyDescent="0.2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9" x14ac:dyDescent="0.2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9" x14ac:dyDescent="0.2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9" x14ac:dyDescent="0.2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9" x14ac:dyDescent="0.2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9" x14ac:dyDescent="0.2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9" x14ac:dyDescent="0.2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9" x14ac:dyDescent="0.2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9" x14ac:dyDescent="0.2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9" x14ac:dyDescent="0.2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9" x14ac:dyDescent="0.2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9" x14ac:dyDescent="0.2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9" x14ac:dyDescent="0.2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9" x14ac:dyDescent="0.2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9" x14ac:dyDescent="0.2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9" x14ac:dyDescent="0.2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9" x14ac:dyDescent="0.2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9" x14ac:dyDescent="0.2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9" x14ac:dyDescent="0.2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9" x14ac:dyDescent="0.2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9" x14ac:dyDescent="0.2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9" x14ac:dyDescent="0.2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9" x14ac:dyDescent="0.2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9" x14ac:dyDescent="0.2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9" x14ac:dyDescent="0.2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9" x14ac:dyDescent="0.2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9" x14ac:dyDescent="0.2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9" x14ac:dyDescent="0.2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9" x14ac:dyDescent="0.2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9" x14ac:dyDescent="0.2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9" x14ac:dyDescent="0.2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9" x14ac:dyDescent="0.2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9" x14ac:dyDescent="0.2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9" x14ac:dyDescent="0.2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9" x14ac:dyDescent="0.2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9" x14ac:dyDescent="0.2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9" x14ac:dyDescent="0.2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9" x14ac:dyDescent="0.2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9" x14ac:dyDescent="0.2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9" x14ac:dyDescent="0.2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9" x14ac:dyDescent="0.2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9" x14ac:dyDescent="0.2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9" x14ac:dyDescent="0.2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9" x14ac:dyDescent="0.2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9" x14ac:dyDescent="0.2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9" x14ac:dyDescent="0.2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9" x14ac:dyDescent="0.2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9" x14ac:dyDescent="0.2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9" x14ac:dyDescent="0.2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9" x14ac:dyDescent="0.2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9" x14ac:dyDescent="0.2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9" x14ac:dyDescent="0.2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9" x14ac:dyDescent="0.2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9" x14ac:dyDescent="0.2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9" x14ac:dyDescent="0.2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9" x14ac:dyDescent="0.2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9" x14ac:dyDescent="0.2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9" x14ac:dyDescent="0.2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9" x14ac:dyDescent="0.2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9" x14ac:dyDescent="0.2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9" x14ac:dyDescent="0.2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9" x14ac:dyDescent="0.2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9" x14ac:dyDescent="0.2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9" x14ac:dyDescent="0.2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9" x14ac:dyDescent="0.2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9" x14ac:dyDescent="0.2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9" x14ac:dyDescent="0.2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9" x14ac:dyDescent="0.2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9" x14ac:dyDescent="0.2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9" x14ac:dyDescent="0.2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9" x14ac:dyDescent="0.2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9" x14ac:dyDescent="0.2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9" x14ac:dyDescent="0.2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9" x14ac:dyDescent="0.2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9" x14ac:dyDescent="0.2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9" x14ac:dyDescent="0.2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9" x14ac:dyDescent="0.2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9" x14ac:dyDescent="0.2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9" x14ac:dyDescent="0.2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9" x14ac:dyDescent="0.2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9" x14ac:dyDescent="0.2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9" x14ac:dyDescent="0.2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9" x14ac:dyDescent="0.2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9" x14ac:dyDescent="0.2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9" x14ac:dyDescent="0.2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9" x14ac:dyDescent="0.2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9" x14ac:dyDescent="0.2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9" x14ac:dyDescent="0.2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9" x14ac:dyDescent="0.2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9" x14ac:dyDescent="0.2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9" x14ac:dyDescent="0.2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9" x14ac:dyDescent="0.2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9" x14ac:dyDescent="0.2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9" x14ac:dyDescent="0.2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9" x14ac:dyDescent="0.2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9" x14ac:dyDescent="0.2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9" x14ac:dyDescent="0.2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9" x14ac:dyDescent="0.2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9" x14ac:dyDescent="0.2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9" x14ac:dyDescent="0.2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9" x14ac:dyDescent="0.2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9" x14ac:dyDescent="0.2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9" x14ac:dyDescent="0.2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9" x14ac:dyDescent="0.2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9" x14ac:dyDescent="0.2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9" x14ac:dyDescent="0.2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9" x14ac:dyDescent="0.2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9" x14ac:dyDescent="0.2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9" x14ac:dyDescent="0.2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9" x14ac:dyDescent="0.2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9" x14ac:dyDescent="0.2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9" x14ac:dyDescent="0.2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9" x14ac:dyDescent="0.2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9" x14ac:dyDescent="0.2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9" x14ac:dyDescent="0.2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9" x14ac:dyDescent="0.2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9" x14ac:dyDescent="0.2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9" x14ac:dyDescent="0.2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9" x14ac:dyDescent="0.2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9" x14ac:dyDescent="0.2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9" x14ac:dyDescent="0.2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9" x14ac:dyDescent="0.2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9" x14ac:dyDescent="0.2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9" x14ac:dyDescent="0.2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9" x14ac:dyDescent="0.2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9" x14ac:dyDescent="0.2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9" x14ac:dyDescent="0.2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9" x14ac:dyDescent="0.2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9" x14ac:dyDescent="0.2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9" x14ac:dyDescent="0.2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9" x14ac:dyDescent="0.2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9" x14ac:dyDescent="0.2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9" x14ac:dyDescent="0.2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9" x14ac:dyDescent="0.2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9" x14ac:dyDescent="0.2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9" x14ac:dyDescent="0.2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9" x14ac:dyDescent="0.2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9" x14ac:dyDescent="0.2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9" x14ac:dyDescent="0.2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9" x14ac:dyDescent="0.2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9" x14ac:dyDescent="0.2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9" x14ac:dyDescent="0.2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9" x14ac:dyDescent="0.2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9" x14ac:dyDescent="0.2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9" x14ac:dyDescent="0.2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9" x14ac:dyDescent="0.2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9" x14ac:dyDescent="0.2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9" x14ac:dyDescent="0.2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9" x14ac:dyDescent="0.2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9" x14ac:dyDescent="0.2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9" x14ac:dyDescent="0.2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9" x14ac:dyDescent="0.2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9" x14ac:dyDescent="0.2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9" x14ac:dyDescent="0.2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9" x14ac:dyDescent="0.2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9" x14ac:dyDescent="0.2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9" x14ac:dyDescent="0.2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9" x14ac:dyDescent="0.2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9" x14ac:dyDescent="0.2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9" x14ac:dyDescent="0.2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9" x14ac:dyDescent="0.2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9" x14ac:dyDescent="0.2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9" x14ac:dyDescent="0.2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9" x14ac:dyDescent="0.2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9" x14ac:dyDescent="0.2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9" x14ac:dyDescent="0.2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9" x14ac:dyDescent="0.2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9" x14ac:dyDescent="0.2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9" x14ac:dyDescent="0.2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9" x14ac:dyDescent="0.2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9" x14ac:dyDescent="0.2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9" x14ac:dyDescent="0.2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9" x14ac:dyDescent="0.2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9" x14ac:dyDescent="0.2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9" x14ac:dyDescent="0.2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9" x14ac:dyDescent="0.2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9" x14ac:dyDescent="0.2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9" x14ac:dyDescent="0.2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9" x14ac:dyDescent="0.2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9" x14ac:dyDescent="0.2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9" x14ac:dyDescent="0.2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9" x14ac:dyDescent="0.2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9" x14ac:dyDescent="0.2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9" x14ac:dyDescent="0.2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9" x14ac:dyDescent="0.2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9" x14ac:dyDescent="0.2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9" x14ac:dyDescent="0.2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9" x14ac:dyDescent="0.2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9" x14ac:dyDescent="0.2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9" x14ac:dyDescent="0.2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9" x14ac:dyDescent="0.2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9" x14ac:dyDescent="0.2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9" x14ac:dyDescent="0.2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9" x14ac:dyDescent="0.2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9" x14ac:dyDescent="0.2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9" x14ac:dyDescent="0.2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9" x14ac:dyDescent="0.2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9" x14ac:dyDescent="0.2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9" x14ac:dyDescent="0.2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9" x14ac:dyDescent="0.2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9" x14ac:dyDescent="0.2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9" x14ac:dyDescent="0.2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9" x14ac:dyDescent="0.2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9" x14ac:dyDescent="0.2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9" x14ac:dyDescent="0.2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9" x14ac:dyDescent="0.2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9" x14ac:dyDescent="0.2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9" x14ac:dyDescent="0.2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9" x14ac:dyDescent="0.2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9" x14ac:dyDescent="0.2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9" x14ac:dyDescent="0.2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9" x14ac:dyDescent="0.2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9" x14ac:dyDescent="0.2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9" x14ac:dyDescent="0.2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9" x14ac:dyDescent="0.2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9" x14ac:dyDescent="0.2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9" x14ac:dyDescent="0.2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9" x14ac:dyDescent="0.2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9" x14ac:dyDescent="0.2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9" x14ac:dyDescent="0.2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9" x14ac:dyDescent="0.2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9" x14ac:dyDescent="0.2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9" x14ac:dyDescent="0.2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9" x14ac:dyDescent="0.2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9" x14ac:dyDescent="0.2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9" x14ac:dyDescent="0.2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9" x14ac:dyDescent="0.2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9" x14ac:dyDescent="0.2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9" x14ac:dyDescent="0.2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9" x14ac:dyDescent="0.2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9" x14ac:dyDescent="0.2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9" x14ac:dyDescent="0.2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9" x14ac:dyDescent="0.2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9" x14ac:dyDescent="0.2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9" x14ac:dyDescent="0.2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9" x14ac:dyDescent="0.2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9" x14ac:dyDescent="0.2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9" x14ac:dyDescent="0.2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9" x14ac:dyDescent="0.2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9" x14ac:dyDescent="0.2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9" x14ac:dyDescent="0.2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9" x14ac:dyDescent="0.2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9" x14ac:dyDescent="0.2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9" x14ac:dyDescent="0.2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9" x14ac:dyDescent="0.2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9" x14ac:dyDescent="0.2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9" x14ac:dyDescent="0.2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9" x14ac:dyDescent="0.2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9" x14ac:dyDescent="0.2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9" x14ac:dyDescent="0.2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9" x14ac:dyDescent="0.2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9" x14ac:dyDescent="0.2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9" x14ac:dyDescent="0.2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9" x14ac:dyDescent="0.2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9" x14ac:dyDescent="0.2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9" x14ac:dyDescent="0.2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9" x14ac:dyDescent="0.2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9" x14ac:dyDescent="0.2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9" x14ac:dyDescent="0.2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9" x14ac:dyDescent="0.2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9" x14ac:dyDescent="0.2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9" x14ac:dyDescent="0.2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9" x14ac:dyDescent="0.2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9" x14ac:dyDescent="0.2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9" x14ac:dyDescent="0.2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9" x14ac:dyDescent="0.2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9" x14ac:dyDescent="0.2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9" x14ac:dyDescent="0.2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9" x14ac:dyDescent="0.2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9" x14ac:dyDescent="0.2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9" x14ac:dyDescent="0.2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9" x14ac:dyDescent="0.2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9" x14ac:dyDescent="0.2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9" x14ac:dyDescent="0.2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9" x14ac:dyDescent="0.2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9" x14ac:dyDescent="0.2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9" x14ac:dyDescent="0.2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9" x14ac:dyDescent="0.2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9" x14ac:dyDescent="0.2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9" x14ac:dyDescent="0.2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9" x14ac:dyDescent="0.2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9" x14ac:dyDescent="0.2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9" x14ac:dyDescent="0.2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9" x14ac:dyDescent="0.2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9" x14ac:dyDescent="0.2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9" x14ac:dyDescent="0.2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9" x14ac:dyDescent="0.2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9" x14ac:dyDescent="0.2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9" x14ac:dyDescent="0.2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9" x14ac:dyDescent="0.2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9" x14ac:dyDescent="0.2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9" x14ac:dyDescent="0.2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9" x14ac:dyDescent="0.2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9" x14ac:dyDescent="0.2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9" x14ac:dyDescent="0.2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9" x14ac:dyDescent="0.2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9" x14ac:dyDescent="0.2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9" x14ac:dyDescent="0.2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9" x14ac:dyDescent="0.2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9" x14ac:dyDescent="0.2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9" x14ac:dyDescent="0.2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9" x14ac:dyDescent="0.2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9" x14ac:dyDescent="0.2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9" x14ac:dyDescent="0.2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9" x14ac:dyDescent="0.2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9" x14ac:dyDescent="0.2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9" x14ac:dyDescent="0.2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9" x14ac:dyDescent="0.2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9" x14ac:dyDescent="0.2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9" x14ac:dyDescent="0.2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9" x14ac:dyDescent="0.2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9" x14ac:dyDescent="0.2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9" x14ac:dyDescent="0.2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9" x14ac:dyDescent="0.2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9" x14ac:dyDescent="0.2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9" x14ac:dyDescent="0.2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9" x14ac:dyDescent="0.2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9" x14ac:dyDescent="0.2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9" x14ac:dyDescent="0.2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9" x14ac:dyDescent="0.2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9" x14ac:dyDescent="0.2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9" x14ac:dyDescent="0.2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9" x14ac:dyDescent="0.2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9" x14ac:dyDescent="0.2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9" x14ac:dyDescent="0.2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9" x14ac:dyDescent="0.2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9" x14ac:dyDescent="0.2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9" x14ac:dyDescent="0.2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9" x14ac:dyDescent="0.2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9" x14ac:dyDescent="0.2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9" x14ac:dyDescent="0.2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9" x14ac:dyDescent="0.2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9" x14ac:dyDescent="0.2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9" x14ac:dyDescent="0.2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9" x14ac:dyDescent="0.2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9" x14ac:dyDescent="0.2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9" x14ac:dyDescent="0.2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9" x14ac:dyDescent="0.2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9" x14ac:dyDescent="0.2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9" x14ac:dyDescent="0.2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9" x14ac:dyDescent="0.2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9" x14ac:dyDescent="0.2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9" x14ac:dyDescent="0.2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9" x14ac:dyDescent="0.2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9" x14ac:dyDescent="0.2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9" x14ac:dyDescent="0.2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9" x14ac:dyDescent="0.2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9" x14ac:dyDescent="0.2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9" x14ac:dyDescent="0.2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9" x14ac:dyDescent="0.2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9" x14ac:dyDescent="0.2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9" x14ac:dyDescent="0.2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9" x14ac:dyDescent="0.2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9" x14ac:dyDescent="0.2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9" x14ac:dyDescent="0.2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9" x14ac:dyDescent="0.2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9" x14ac:dyDescent="0.2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9" x14ac:dyDescent="0.2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9" x14ac:dyDescent="0.2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9" x14ac:dyDescent="0.2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9" x14ac:dyDescent="0.2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9" x14ac:dyDescent="0.2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9" x14ac:dyDescent="0.2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9" x14ac:dyDescent="0.2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9" x14ac:dyDescent="0.2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9" x14ac:dyDescent="0.2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9" x14ac:dyDescent="0.2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9" x14ac:dyDescent="0.2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9" x14ac:dyDescent="0.2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9" x14ac:dyDescent="0.2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9" x14ac:dyDescent="0.2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9" x14ac:dyDescent="0.2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9" x14ac:dyDescent="0.2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9" x14ac:dyDescent="0.2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9" x14ac:dyDescent="0.2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9" x14ac:dyDescent="0.2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9" x14ac:dyDescent="0.2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9" x14ac:dyDescent="0.2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9" x14ac:dyDescent="0.2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9" x14ac:dyDescent="0.2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9" x14ac:dyDescent="0.2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9" x14ac:dyDescent="0.2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9" x14ac:dyDescent="0.2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9" x14ac:dyDescent="0.2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9" x14ac:dyDescent="0.2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9" x14ac:dyDescent="0.2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9" x14ac:dyDescent="0.2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9" x14ac:dyDescent="0.2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9" x14ac:dyDescent="0.2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9" x14ac:dyDescent="0.2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9" x14ac:dyDescent="0.2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9" x14ac:dyDescent="0.2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9" x14ac:dyDescent="0.2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9" x14ac:dyDescent="0.2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9" x14ac:dyDescent="0.2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9" x14ac:dyDescent="0.2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9" x14ac:dyDescent="0.2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9" x14ac:dyDescent="0.2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9" x14ac:dyDescent="0.2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9" x14ac:dyDescent="0.2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9" x14ac:dyDescent="0.2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9" x14ac:dyDescent="0.2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9" x14ac:dyDescent="0.2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9" x14ac:dyDescent="0.2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9" x14ac:dyDescent="0.2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9" x14ac:dyDescent="0.2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9" x14ac:dyDescent="0.2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9" x14ac:dyDescent="0.2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9" x14ac:dyDescent="0.2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9" x14ac:dyDescent="0.2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9" x14ac:dyDescent="0.2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9" x14ac:dyDescent="0.2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9" x14ac:dyDescent="0.2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9" x14ac:dyDescent="0.2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9" x14ac:dyDescent="0.2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9" x14ac:dyDescent="0.2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9" x14ac:dyDescent="0.2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9" x14ac:dyDescent="0.2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9" x14ac:dyDescent="0.2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9" x14ac:dyDescent="0.2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9" x14ac:dyDescent="0.2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9" x14ac:dyDescent="0.2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9" x14ac:dyDescent="0.2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9" x14ac:dyDescent="0.2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9" x14ac:dyDescent="0.2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9" x14ac:dyDescent="0.2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9" x14ac:dyDescent="0.2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9" x14ac:dyDescent="0.2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9" x14ac:dyDescent="0.2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9" x14ac:dyDescent="0.2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9" x14ac:dyDescent="0.2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9" x14ac:dyDescent="0.2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9" x14ac:dyDescent="0.2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9" x14ac:dyDescent="0.2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9" x14ac:dyDescent="0.2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9" x14ac:dyDescent="0.2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9" x14ac:dyDescent="0.2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9" x14ac:dyDescent="0.2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9" x14ac:dyDescent="0.2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9" x14ac:dyDescent="0.2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9" x14ac:dyDescent="0.2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9" x14ac:dyDescent="0.2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9" x14ac:dyDescent="0.2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9" x14ac:dyDescent="0.2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9" x14ac:dyDescent="0.2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9" x14ac:dyDescent="0.2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9" x14ac:dyDescent="0.2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9" x14ac:dyDescent="0.2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9" x14ac:dyDescent="0.2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9" x14ac:dyDescent="0.2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9" x14ac:dyDescent="0.2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9" x14ac:dyDescent="0.2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9" x14ac:dyDescent="0.2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9" x14ac:dyDescent="0.2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9" x14ac:dyDescent="0.2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9" x14ac:dyDescent="0.2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9" x14ac:dyDescent="0.2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9" x14ac:dyDescent="0.2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9" x14ac:dyDescent="0.2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9" x14ac:dyDescent="0.2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9" x14ac:dyDescent="0.2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9" x14ac:dyDescent="0.2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9" x14ac:dyDescent="0.2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9" x14ac:dyDescent="0.2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9" x14ac:dyDescent="0.2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9" x14ac:dyDescent="0.2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9" x14ac:dyDescent="0.2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9" x14ac:dyDescent="0.2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9" x14ac:dyDescent="0.2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9" x14ac:dyDescent="0.2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9" x14ac:dyDescent="0.2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9" x14ac:dyDescent="0.2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9" x14ac:dyDescent="0.2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9" x14ac:dyDescent="0.2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9" x14ac:dyDescent="0.2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9" x14ac:dyDescent="0.2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9" x14ac:dyDescent="0.2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9" x14ac:dyDescent="0.2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9" x14ac:dyDescent="0.2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9" x14ac:dyDescent="0.2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9" x14ac:dyDescent="0.2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9" x14ac:dyDescent="0.2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9" x14ac:dyDescent="0.2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9" x14ac:dyDescent="0.2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9" x14ac:dyDescent="0.2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9" x14ac:dyDescent="0.2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9" x14ac:dyDescent="0.2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9" x14ac:dyDescent="0.2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9" x14ac:dyDescent="0.2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9" x14ac:dyDescent="0.2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9" x14ac:dyDescent="0.2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9" x14ac:dyDescent="0.2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9" x14ac:dyDescent="0.2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9" x14ac:dyDescent="0.2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9" x14ac:dyDescent="0.2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9" x14ac:dyDescent="0.2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9" x14ac:dyDescent="0.2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9" x14ac:dyDescent="0.2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9" x14ac:dyDescent="0.2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9" x14ac:dyDescent="0.2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9" x14ac:dyDescent="0.2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9" x14ac:dyDescent="0.2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9" x14ac:dyDescent="0.2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9" x14ac:dyDescent="0.2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9" x14ac:dyDescent="0.2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9" x14ac:dyDescent="0.2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9" x14ac:dyDescent="0.2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9" x14ac:dyDescent="0.2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9" x14ac:dyDescent="0.2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9" x14ac:dyDescent="0.2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9" x14ac:dyDescent="0.2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9" x14ac:dyDescent="0.2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9" x14ac:dyDescent="0.2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9" x14ac:dyDescent="0.2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9" x14ac:dyDescent="0.2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9" x14ac:dyDescent="0.2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9" x14ac:dyDescent="0.2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9" x14ac:dyDescent="0.2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9" x14ac:dyDescent="0.2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9" x14ac:dyDescent="0.2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9" x14ac:dyDescent="0.2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9" x14ac:dyDescent="0.2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9" x14ac:dyDescent="0.2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9" x14ac:dyDescent="0.2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9" x14ac:dyDescent="0.2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9" x14ac:dyDescent="0.2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9" x14ac:dyDescent="0.2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9" x14ac:dyDescent="0.2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9" x14ac:dyDescent="0.2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9" x14ac:dyDescent="0.2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9" x14ac:dyDescent="0.2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9" x14ac:dyDescent="0.2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9" x14ac:dyDescent="0.2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9" x14ac:dyDescent="0.2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9" x14ac:dyDescent="0.2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9" x14ac:dyDescent="0.2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9" x14ac:dyDescent="0.2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9" x14ac:dyDescent="0.2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9" x14ac:dyDescent="0.2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9" x14ac:dyDescent="0.2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9" x14ac:dyDescent="0.2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9" x14ac:dyDescent="0.2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9" x14ac:dyDescent="0.2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9" x14ac:dyDescent="0.2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9" x14ac:dyDescent="0.2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9" x14ac:dyDescent="0.2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9" x14ac:dyDescent="0.2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9" x14ac:dyDescent="0.2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9" x14ac:dyDescent="0.2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9" x14ac:dyDescent="0.2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9" x14ac:dyDescent="0.2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9" x14ac:dyDescent="0.2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9" x14ac:dyDescent="0.2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9" x14ac:dyDescent="0.2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9" x14ac:dyDescent="0.2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9" x14ac:dyDescent="0.2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9" x14ac:dyDescent="0.2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9" x14ac:dyDescent="0.2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9" x14ac:dyDescent="0.2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9" x14ac:dyDescent="0.2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9" x14ac:dyDescent="0.2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9" x14ac:dyDescent="0.2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9" x14ac:dyDescent="0.2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9" x14ac:dyDescent="0.2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9" x14ac:dyDescent="0.2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9" x14ac:dyDescent="0.2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9" x14ac:dyDescent="0.2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9" x14ac:dyDescent="0.2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9" x14ac:dyDescent="0.2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9" x14ac:dyDescent="0.2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9" x14ac:dyDescent="0.2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9" x14ac:dyDescent="0.2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9" x14ac:dyDescent="0.2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9" x14ac:dyDescent="0.2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9" x14ac:dyDescent="0.2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9" x14ac:dyDescent="0.2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9" x14ac:dyDescent="0.2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9" x14ac:dyDescent="0.2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9" x14ac:dyDescent="0.2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9" x14ac:dyDescent="0.2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9" x14ac:dyDescent="0.2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9" x14ac:dyDescent="0.2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9" x14ac:dyDescent="0.2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9" x14ac:dyDescent="0.2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9" x14ac:dyDescent="0.2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9" x14ac:dyDescent="0.2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9" x14ac:dyDescent="0.2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9" x14ac:dyDescent="0.2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9" x14ac:dyDescent="0.2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9" x14ac:dyDescent="0.2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9" x14ac:dyDescent="0.2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9" x14ac:dyDescent="0.2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9" x14ac:dyDescent="0.2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9" x14ac:dyDescent="0.2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9" x14ac:dyDescent="0.2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9" x14ac:dyDescent="0.2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9" x14ac:dyDescent="0.2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9" x14ac:dyDescent="0.2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9" x14ac:dyDescent="0.2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9" x14ac:dyDescent="0.2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9" x14ac:dyDescent="0.2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9" x14ac:dyDescent="0.2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9" x14ac:dyDescent="0.2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9" x14ac:dyDescent="0.2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9" x14ac:dyDescent="0.2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9" x14ac:dyDescent="0.2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9" x14ac:dyDescent="0.2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9" x14ac:dyDescent="0.2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9" x14ac:dyDescent="0.2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9" x14ac:dyDescent="0.2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9" x14ac:dyDescent="0.2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9" x14ac:dyDescent="0.2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9" x14ac:dyDescent="0.2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9" x14ac:dyDescent="0.2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9" x14ac:dyDescent="0.2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9" x14ac:dyDescent="0.2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9" x14ac:dyDescent="0.2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9" x14ac:dyDescent="0.2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9" x14ac:dyDescent="0.2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9" x14ac:dyDescent="0.2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9" x14ac:dyDescent="0.2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9" x14ac:dyDescent="0.2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9" x14ac:dyDescent="0.2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9" x14ac:dyDescent="0.2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9" x14ac:dyDescent="0.2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9" x14ac:dyDescent="0.2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9" x14ac:dyDescent="0.2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9" x14ac:dyDescent="0.2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9" x14ac:dyDescent="0.2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9" x14ac:dyDescent="0.2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9" x14ac:dyDescent="0.2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9" x14ac:dyDescent="0.2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9" x14ac:dyDescent="0.2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9" x14ac:dyDescent="0.2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9" x14ac:dyDescent="0.2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9" x14ac:dyDescent="0.2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9" x14ac:dyDescent="0.2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9" x14ac:dyDescent="0.2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9" x14ac:dyDescent="0.2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9" x14ac:dyDescent="0.2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9" x14ac:dyDescent="0.2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9" x14ac:dyDescent="0.2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9" x14ac:dyDescent="0.2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9" x14ac:dyDescent="0.2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9" x14ac:dyDescent="0.2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9" x14ac:dyDescent="0.2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9" x14ac:dyDescent="0.2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9" x14ac:dyDescent="0.2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9" x14ac:dyDescent="0.2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9" x14ac:dyDescent="0.2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9" x14ac:dyDescent="0.2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9" x14ac:dyDescent="0.2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9" x14ac:dyDescent="0.2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9" x14ac:dyDescent="0.2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9" x14ac:dyDescent="0.2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9" x14ac:dyDescent="0.2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9" x14ac:dyDescent="0.2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9" x14ac:dyDescent="0.2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9" x14ac:dyDescent="0.2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9" x14ac:dyDescent="0.2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9" x14ac:dyDescent="0.2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9" x14ac:dyDescent="0.2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9" x14ac:dyDescent="0.2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9" x14ac:dyDescent="0.2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9" x14ac:dyDescent="0.2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9" x14ac:dyDescent="0.2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9" x14ac:dyDescent="0.2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9" x14ac:dyDescent="0.2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9" x14ac:dyDescent="0.2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9" x14ac:dyDescent="0.2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9" x14ac:dyDescent="0.2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9" x14ac:dyDescent="0.2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9" x14ac:dyDescent="0.2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9" x14ac:dyDescent="0.2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9" x14ac:dyDescent="0.2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9" x14ac:dyDescent="0.2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9" x14ac:dyDescent="0.2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9" x14ac:dyDescent="0.2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9" x14ac:dyDescent="0.2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9" x14ac:dyDescent="0.2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9" x14ac:dyDescent="0.2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9" x14ac:dyDescent="0.2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9" x14ac:dyDescent="0.2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9" x14ac:dyDescent="0.2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9" x14ac:dyDescent="0.2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9" x14ac:dyDescent="0.2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9" x14ac:dyDescent="0.2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9" x14ac:dyDescent="0.2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9" x14ac:dyDescent="0.2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9" x14ac:dyDescent="0.2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9" x14ac:dyDescent="0.2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9" x14ac:dyDescent="0.2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9" x14ac:dyDescent="0.2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9" x14ac:dyDescent="0.2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9" x14ac:dyDescent="0.2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9" x14ac:dyDescent="0.2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9" x14ac:dyDescent="0.2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9" x14ac:dyDescent="0.2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9" x14ac:dyDescent="0.2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9" x14ac:dyDescent="0.2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9" x14ac:dyDescent="0.2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9" x14ac:dyDescent="0.2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9" x14ac:dyDescent="0.2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9" x14ac:dyDescent="0.2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9" x14ac:dyDescent="0.2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9" x14ac:dyDescent="0.2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9" x14ac:dyDescent="0.2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9" x14ac:dyDescent="0.2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9" x14ac:dyDescent="0.2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9" x14ac:dyDescent="0.2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9" x14ac:dyDescent="0.2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9" x14ac:dyDescent="0.2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9" x14ac:dyDescent="0.2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9" x14ac:dyDescent="0.2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9" x14ac:dyDescent="0.2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9" x14ac:dyDescent="0.2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9" x14ac:dyDescent="0.2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9" x14ac:dyDescent="0.2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9" x14ac:dyDescent="0.2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9" x14ac:dyDescent="0.2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9" x14ac:dyDescent="0.2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9" x14ac:dyDescent="0.2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9" x14ac:dyDescent="0.2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9" x14ac:dyDescent="0.2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9" x14ac:dyDescent="0.2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9" x14ac:dyDescent="0.2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9" x14ac:dyDescent="0.2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9" x14ac:dyDescent="0.2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9" x14ac:dyDescent="0.2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9" x14ac:dyDescent="0.2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9" x14ac:dyDescent="0.2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9" x14ac:dyDescent="0.2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9" x14ac:dyDescent="0.2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9" x14ac:dyDescent="0.2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9" x14ac:dyDescent="0.2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9" x14ac:dyDescent="0.2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9" x14ac:dyDescent="0.2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9" x14ac:dyDescent="0.2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9" x14ac:dyDescent="0.2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9" x14ac:dyDescent="0.2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9" x14ac:dyDescent="0.2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9" x14ac:dyDescent="0.2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9" x14ac:dyDescent="0.2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9" x14ac:dyDescent="0.2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9" x14ac:dyDescent="0.2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9" x14ac:dyDescent="0.2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9" x14ac:dyDescent="0.2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9" x14ac:dyDescent="0.2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9" x14ac:dyDescent="0.2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9" x14ac:dyDescent="0.2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9" x14ac:dyDescent="0.2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9" x14ac:dyDescent="0.2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9" x14ac:dyDescent="0.2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9" x14ac:dyDescent="0.2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9" x14ac:dyDescent="0.2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9" x14ac:dyDescent="0.2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9" x14ac:dyDescent="0.2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9" x14ac:dyDescent="0.2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9" x14ac:dyDescent="0.2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9" x14ac:dyDescent="0.2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9" x14ac:dyDescent="0.2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9" x14ac:dyDescent="0.2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9" x14ac:dyDescent="0.2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9" x14ac:dyDescent="0.2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9" x14ac:dyDescent="0.2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9" x14ac:dyDescent="0.2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9" x14ac:dyDescent="0.2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9" x14ac:dyDescent="0.2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9" x14ac:dyDescent="0.2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9" x14ac:dyDescent="0.2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9" x14ac:dyDescent="0.2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9" x14ac:dyDescent="0.2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9" x14ac:dyDescent="0.2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9" x14ac:dyDescent="0.2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9" x14ac:dyDescent="0.2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9" x14ac:dyDescent="0.2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9" x14ac:dyDescent="0.2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9" x14ac:dyDescent="0.2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9" x14ac:dyDescent="0.2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9" x14ac:dyDescent="0.2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9" x14ac:dyDescent="0.2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9" x14ac:dyDescent="0.2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9" x14ac:dyDescent="0.2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9" x14ac:dyDescent="0.2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9" x14ac:dyDescent="0.2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9" x14ac:dyDescent="0.2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9" x14ac:dyDescent="0.2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9" x14ac:dyDescent="0.2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9" x14ac:dyDescent="0.2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9" x14ac:dyDescent="0.2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9" x14ac:dyDescent="0.2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9" x14ac:dyDescent="0.2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9" x14ac:dyDescent="0.2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9" x14ac:dyDescent="0.2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9" x14ac:dyDescent="0.2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9" x14ac:dyDescent="0.2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9" x14ac:dyDescent="0.2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9" x14ac:dyDescent="0.2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9" x14ac:dyDescent="0.2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9" x14ac:dyDescent="0.2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9" x14ac:dyDescent="0.2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9" x14ac:dyDescent="0.2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9" x14ac:dyDescent="0.2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9" x14ac:dyDescent="0.2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9" x14ac:dyDescent="0.2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9" x14ac:dyDescent="0.2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9" x14ac:dyDescent="0.2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9" x14ac:dyDescent="0.2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9" x14ac:dyDescent="0.2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9" x14ac:dyDescent="0.2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9" x14ac:dyDescent="0.2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9" x14ac:dyDescent="0.2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9" x14ac:dyDescent="0.2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9" x14ac:dyDescent="0.2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9" x14ac:dyDescent="0.2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9" x14ac:dyDescent="0.2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9" x14ac:dyDescent="0.2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9" x14ac:dyDescent="0.2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9" x14ac:dyDescent="0.2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9" x14ac:dyDescent="0.2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9" x14ac:dyDescent="0.2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9" x14ac:dyDescent="0.2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9" x14ac:dyDescent="0.2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9" x14ac:dyDescent="0.2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9" x14ac:dyDescent="0.2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9" x14ac:dyDescent="0.2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9" x14ac:dyDescent="0.2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9" x14ac:dyDescent="0.2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9" x14ac:dyDescent="0.2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9" x14ac:dyDescent="0.2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9" x14ac:dyDescent="0.2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9" x14ac:dyDescent="0.2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9" x14ac:dyDescent="0.2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9" x14ac:dyDescent="0.2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9" x14ac:dyDescent="0.2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9" x14ac:dyDescent="0.2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9" x14ac:dyDescent="0.2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9" x14ac:dyDescent="0.2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9" x14ac:dyDescent="0.2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9" x14ac:dyDescent="0.2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9" x14ac:dyDescent="0.2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9" x14ac:dyDescent="0.2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9" x14ac:dyDescent="0.2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9" x14ac:dyDescent="0.2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9" x14ac:dyDescent="0.2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9" x14ac:dyDescent="0.2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9" x14ac:dyDescent="0.2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9" x14ac:dyDescent="0.2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9" x14ac:dyDescent="0.2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9" x14ac:dyDescent="0.2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9" x14ac:dyDescent="0.2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9" x14ac:dyDescent="0.2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9" x14ac:dyDescent="0.2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9" x14ac:dyDescent="0.2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9" x14ac:dyDescent="0.2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9" x14ac:dyDescent="0.2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9" x14ac:dyDescent="0.2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9" x14ac:dyDescent="0.2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9" x14ac:dyDescent="0.2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9" x14ac:dyDescent="0.2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9" x14ac:dyDescent="0.2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9" x14ac:dyDescent="0.2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9" x14ac:dyDescent="0.2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9" x14ac:dyDescent="0.2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9" x14ac:dyDescent="0.2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9" x14ac:dyDescent="0.2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9" x14ac:dyDescent="0.2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9" x14ac:dyDescent="0.2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9" x14ac:dyDescent="0.2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9" x14ac:dyDescent="0.2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9" x14ac:dyDescent="0.2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9" x14ac:dyDescent="0.2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9" x14ac:dyDescent="0.2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9" x14ac:dyDescent="0.2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9" x14ac:dyDescent="0.2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9" x14ac:dyDescent="0.2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9" x14ac:dyDescent="0.2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9" x14ac:dyDescent="0.2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9" x14ac:dyDescent="0.2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9" x14ac:dyDescent="0.2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9" x14ac:dyDescent="0.2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9" x14ac:dyDescent="0.2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9" x14ac:dyDescent="0.2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9" x14ac:dyDescent="0.2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9" x14ac:dyDescent="0.2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9" x14ac:dyDescent="0.2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9" x14ac:dyDescent="0.2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9" x14ac:dyDescent="0.2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9" x14ac:dyDescent="0.2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9" x14ac:dyDescent="0.2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9" x14ac:dyDescent="0.2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9" x14ac:dyDescent="0.2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9" x14ac:dyDescent="0.2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9" x14ac:dyDescent="0.2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9" x14ac:dyDescent="0.2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9" x14ac:dyDescent="0.2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9" x14ac:dyDescent="0.2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9" x14ac:dyDescent="0.2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9" x14ac:dyDescent="0.2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9" x14ac:dyDescent="0.2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9" x14ac:dyDescent="0.2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9" x14ac:dyDescent="0.2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9" x14ac:dyDescent="0.2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9" x14ac:dyDescent="0.2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9" x14ac:dyDescent="0.2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9" x14ac:dyDescent="0.2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9" x14ac:dyDescent="0.2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9" x14ac:dyDescent="0.2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9" x14ac:dyDescent="0.2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9" x14ac:dyDescent="0.2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9" x14ac:dyDescent="0.2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9" x14ac:dyDescent="0.2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9" x14ac:dyDescent="0.2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9" x14ac:dyDescent="0.2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9" x14ac:dyDescent="0.2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9" x14ac:dyDescent="0.2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9" x14ac:dyDescent="0.2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9" x14ac:dyDescent="0.2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9" x14ac:dyDescent="0.2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9" x14ac:dyDescent="0.2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9" x14ac:dyDescent="0.2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9" x14ac:dyDescent="0.2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9" x14ac:dyDescent="0.2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9" x14ac:dyDescent="0.2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9" x14ac:dyDescent="0.2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9" x14ac:dyDescent="0.2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9" x14ac:dyDescent="0.2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9" x14ac:dyDescent="0.2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9" x14ac:dyDescent="0.2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9" x14ac:dyDescent="0.2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9" x14ac:dyDescent="0.2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9" x14ac:dyDescent="0.2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9" x14ac:dyDescent="0.2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9" x14ac:dyDescent="0.2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9" x14ac:dyDescent="0.2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9" x14ac:dyDescent="0.2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9" x14ac:dyDescent="0.2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9" x14ac:dyDescent="0.2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9" x14ac:dyDescent="0.2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9" x14ac:dyDescent="0.2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9" x14ac:dyDescent="0.2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9" x14ac:dyDescent="0.2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9" x14ac:dyDescent="0.2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9" x14ac:dyDescent="0.2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9" x14ac:dyDescent="0.2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9" x14ac:dyDescent="0.2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9" x14ac:dyDescent="0.2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9" x14ac:dyDescent="0.2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9" x14ac:dyDescent="0.2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9" x14ac:dyDescent="0.2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9" x14ac:dyDescent="0.2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9" x14ac:dyDescent="0.2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9" x14ac:dyDescent="0.2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9" x14ac:dyDescent="0.2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9" x14ac:dyDescent="0.2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9" x14ac:dyDescent="0.2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9" x14ac:dyDescent="0.2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9" x14ac:dyDescent="0.2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9" x14ac:dyDescent="0.2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9" x14ac:dyDescent="0.2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9" x14ac:dyDescent="0.2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9" x14ac:dyDescent="0.2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9" x14ac:dyDescent="0.2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9" x14ac:dyDescent="0.2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9" x14ac:dyDescent="0.2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9" x14ac:dyDescent="0.2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9" x14ac:dyDescent="0.2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9" x14ac:dyDescent="0.2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9" x14ac:dyDescent="0.2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9" x14ac:dyDescent="0.2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9" x14ac:dyDescent="0.2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9" x14ac:dyDescent="0.2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9" x14ac:dyDescent="0.2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9" x14ac:dyDescent="0.2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9" x14ac:dyDescent="0.2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9" x14ac:dyDescent="0.2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9" x14ac:dyDescent="0.2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9" x14ac:dyDescent="0.2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9" x14ac:dyDescent="0.2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9" x14ac:dyDescent="0.2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9" x14ac:dyDescent="0.2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9" x14ac:dyDescent="0.2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9" x14ac:dyDescent="0.2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9" x14ac:dyDescent="0.2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9" x14ac:dyDescent="0.2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9" x14ac:dyDescent="0.2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9" x14ac:dyDescent="0.2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9" x14ac:dyDescent="0.2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9" x14ac:dyDescent="0.2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9" x14ac:dyDescent="0.2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9" x14ac:dyDescent="0.2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9" x14ac:dyDescent="0.2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9" x14ac:dyDescent="0.2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9" x14ac:dyDescent="0.2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9" x14ac:dyDescent="0.2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9" x14ac:dyDescent="0.2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9" x14ac:dyDescent="0.2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9" x14ac:dyDescent="0.2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9" x14ac:dyDescent="0.2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9" x14ac:dyDescent="0.2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9" x14ac:dyDescent="0.2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9" x14ac:dyDescent="0.2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9" x14ac:dyDescent="0.2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9" x14ac:dyDescent="0.2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9" x14ac:dyDescent="0.2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9" x14ac:dyDescent="0.2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9" x14ac:dyDescent="0.2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9" x14ac:dyDescent="0.2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9" x14ac:dyDescent="0.2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9" x14ac:dyDescent="0.2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9" x14ac:dyDescent="0.2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9" x14ac:dyDescent="0.2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9" x14ac:dyDescent="0.2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9" x14ac:dyDescent="0.2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9" x14ac:dyDescent="0.2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9" x14ac:dyDescent="0.2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9" x14ac:dyDescent="0.2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9" x14ac:dyDescent="0.2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9" x14ac:dyDescent="0.2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9" x14ac:dyDescent="0.2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9" x14ac:dyDescent="0.2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9" x14ac:dyDescent="0.2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9" x14ac:dyDescent="0.2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9" x14ac:dyDescent="0.2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9" x14ac:dyDescent="0.2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9" x14ac:dyDescent="0.2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9" x14ac:dyDescent="0.2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9" x14ac:dyDescent="0.2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9" x14ac:dyDescent="0.2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9" x14ac:dyDescent="0.2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9" x14ac:dyDescent="0.2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9" x14ac:dyDescent="0.2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9" x14ac:dyDescent="0.2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9" x14ac:dyDescent="0.2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9" x14ac:dyDescent="0.2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9" x14ac:dyDescent="0.2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9" x14ac:dyDescent="0.2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9" x14ac:dyDescent="0.2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9" x14ac:dyDescent="0.2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9" x14ac:dyDescent="0.2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9" x14ac:dyDescent="0.2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9" x14ac:dyDescent="0.2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9" x14ac:dyDescent="0.2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9" x14ac:dyDescent="0.2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9" x14ac:dyDescent="0.2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9" x14ac:dyDescent="0.2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9" x14ac:dyDescent="0.2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9" x14ac:dyDescent="0.2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9" x14ac:dyDescent="0.2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9" x14ac:dyDescent="0.2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9" x14ac:dyDescent="0.2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9" x14ac:dyDescent="0.2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9" x14ac:dyDescent="0.2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9" x14ac:dyDescent="0.2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9" x14ac:dyDescent="0.2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9" x14ac:dyDescent="0.2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9" x14ac:dyDescent="0.2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9" x14ac:dyDescent="0.2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9" x14ac:dyDescent="0.2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9" x14ac:dyDescent="0.2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9" x14ac:dyDescent="0.2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9" x14ac:dyDescent="0.2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9" x14ac:dyDescent="0.2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9" x14ac:dyDescent="0.2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9" x14ac:dyDescent="0.2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9" x14ac:dyDescent="0.2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9" x14ac:dyDescent="0.2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9" x14ac:dyDescent="0.2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9" x14ac:dyDescent="0.2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9" x14ac:dyDescent="0.2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9" x14ac:dyDescent="0.2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9" x14ac:dyDescent="0.2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9" x14ac:dyDescent="0.2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9" x14ac:dyDescent="0.2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9" x14ac:dyDescent="0.2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9" x14ac:dyDescent="0.2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9" x14ac:dyDescent="0.2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9" x14ac:dyDescent="0.2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9" x14ac:dyDescent="0.2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9" x14ac:dyDescent="0.2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9" x14ac:dyDescent="0.2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9" x14ac:dyDescent="0.2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9" x14ac:dyDescent="0.2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9" x14ac:dyDescent="0.2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9" x14ac:dyDescent="0.2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9" x14ac:dyDescent="0.2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9" x14ac:dyDescent="0.2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9" x14ac:dyDescent="0.2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9" x14ac:dyDescent="0.2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9" x14ac:dyDescent="0.2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9" x14ac:dyDescent="0.2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9" x14ac:dyDescent="0.2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9" x14ac:dyDescent="0.2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9" x14ac:dyDescent="0.2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9" x14ac:dyDescent="0.2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9" x14ac:dyDescent="0.2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9" x14ac:dyDescent="0.2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9" x14ac:dyDescent="0.2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9" x14ac:dyDescent="0.2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9" x14ac:dyDescent="0.2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9" x14ac:dyDescent="0.2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9" x14ac:dyDescent="0.2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9" x14ac:dyDescent="0.2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9" x14ac:dyDescent="0.2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9" x14ac:dyDescent="0.2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9" x14ac:dyDescent="0.2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9" x14ac:dyDescent="0.2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9" x14ac:dyDescent="0.2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9" x14ac:dyDescent="0.2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9" x14ac:dyDescent="0.2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9" x14ac:dyDescent="0.2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9" x14ac:dyDescent="0.2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9" x14ac:dyDescent="0.2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9" x14ac:dyDescent="0.2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9" x14ac:dyDescent="0.2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9" x14ac:dyDescent="0.2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9" x14ac:dyDescent="0.2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9" x14ac:dyDescent="0.2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9" x14ac:dyDescent="0.2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9" x14ac:dyDescent="0.2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9" x14ac:dyDescent="0.2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9" x14ac:dyDescent="0.2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9" x14ac:dyDescent="0.2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9" x14ac:dyDescent="0.2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9" x14ac:dyDescent="0.2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9" x14ac:dyDescent="0.2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9" x14ac:dyDescent="0.2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9" x14ac:dyDescent="0.2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9" x14ac:dyDescent="0.2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9" x14ac:dyDescent="0.2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9" x14ac:dyDescent="0.2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9" x14ac:dyDescent="0.2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9" x14ac:dyDescent="0.2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9" x14ac:dyDescent="0.2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9" x14ac:dyDescent="0.2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9" x14ac:dyDescent="0.2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9" x14ac:dyDescent="0.2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9" x14ac:dyDescent="0.2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9" x14ac:dyDescent="0.2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9" x14ac:dyDescent="0.2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9" x14ac:dyDescent="0.2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9" x14ac:dyDescent="0.2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9" x14ac:dyDescent="0.2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9" x14ac:dyDescent="0.2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9" x14ac:dyDescent="0.2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9" x14ac:dyDescent="0.2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9" x14ac:dyDescent="0.2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9" x14ac:dyDescent="0.2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9" x14ac:dyDescent="0.2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9" x14ac:dyDescent="0.2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9" x14ac:dyDescent="0.2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9" x14ac:dyDescent="0.2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9" x14ac:dyDescent="0.2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9" x14ac:dyDescent="0.2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9" x14ac:dyDescent="0.2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9" x14ac:dyDescent="0.2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9" x14ac:dyDescent="0.2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9" x14ac:dyDescent="0.2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9" x14ac:dyDescent="0.2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9" x14ac:dyDescent="0.2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9" x14ac:dyDescent="0.2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9" x14ac:dyDescent="0.2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9" x14ac:dyDescent="0.2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9" x14ac:dyDescent="0.2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9" x14ac:dyDescent="0.2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9" x14ac:dyDescent="0.2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9" x14ac:dyDescent="0.2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9" x14ac:dyDescent="0.2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9" x14ac:dyDescent="0.2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9" x14ac:dyDescent="0.2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9" x14ac:dyDescent="0.2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9" x14ac:dyDescent="0.2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9" x14ac:dyDescent="0.2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9" x14ac:dyDescent="0.2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9" x14ac:dyDescent="0.2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9" x14ac:dyDescent="0.2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9" x14ac:dyDescent="0.2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9" x14ac:dyDescent="0.2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9" x14ac:dyDescent="0.2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9" x14ac:dyDescent="0.2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9" x14ac:dyDescent="0.2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9" x14ac:dyDescent="0.2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9" x14ac:dyDescent="0.2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9" x14ac:dyDescent="0.2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9" x14ac:dyDescent="0.2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9" x14ac:dyDescent="0.2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9" x14ac:dyDescent="0.2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9" x14ac:dyDescent="0.2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9" x14ac:dyDescent="0.2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9" x14ac:dyDescent="0.2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9" x14ac:dyDescent="0.2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9" x14ac:dyDescent="0.2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9" x14ac:dyDescent="0.2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9" x14ac:dyDescent="0.2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9" x14ac:dyDescent="0.2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9" x14ac:dyDescent="0.2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9" x14ac:dyDescent="0.2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9" x14ac:dyDescent="0.2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9" x14ac:dyDescent="0.2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9" x14ac:dyDescent="0.2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9" x14ac:dyDescent="0.2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9" x14ac:dyDescent="0.2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9" x14ac:dyDescent="0.2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9" x14ac:dyDescent="0.2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9" x14ac:dyDescent="0.2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9" x14ac:dyDescent="0.2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9" x14ac:dyDescent="0.2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9" x14ac:dyDescent="0.2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9" x14ac:dyDescent="0.2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9" x14ac:dyDescent="0.2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9" x14ac:dyDescent="0.2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9" x14ac:dyDescent="0.2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9" x14ac:dyDescent="0.2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9" x14ac:dyDescent="0.2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9" x14ac:dyDescent="0.2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9" x14ac:dyDescent="0.2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9" x14ac:dyDescent="0.2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9" x14ac:dyDescent="0.2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9" x14ac:dyDescent="0.2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9" x14ac:dyDescent="0.2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9" x14ac:dyDescent="0.2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9" x14ac:dyDescent="0.2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9" x14ac:dyDescent="0.2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9" x14ac:dyDescent="0.2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9" x14ac:dyDescent="0.2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9" x14ac:dyDescent="0.2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9" x14ac:dyDescent="0.2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9" x14ac:dyDescent="0.2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9" x14ac:dyDescent="0.2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9" x14ac:dyDescent="0.2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9" x14ac:dyDescent="0.2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9" x14ac:dyDescent="0.2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9" x14ac:dyDescent="0.2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9" x14ac:dyDescent="0.2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9" x14ac:dyDescent="0.2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9" x14ac:dyDescent="0.2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9" x14ac:dyDescent="0.2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9" x14ac:dyDescent="0.2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9" x14ac:dyDescent="0.2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9" x14ac:dyDescent="0.2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9" x14ac:dyDescent="0.2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9" x14ac:dyDescent="0.2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9" x14ac:dyDescent="0.2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9" x14ac:dyDescent="0.2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9" x14ac:dyDescent="0.2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9" x14ac:dyDescent="0.2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9" x14ac:dyDescent="0.2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9" x14ac:dyDescent="0.2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9" x14ac:dyDescent="0.2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9" x14ac:dyDescent="0.2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9" x14ac:dyDescent="0.2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9" x14ac:dyDescent="0.2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9" x14ac:dyDescent="0.2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9" x14ac:dyDescent="0.2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9" x14ac:dyDescent="0.2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9" x14ac:dyDescent="0.2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9" x14ac:dyDescent="0.2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9" x14ac:dyDescent="0.2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9" x14ac:dyDescent="0.2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9" x14ac:dyDescent="0.2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9" x14ac:dyDescent="0.2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9" x14ac:dyDescent="0.2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9" x14ac:dyDescent="0.2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9" x14ac:dyDescent="0.2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9" x14ac:dyDescent="0.2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9" x14ac:dyDescent="0.2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9" x14ac:dyDescent="0.2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9" x14ac:dyDescent="0.2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9" x14ac:dyDescent="0.2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9" x14ac:dyDescent="0.2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9" x14ac:dyDescent="0.2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9" x14ac:dyDescent="0.2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9" x14ac:dyDescent="0.2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9" x14ac:dyDescent="0.2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9" x14ac:dyDescent="0.2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9" x14ac:dyDescent="0.2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9" x14ac:dyDescent="0.2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9" x14ac:dyDescent="0.2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9" x14ac:dyDescent="0.2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9" x14ac:dyDescent="0.2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9" x14ac:dyDescent="0.2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9" x14ac:dyDescent="0.2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9" x14ac:dyDescent="0.2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9" x14ac:dyDescent="0.2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9" x14ac:dyDescent="0.2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9" x14ac:dyDescent="0.2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9" x14ac:dyDescent="0.2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9" x14ac:dyDescent="0.2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9" x14ac:dyDescent="0.2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9" x14ac:dyDescent="0.2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9" x14ac:dyDescent="0.2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9" x14ac:dyDescent="0.2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9" x14ac:dyDescent="0.2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9" x14ac:dyDescent="0.2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9" x14ac:dyDescent="0.2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9" x14ac:dyDescent="0.2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9" x14ac:dyDescent="0.2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9" x14ac:dyDescent="0.2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9" x14ac:dyDescent="0.2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9" x14ac:dyDescent="0.2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9" x14ac:dyDescent="0.2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9" x14ac:dyDescent="0.2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9" x14ac:dyDescent="0.2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9" x14ac:dyDescent="0.2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9" x14ac:dyDescent="0.2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9" x14ac:dyDescent="0.2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9" x14ac:dyDescent="0.2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9" x14ac:dyDescent="0.2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9" x14ac:dyDescent="0.2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9" x14ac:dyDescent="0.2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9" x14ac:dyDescent="0.2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9" x14ac:dyDescent="0.2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9" x14ac:dyDescent="0.2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9" x14ac:dyDescent="0.2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9" x14ac:dyDescent="0.2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9" x14ac:dyDescent="0.2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9" x14ac:dyDescent="0.2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9" x14ac:dyDescent="0.2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9" x14ac:dyDescent="0.2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9" x14ac:dyDescent="0.2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9" x14ac:dyDescent="0.2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9" x14ac:dyDescent="0.2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9" x14ac:dyDescent="0.2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9" x14ac:dyDescent="0.2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9" x14ac:dyDescent="0.2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9" x14ac:dyDescent="0.2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9" x14ac:dyDescent="0.2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9" x14ac:dyDescent="0.2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9" x14ac:dyDescent="0.2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9" x14ac:dyDescent="0.2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9" x14ac:dyDescent="0.2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9" x14ac:dyDescent="0.2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9" x14ac:dyDescent="0.2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9" x14ac:dyDescent="0.2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9" x14ac:dyDescent="0.2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9" x14ac:dyDescent="0.2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9" x14ac:dyDescent="0.2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9" x14ac:dyDescent="0.2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9" x14ac:dyDescent="0.2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9" x14ac:dyDescent="0.2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9" x14ac:dyDescent="0.2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9" x14ac:dyDescent="0.2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9" x14ac:dyDescent="0.2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9" x14ac:dyDescent="0.2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9" x14ac:dyDescent="0.2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9" x14ac:dyDescent="0.2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9" x14ac:dyDescent="0.2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9" x14ac:dyDescent="0.2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9" x14ac:dyDescent="0.2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9" x14ac:dyDescent="0.2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9" x14ac:dyDescent="0.2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9" x14ac:dyDescent="0.2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9" x14ac:dyDescent="0.2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9" x14ac:dyDescent="0.2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9" x14ac:dyDescent="0.2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9" x14ac:dyDescent="0.2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9" x14ac:dyDescent="0.2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9" x14ac:dyDescent="0.2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9" x14ac:dyDescent="0.2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9" x14ac:dyDescent="0.2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9" x14ac:dyDescent="0.2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9" x14ac:dyDescent="0.2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9" x14ac:dyDescent="0.2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9" x14ac:dyDescent="0.2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9" x14ac:dyDescent="0.2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9" x14ac:dyDescent="0.2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9" x14ac:dyDescent="0.2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9" x14ac:dyDescent="0.2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9" x14ac:dyDescent="0.2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9" x14ac:dyDescent="0.2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9" x14ac:dyDescent="0.2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9" x14ac:dyDescent="0.2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9" x14ac:dyDescent="0.2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9" x14ac:dyDescent="0.2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9" x14ac:dyDescent="0.2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9" x14ac:dyDescent="0.2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9" x14ac:dyDescent="0.2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9" x14ac:dyDescent="0.2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9" x14ac:dyDescent="0.2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9" x14ac:dyDescent="0.2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9" x14ac:dyDescent="0.2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9" x14ac:dyDescent="0.2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9" x14ac:dyDescent="0.2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9" x14ac:dyDescent="0.2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9" x14ac:dyDescent="0.2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9" x14ac:dyDescent="0.2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9" x14ac:dyDescent="0.2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9" x14ac:dyDescent="0.2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9" x14ac:dyDescent="0.2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9" x14ac:dyDescent="0.2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9" x14ac:dyDescent="0.2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9" x14ac:dyDescent="0.2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9" x14ac:dyDescent="0.2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9" x14ac:dyDescent="0.2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9" x14ac:dyDescent="0.2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9" x14ac:dyDescent="0.2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9" x14ac:dyDescent="0.2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9" x14ac:dyDescent="0.2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9" x14ac:dyDescent="0.2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9" x14ac:dyDescent="0.2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9" x14ac:dyDescent="0.2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9" x14ac:dyDescent="0.2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9" x14ac:dyDescent="0.2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9" x14ac:dyDescent="0.2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9" x14ac:dyDescent="0.2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9" x14ac:dyDescent="0.2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9" x14ac:dyDescent="0.2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9" x14ac:dyDescent="0.2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9" x14ac:dyDescent="0.2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9" x14ac:dyDescent="0.2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9" x14ac:dyDescent="0.2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9" x14ac:dyDescent="0.2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9" x14ac:dyDescent="0.2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9" x14ac:dyDescent="0.2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9" x14ac:dyDescent="0.2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9" x14ac:dyDescent="0.2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9" x14ac:dyDescent="0.2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9" x14ac:dyDescent="0.2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9" x14ac:dyDescent="0.2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9" x14ac:dyDescent="0.2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9" x14ac:dyDescent="0.2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9" x14ac:dyDescent="0.2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9" x14ac:dyDescent="0.2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9" x14ac:dyDescent="0.2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9" x14ac:dyDescent="0.2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9" x14ac:dyDescent="0.2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9" x14ac:dyDescent="0.2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9" x14ac:dyDescent="0.2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9" x14ac:dyDescent="0.2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9" x14ac:dyDescent="0.2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9" x14ac:dyDescent="0.2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9" x14ac:dyDescent="0.2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9" x14ac:dyDescent="0.2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9" x14ac:dyDescent="0.2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9" x14ac:dyDescent="0.2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9" x14ac:dyDescent="0.2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9" x14ac:dyDescent="0.2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9" x14ac:dyDescent="0.2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9" x14ac:dyDescent="0.2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9" x14ac:dyDescent="0.2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9" x14ac:dyDescent="0.2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9" x14ac:dyDescent="0.2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9" x14ac:dyDescent="0.2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9" x14ac:dyDescent="0.2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9" x14ac:dyDescent="0.2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9" x14ac:dyDescent="0.2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9" x14ac:dyDescent="0.2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9" x14ac:dyDescent="0.2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9" x14ac:dyDescent="0.2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9" x14ac:dyDescent="0.2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9" x14ac:dyDescent="0.2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9" x14ac:dyDescent="0.2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9" x14ac:dyDescent="0.2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9" x14ac:dyDescent="0.2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9" x14ac:dyDescent="0.2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9" x14ac:dyDescent="0.2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9" x14ac:dyDescent="0.2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9" x14ac:dyDescent="0.2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9" x14ac:dyDescent="0.2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9" x14ac:dyDescent="0.2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9" x14ac:dyDescent="0.2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9" x14ac:dyDescent="0.2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9" x14ac:dyDescent="0.2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9" x14ac:dyDescent="0.2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9" x14ac:dyDescent="0.2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9" x14ac:dyDescent="0.2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9" x14ac:dyDescent="0.2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9" x14ac:dyDescent="0.2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9" x14ac:dyDescent="0.2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9" x14ac:dyDescent="0.2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9" x14ac:dyDescent="0.2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9" x14ac:dyDescent="0.2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9" x14ac:dyDescent="0.2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9" x14ac:dyDescent="0.2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9" x14ac:dyDescent="0.2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9" x14ac:dyDescent="0.2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9" x14ac:dyDescent="0.2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9" x14ac:dyDescent="0.2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9" x14ac:dyDescent="0.2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9" x14ac:dyDescent="0.2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9" x14ac:dyDescent="0.2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9" x14ac:dyDescent="0.2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9" x14ac:dyDescent="0.2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9" x14ac:dyDescent="0.2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9" x14ac:dyDescent="0.2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9" x14ac:dyDescent="0.2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9" x14ac:dyDescent="0.2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9" x14ac:dyDescent="0.2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9" x14ac:dyDescent="0.2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9" x14ac:dyDescent="0.2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9" x14ac:dyDescent="0.2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9" x14ac:dyDescent="0.2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9" x14ac:dyDescent="0.2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9" x14ac:dyDescent="0.2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9" x14ac:dyDescent="0.2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9" x14ac:dyDescent="0.2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9" x14ac:dyDescent="0.2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9" x14ac:dyDescent="0.2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9" x14ac:dyDescent="0.2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9" x14ac:dyDescent="0.2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9" x14ac:dyDescent="0.2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9" x14ac:dyDescent="0.2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9" x14ac:dyDescent="0.2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9" x14ac:dyDescent="0.2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9" x14ac:dyDescent="0.2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9" x14ac:dyDescent="0.2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9" x14ac:dyDescent="0.2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9" x14ac:dyDescent="0.2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9" x14ac:dyDescent="0.2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9" x14ac:dyDescent="0.2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9" x14ac:dyDescent="0.2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9" x14ac:dyDescent="0.2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9" x14ac:dyDescent="0.2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9" x14ac:dyDescent="0.2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9" x14ac:dyDescent="0.2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9" x14ac:dyDescent="0.2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9" x14ac:dyDescent="0.2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9" x14ac:dyDescent="0.2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9" x14ac:dyDescent="0.2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9" x14ac:dyDescent="0.2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9" x14ac:dyDescent="0.2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9" x14ac:dyDescent="0.2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9" x14ac:dyDescent="0.2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9" x14ac:dyDescent="0.2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9" x14ac:dyDescent="0.2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9" x14ac:dyDescent="0.2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9" x14ac:dyDescent="0.2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9" x14ac:dyDescent="0.2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9" x14ac:dyDescent="0.2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9" x14ac:dyDescent="0.2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9" x14ac:dyDescent="0.2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9" x14ac:dyDescent="0.2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9" x14ac:dyDescent="0.2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9" x14ac:dyDescent="0.2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9" x14ac:dyDescent="0.2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9" x14ac:dyDescent="0.2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9" x14ac:dyDescent="0.2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9" x14ac:dyDescent="0.2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9" x14ac:dyDescent="0.2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9" x14ac:dyDescent="0.2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9" x14ac:dyDescent="0.2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9" x14ac:dyDescent="0.2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9" x14ac:dyDescent="0.2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9" x14ac:dyDescent="0.2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9" x14ac:dyDescent="0.2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9" x14ac:dyDescent="0.2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9" x14ac:dyDescent="0.2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9" x14ac:dyDescent="0.2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9" x14ac:dyDescent="0.2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9" x14ac:dyDescent="0.2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9" x14ac:dyDescent="0.2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9" x14ac:dyDescent="0.2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9" x14ac:dyDescent="0.2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9" x14ac:dyDescent="0.2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9" x14ac:dyDescent="0.2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9" x14ac:dyDescent="0.2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9" x14ac:dyDescent="0.2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9" x14ac:dyDescent="0.2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9" x14ac:dyDescent="0.2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9" x14ac:dyDescent="0.2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9" x14ac:dyDescent="0.2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9" x14ac:dyDescent="0.2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9" x14ac:dyDescent="0.2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9" x14ac:dyDescent="0.2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9" x14ac:dyDescent="0.2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9" x14ac:dyDescent="0.2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9" x14ac:dyDescent="0.2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9" x14ac:dyDescent="0.2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9" x14ac:dyDescent="0.2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9" x14ac:dyDescent="0.2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9" x14ac:dyDescent="0.2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9" x14ac:dyDescent="0.2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9" x14ac:dyDescent="0.2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9" x14ac:dyDescent="0.2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9" x14ac:dyDescent="0.2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9" x14ac:dyDescent="0.2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9" x14ac:dyDescent="0.2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9" x14ac:dyDescent="0.2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9" x14ac:dyDescent="0.2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9" x14ac:dyDescent="0.2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9" x14ac:dyDescent="0.2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9" x14ac:dyDescent="0.2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9" x14ac:dyDescent="0.2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9" x14ac:dyDescent="0.2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9" x14ac:dyDescent="0.2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9" x14ac:dyDescent="0.2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9" x14ac:dyDescent="0.2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9" x14ac:dyDescent="0.2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9" x14ac:dyDescent="0.2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9" x14ac:dyDescent="0.2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9" x14ac:dyDescent="0.2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9" x14ac:dyDescent="0.2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9" x14ac:dyDescent="0.2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9" x14ac:dyDescent="0.2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9" x14ac:dyDescent="0.2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9" x14ac:dyDescent="0.2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9" x14ac:dyDescent="0.2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9" x14ac:dyDescent="0.2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9" x14ac:dyDescent="0.2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9" x14ac:dyDescent="0.2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9" x14ac:dyDescent="0.2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9" x14ac:dyDescent="0.2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9" x14ac:dyDescent="0.2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9" x14ac:dyDescent="0.2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9" x14ac:dyDescent="0.2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9" x14ac:dyDescent="0.2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9" x14ac:dyDescent="0.2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9" x14ac:dyDescent="0.2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9" x14ac:dyDescent="0.2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9" x14ac:dyDescent="0.2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9" x14ac:dyDescent="0.2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9" x14ac:dyDescent="0.2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9" x14ac:dyDescent="0.2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9" x14ac:dyDescent="0.2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9" x14ac:dyDescent="0.2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9" x14ac:dyDescent="0.2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9" x14ac:dyDescent="0.2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9" x14ac:dyDescent="0.2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9" x14ac:dyDescent="0.2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9" x14ac:dyDescent="0.2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9" x14ac:dyDescent="0.2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9" x14ac:dyDescent="0.2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9" x14ac:dyDescent="0.2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9" x14ac:dyDescent="0.2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9" x14ac:dyDescent="0.2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9" x14ac:dyDescent="0.2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9" x14ac:dyDescent="0.2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9" x14ac:dyDescent="0.2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9" x14ac:dyDescent="0.2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9" x14ac:dyDescent="0.2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9" x14ac:dyDescent="0.2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9" x14ac:dyDescent="0.2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9" x14ac:dyDescent="0.2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9" x14ac:dyDescent="0.2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9" x14ac:dyDescent="0.2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9" x14ac:dyDescent="0.2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9" x14ac:dyDescent="0.2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9" x14ac:dyDescent="0.2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9" x14ac:dyDescent="0.2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9" x14ac:dyDescent="0.2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9" x14ac:dyDescent="0.2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9" x14ac:dyDescent="0.2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9" x14ac:dyDescent="0.2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9" x14ac:dyDescent="0.2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9" x14ac:dyDescent="0.2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9" x14ac:dyDescent="0.2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9" x14ac:dyDescent="0.2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9" x14ac:dyDescent="0.2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9" x14ac:dyDescent="0.2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9" x14ac:dyDescent="0.2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9" x14ac:dyDescent="0.2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9" x14ac:dyDescent="0.2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9" x14ac:dyDescent="0.2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9" x14ac:dyDescent="0.2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9" x14ac:dyDescent="0.2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9" x14ac:dyDescent="0.2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9" x14ac:dyDescent="0.2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9" x14ac:dyDescent="0.2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9" x14ac:dyDescent="0.2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9" x14ac:dyDescent="0.2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9" x14ac:dyDescent="0.2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9" x14ac:dyDescent="0.2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9" x14ac:dyDescent="0.2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9" x14ac:dyDescent="0.2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9" x14ac:dyDescent="0.2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9" x14ac:dyDescent="0.2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9" x14ac:dyDescent="0.2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9" x14ac:dyDescent="0.2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9" x14ac:dyDescent="0.2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9" x14ac:dyDescent="0.2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9" x14ac:dyDescent="0.2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9" x14ac:dyDescent="0.2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9" x14ac:dyDescent="0.2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9" x14ac:dyDescent="0.2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9" x14ac:dyDescent="0.2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9" x14ac:dyDescent="0.2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9" x14ac:dyDescent="0.2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9" x14ac:dyDescent="0.2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9" x14ac:dyDescent="0.2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9" x14ac:dyDescent="0.2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9" x14ac:dyDescent="0.2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9" x14ac:dyDescent="0.2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9" x14ac:dyDescent="0.2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9" x14ac:dyDescent="0.2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9" x14ac:dyDescent="0.2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9" x14ac:dyDescent="0.2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9" x14ac:dyDescent="0.2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9" x14ac:dyDescent="0.2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9" x14ac:dyDescent="0.2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9" x14ac:dyDescent="0.2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9" x14ac:dyDescent="0.2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9" x14ac:dyDescent="0.2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9" x14ac:dyDescent="0.2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9" x14ac:dyDescent="0.2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9" x14ac:dyDescent="0.2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9" x14ac:dyDescent="0.2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9" x14ac:dyDescent="0.2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9" x14ac:dyDescent="0.2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9" x14ac:dyDescent="0.2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9" x14ac:dyDescent="0.2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9" x14ac:dyDescent="0.2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9" x14ac:dyDescent="0.2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9" x14ac:dyDescent="0.2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9" x14ac:dyDescent="0.2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9" x14ac:dyDescent="0.2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9" x14ac:dyDescent="0.2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9" x14ac:dyDescent="0.2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9" x14ac:dyDescent="0.2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9" x14ac:dyDescent="0.2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9" x14ac:dyDescent="0.2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9" x14ac:dyDescent="0.2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9" x14ac:dyDescent="0.2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9" x14ac:dyDescent="0.2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9" x14ac:dyDescent="0.2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9" x14ac:dyDescent="0.2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9" x14ac:dyDescent="0.2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9" x14ac:dyDescent="0.2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9" x14ac:dyDescent="0.2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9" x14ac:dyDescent="0.2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9" x14ac:dyDescent="0.2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9" x14ac:dyDescent="0.2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9" x14ac:dyDescent="0.2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9" x14ac:dyDescent="0.2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9" x14ac:dyDescent="0.2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9" x14ac:dyDescent="0.2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9" x14ac:dyDescent="0.2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9" x14ac:dyDescent="0.2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9" x14ac:dyDescent="0.2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9" x14ac:dyDescent="0.2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9" x14ac:dyDescent="0.2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9" x14ac:dyDescent="0.2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9" x14ac:dyDescent="0.2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9" x14ac:dyDescent="0.2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9" x14ac:dyDescent="0.2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9" x14ac:dyDescent="0.2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9" x14ac:dyDescent="0.2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9" x14ac:dyDescent="0.2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9" x14ac:dyDescent="0.2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9" x14ac:dyDescent="0.2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9" x14ac:dyDescent="0.2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9" x14ac:dyDescent="0.2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9" x14ac:dyDescent="0.2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9" x14ac:dyDescent="0.2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9" x14ac:dyDescent="0.2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9" x14ac:dyDescent="0.2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9" x14ac:dyDescent="0.2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9" x14ac:dyDescent="0.2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9" x14ac:dyDescent="0.2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9" x14ac:dyDescent="0.2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9" x14ac:dyDescent="0.2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9" x14ac:dyDescent="0.2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9" x14ac:dyDescent="0.2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9" x14ac:dyDescent="0.2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9" x14ac:dyDescent="0.2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9" x14ac:dyDescent="0.2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9" x14ac:dyDescent="0.2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9" x14ac:dyDescent="0.2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9" x14ac:dyDescent="0.2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9" x14ac:dyDescent="0.2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9" x14ac:dyDescent="0.2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9" x14ac:dyDescent="0.2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9" x14ac:dyDescent="0.2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9" x14ac:dyDescent="0.2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9" x14ac:dyDescent="0.2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9" x14ac:dyDescent="0.2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9" x14ac:dyDescent="0.2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9" x14ac:dyDescent="0.2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9" x14ac:dyDescent="0.2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9" x14ac:dyDescent="0.2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9" x14ac:dyDescent="0.2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9" x14ac:dyDescent="0.2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9" x14ac:dyDescent="0.2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9" x14ac:dyDescent="0.2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9" x14ac:dyDescent="0.2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9" x14ac:dyDescent="0.2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9" x14ac:dyDescent="0.2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9" x14ac:dyDescent="0.2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9" x14ac:dyDescent="0.2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9" x14ac:dyDescent="0.2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9" x14ac:dyDescent="0.2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9" x14ac:dyDescent="0.2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9" x14ac:dyDescent="0.2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9" x14ac:dyDescent="0.2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9" x14ac:dyDescent="0.2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9" x14ac:dyDescent="0.2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9" x14ac:dyDescent="0.2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9" x14ac:dyDescent="0.2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9" x14ac:dyDescent="0.2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9" x14ac:dyDescent="0.2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9" x14ac:dyDescent="0.2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9" x14ac:dyDescent="0.2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9" x14ac:dyDescent="0.2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9" x14ac:dyDescent="0.2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9" x14ac:dyDescent="0.2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9" x14ac:dyDescent="0.2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9" x14ac:dyDescent="0.2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9" x14ac:dyDescent="0.2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9" x14ac:dyDescent="0.2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9" x14ac:dyDescent="0.2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9" x14ac:dyDescent="0.2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9" x14ac:dyDescent="0.2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9" x14ac:dyDescent="0.2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9" x14ac:dyDescent="0.2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9" x14ac:dyDescent="0.2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9" x14ac:dyDescent="0.2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9" x14ac:dyDescent="0.2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9" x14ac:dyDescent="0.2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9" x14ac:dyDescent="0.2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9" x14ac:dyDescent="0.2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9" x14ac:dyDescent="0.2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9" x14ac:dyDescent="0.2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9" x14ac:dyDescent="0.2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9" x14ac:dyDescent="0.2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9" x14ac:dyDescent="0.2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9" x14ac:dyDescent="0.2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9" x14ac:dyDescent="0.2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9" x14ac:dyDescent="0.2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9" x14ac:dyDescent="0.2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9" x14ac:dyDescent="0.2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9" x14ac:dyDescent="0.2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9" x14ac:dyDescent="0.2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9" x14ac:dyDescent="0.2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9" x14ac:dyDescent="0.2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9" x14ac:dyDescent="0.2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9" x14ac:dyDescent="0.2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9" x14ac:dyDescent="0.2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9" x14ac:dyDescent="0.2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9" x14ac:dyDescent="0.2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9" x14ac:dyDescent="0.2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9" x14ac:dyDescent="0.2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9" x14ac:dyDescent="0.2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9" x14ac:dyDescent="0.2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9" x14ac:dyDescent="0.2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9" x14ac:dyDescent="0.2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9" x14ac:dyDescent="0.2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9" x14ac:dyDescent="0.2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9" x14ac:dyDescent="0.2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9" x14ac:dyDescent="0.2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9" x14ac:dyDescent="0.2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9" x14ac:dyDescent="0.2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9" x14ac:dyDescent="0.2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9" x14ac:dyDescent="0.2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9" x14ac:dyDescent="0.2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9" x14ac:dyDescent="0.2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9" x14ac:dyDescent="0.2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9" x14ac:dyDescent="0.2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9" x14ac:dyDescent="0.2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9" x14ac:dyDescent="0.2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9" x14ac:dyDescent="0.2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9" x14ac:dyDescent="0.2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9" x14ac:dyDescent="0.2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9" x14ac:dyDescent="0.2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9" x14ac:dyDescent="0.2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9" x14ac:dyDescent="0.2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9" x14ac:dyDescent="0.2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9" x14ac:dyDescent="0.2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9" x14ac:dyDescent="0.2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9" x14ac:dyDescent="0.2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9" x14ac:dyDescent="0.2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9" x14ac:dyDescent="0.2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9" x14ac:dyDescent="0.2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9" x14ac:dyDescent="0.2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9" x14ac:dyDescent="0.2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9" x14ac:dyDescent="0.2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9" x14ac:dyDescent="0.2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9" x14ac:dyDescent="0.2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9" x14ac:dyDescent="0.2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9" x14ac:dyDescent="0.2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9" x14ac:dyDescent="0.2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9" x14ac:dyDescent="0.2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9" x14ac:dyDescent="0.2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9" x14ac:dyDescent="0.2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9" x14ac:dyDescent="0.2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9" x14ac:dyDescent="0.2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9" x14ac:dyDescent="0.2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9" x14ac:dyDescent="0.2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9" x14ac:dyDescent="0.2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9" x14ac:dyDescent="0.2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9" x14ac:dyDescent="0.2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9" x14ac:dyDescent="0.2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9" x14ac:dyDescent="0.2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9" x14ac:dyDescent="0.2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9" x14ac:dyDescent="0.2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9" x14ac:dyDescent="0.2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9" x14ac:dyDescent="0.2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9" x14ac:dyDescent="0.2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9" x14ac:dyDescent="0.2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9" x14ac:dyDescent="0.2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9" x14ac:dyDescent="0.2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9" x14ac:dyDescent="0.2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9" x14ac:dyDescent="0.2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9" x14ac:dyDescent="0.2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9" x14ac:dyDescent="0.2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9" x14ac:dyDescent="0.2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9" x14ac:dyDescent="0.2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9" x14ac:dyDescent="0.2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9" x14ac:dyDescent="0.2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9" x14ac:dyDescent="0.2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9" x14ac:dyDescent="0.2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9" x14ac:dyDescent="0.2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9" x14ac:dyDescent="0.2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9" x14ac:dyDescent="0.2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9" x14ac:dyDescent="0.2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9" x14ac:dyDescent="0.2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9" x14ac:dyDescent="0.2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9" x14ac:dyDescent="0.2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9" x14ac:dyDescent="0.2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9" x14ac:dyDescent="0.2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9" x14ac:dyDescent="0.2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9" x14ac:dyDescent="0.2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9" x14ac:dyDescent="0.2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9" x14ac:dyDescent="0.2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9" x14ac:dyDescent="0.2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9" x14ac:dyDescent="0.2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9" x14ac:dyDescent="0.2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9" x14ac:dyDescent="0.2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9" x14ac:dyDescent="0.2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9" x14ac:dyDescent="0.2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9" x14ac:dyDescent="0.2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9" x14ac:dyDescent="0.2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9" x14ac:dyDescent="0.2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9" x14ac:dyDescent="0.2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9" x14ac:dyDescent="0.2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9" x14ac:dyDescent="0.2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9" x14ac:dyDescent="0.2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9" x14ac:dyDescent="0.2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9" x14ac:dyDescent="0.2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9" x14ac:dyDescent="0.2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9" x14ac:dyDescent="0.2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9" x14ac:dyDescent="0.2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9" x14ac:dyDescent="0.2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9" x14ac:dyDescent="0.2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9" x14ac:dyDescent="0.2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9" x14ac:dyDescent="0.2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9" x14ac:dyDescent="0.2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9" x14ac:dyDescent="0.2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9" x14ac:dyDescent="0.2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9" x14ac:dyDescent="0.2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9" x14ac:dyDescent="0.2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9" x14ac:dyDescent="0.2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9" x14ac:dyDescent="0.2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9" x14ac:dyDescent="0.2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9" x14ac:dyDescent="0.2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9" x14ac:dyDescent="0.2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9" x14ac:dyDescent="0.2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9" x14ac:dyDescent="0.2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9" x14ac:dyDescent="0.2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9" x14ac:dyDescent="0.2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9" x14ac:dyDescent="0.2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9" x14ac:dyDescent="0.2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9" x14ac:dyDescent="0.2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9" x14ac:dyDescent="0.2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9" x14ac:dyDescent="0.2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9" x14ac:dyDescent="0.2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9" x14ac:dyDescent="0.2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9" x14ac:dyDescent="0.2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9" x14ac:dyDescent="0.2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9" x14ac:dyDescent="0.2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9" x14ac:dyDescent="0.2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9" x14ac:dyDescent="0.2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9" x14ac:dyDescent="0.2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9" x14ac:dyDescent="0.2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9" x14ac:dyDescent="0.2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9" x14ac:dyDescent="0.2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9" x14ac:dyDescent="0.2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9" x14ac:dyDescent="0.2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9" x14ac:dyDescent="0.2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9" x14ac:dyDescent="0.2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9" x14ac:dyDescent="0.2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9" x14ac:dyDescent="0.2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9" x14ac:dyDescent="0.2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9" x14ac:dyDescent="0.2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9" x14ac:dyDescent="0.2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9" x14ac:dyDescent="0.2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9" x14ac:dyDescent="0.2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9" x14ac:dyDescent="0.2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9" x14ac:dyDescent="0.2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9" x14ac:dyDescent="0.2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9" x14ac:dyDescent="0.2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9" x14ac:dyDescent="0.2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9" x14ac:dyDescent="0.2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9" x14ac:dyDescent="0.2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9" x14ac:dyDescent="0.2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9" x14ac:dyDescent="0.2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9" x14ac:dyDescent="0.2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9" x14ac:dyDescent="0.2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9" x14ac:dyDescent="0.2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9" x14ac:dyDescent="0.2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9" x14ac:dyDescent="0.2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9" x14ac:dyDescent="0.2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9" x14ac:dyDescent="0.2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9" x14ac:dyDescent="0.2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9" x14ac:dyDescent="0.2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9" x14ac:dyDescent="0.2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9" x14ac:dyDescent="0.2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9" x14ac:dyDescent="0.2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9" x14ac:dyDescent="0.2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9" x14ac:dyDescent="0.2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9" x14ac:dyDescent="0.2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9" x14ac:dyDescent="0.2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9" x14ac:dyDescent="0.2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9" x14ac:dyDescent="0.2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9" x14ac:dyDescent="0.2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9" x14ac:dyDescent="0.2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9" x14ac:dyDescent="0.2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9" x14ac:dyDescent="0.2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9" x14ac:dyDescent="0.2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9" x14ac:dyDescent="0.2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9" x14ac:dyDescent="0.2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9" x14ac:dyDescent="0.2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9" x14ac:dyDescent="0.2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9" x14ac:dyDescent="0.2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9" x14ac:dyDescent="0.2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9" x14ac:dyDescent="0.2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9" x14ac:dyDescent="0.2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9" x14ac:dyDescent="0.2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9" x14ac:dyDescent="0.2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9" x14ac:dyDescent="0.2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9" x14ac:dyDescent="0.2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9" x14ac:dyDescent="0.2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9" x14ac:dyDescent="0.2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9" x14ac:dyDescent="0.2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9" x14ac:dyDescent="0.2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9" x14ac:dyDescent="0.2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9" x14ac:dyDescent="0.2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9" x14ac:dyDescent="0.2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9" x14ac:dyDescent="0.2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9" x14ac:dyDescent="0.2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9" x14ac:dyDescent="0.2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9" x14ac:dyDescent="0.2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9" x14ac:dyDescent="0.2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9" x14ac:dyDescent="0.2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9" x14ac:dyDescent="0.2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9" x14ac:dyDescent="0.2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9" x14ac:dyDescent="0.2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9" x14ac:dyDescent="0.2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9" x14ac:dyDescent="0.2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9" x14ac:dyDescent="0.2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9" x14ac:dyDescent="0.2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9" x14ac:dyDescent="0.2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9" x14ac:dyDescent="0.2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9" x14ac:dyDescent="0.2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9" x14ac:dyDescent="0.2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9" x14ac:dyDescent="0.2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9" x14ac:dyDescent="0.2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9" x14ac:dyDescent="0.2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9" x14ac:dyDescent="0.2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9" x14ac:dyDescent="0.2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9" x14ac:dyDescent="0.2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9" x14ac:dyDescent="0.2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9" x14ac:dyDescent="0.2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9" x14ac:dyDescent="0.2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9" x14ac:dyDescent="0.2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9" x14ac:dyDescent="0.2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9" x14ac:dyDescent="0.2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9" x14ac:dyDescent="0.2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9" x14ac:dyDescent="0.2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9" x14ac:dyDescent="0.2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9" x14ac:dyDescent="0.2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9" x14ac:dyDescent="0.2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9" x14ac:dyDescent="0.2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9" x14ac:dyDescent="0.2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9" x14ac:dyDescent="0.2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9" x14ac:dyDescent="0.2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9" x14ac:dyDescent="0.2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9" x14ac:dyDescent="0.2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9" x14ac:dyDescent="0.2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9" x14ac:dyDescent="0.2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9" x14ac:dyDescent="0.2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9" x14ac:dyDescent="0.2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9" x14ac:dyDescent="0.2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9" x14ac:dyDescent="0.2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9" x14ac:dyDescent="0.2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9" x14ac:dyDescent="0.2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9" x14ac:dyDescent="0.2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9" x14ac:dyDescent="0.2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9" x14ac:dyDescent="0.2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9" x14ac:dyDescent="0.2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9" x14ac:dyDescent="0.2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9" x14ac:dyDescent="0.2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9" x14ac:dyDescent="0.2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9" x14ac:dyDescent="0.2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9" x14ac:dyDescent="0.2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9" x14ac:dyDescent="0.2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9" x14ac:dyDescent="0.2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9" x14ac:dyDescent="0.2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9" x14ac:dyDescent="0.2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9" x14ac:dyDescent="0.2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9" x14ac:dyDescent="0.2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9" x14ac:dyDescent="0.2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9" x14ac:dyDescent="0.2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9" x14ac:dyDescent="0.2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9" x14ac:dyDescent="0.2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9" x14ac:dyDescent="0.2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9" x14ac:dyDescent="0.2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9" x14ac:dyDescent="0.2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9" x14ac:dyDescent="0.2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9" x14ac:dyDescent="0.2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9" x14ac:dyDescent="0.2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9" x14ac:dyDescent="0.2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9" x14ac:dyDescent="0.2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9" x14ac:dyDescent="0.2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9" x14ac:dyDescent="0.2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9" x14ac:dyDescent="0.2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9" x14ac:dyDescent="0.2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9" x14ac:dyDescent="0.2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9" x14ac:dyDescent="0.2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9" x14ac:dyDescent="0.2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9" x14ac:dyDescent="0.2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9" x14ac:dyDescent="0.2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9" x14ac:dyDescent="0.2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9" x14ac:dyDescent="0.2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9" x14ac:dyDescent="0.2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9" x14ac:dyDescent="0.2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9" x14ac:dyDescent="0.2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9" x14ac:dyDescent="0.2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9" x14ac:dyDescent="0.2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9" x14ac:dyDescent="0.2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9" x14ac:dyDescent="0.2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9" x14ac:dyDescent="0.2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9" x14ac:dyDescent="0.2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9" x14ac:dyDescent="0.2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9" x14ac:dyDescent="0.2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9" x14ac:dyDescent="0.2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9" x14ac:dyDescent="0.2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9" x14ac:dyDescent="0.2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9" x14ac:dyDescent="0.2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9" x14ac:dyDescent="0.2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9" x14ac:dyDescent="0.2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9" x14ac:dyDescent="0.2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9" x14ac:dyDescent="0.2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9" x14ac:dyDescent="0.2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9" x14ac:dyDescent="0.2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9" x14ac:dyDescent="0.2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9" x14ac:dyDescent="0.2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9" x14ac:dyDescent="0.2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9" x14ac:dyDescent="0.2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9" x14ac:dyDescent="0.2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9" x14ac:dyDescent="0.2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9" x14ac:dyDescent="0.2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9" x14ac:dyDescent="0.2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9" x14ac:dyDescent="0.2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9" x14ac:dyDescent="0.2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9" x14ac:dyDescent="0.2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9" x14ac:dyDescent="0.2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9" x14ac:dyDescent="0.2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9" x14ac:dyDescent="0.2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9" x14ac:dyDescent="0.2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9" x14ac:dyDescent="0.2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9" x14ac:dyDescent="0.2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9" x14ac:dyDescent="0.2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9" x14ac:dyDescent="0.2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9" x14ac:dyDescent="0.2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9" x14ac:dyDescent="0.2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9" x14ac:dyDescent="0.2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9" x14ac:dyDescent="0.2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9" x14ac:dyDescent="0.2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9" x14ac:dyDescent="0.2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9" x14ac:dyDescent="0.2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9" x14ac:dyDescent="0.2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9" x14ac:dyDescent="0.2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9" x14ac:dyDescent="0.2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9" x14ac:dyDescent="0.2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9" x14ac:dyDescent="0.2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9" x14ac:dyDescent="0.2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9" x14ac:dyDescent="0.2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9" x14ac:dyDescent="0.2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9" x14ac:dyDescent="0.2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9" x14ac:dyDescent="0.2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9" x14ac:dyDescent="0.2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9" x14ac:dyDescent="0.2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9" x14ac:dyDescent="0.2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9" x14ac:dyDescent="0.2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9" x14ac:dyDescent="0.2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9" x14ac:dyDescent="0.2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9" x14ac:dyDescent="0.2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9" x14ac:dyDescent="0.2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9" x14ac:dyDescent="0.2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9" x14ac:dyDescent="0.2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9" x14ac:dyDescent="0.2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9" x14ac:dyDescent="0.2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9" x14ac:dyDescent="0.2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9" x14ac:dyDescent="0.2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9" x14ac:dyDescent="0.2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9" x14ac:dyDescent="0.2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9" x14ac:dyDescent="0.2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9" x14ac:dyDescent="0.2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9" x14ac:dyDescent="0.2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9" x14ac:dyDescent="0.2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9" x14ac:dyDescent="0.2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9" x14ac:dyDescent="0.2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9" x14ac:dyDescent="0.2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9" x14ac:dyDescent="0.2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9" x14ac:dyDescent="0.2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9" x14ac:dyDescent="0.2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9" x14ac:dyDescent="0.2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9" x14ac:dyDescent="0.2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9" x14ac:dyDescent="0.2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9" x14ac:dyDescent="0.2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9" x14ac:dyDescent="0.2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9" x14ac:dyDescent="0.2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9" x14ac:dyDescent="0.2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9" x14ac:dyDescent="0.2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9" x14ac:dyDescent="0.2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9" x14ac:dyDescent="0.2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9" x14ac:dyDescent="0.2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9" x14ac:dyDescent="0.2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9" x14ac:dyDescent="0.2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9" x14ac:dyDescent="0.2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9" x14ac:dyDescent="0.2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9" x14ac:dyDescent="0.2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9" x14ac:dyDescent="0.2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9" x14ac:dyDescent="0.2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9" x14ac:dyDescent="0.2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9" x14ac:dyDescent="0.2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9" x14ac:dyDescent="0.2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9" x14ac:dyDescent="0.2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9" x14ac:dyDescent="0.2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9" x14ac:dyDescent="0.2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9" x14ac:dyDescent="0.2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9" x14ac:dyDescent="0.2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9" x14ac:dyDescent="0.2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9" x14ac:dyDescent="0.2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9" x14ac:dyDescent="0.2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9" x14ac:dyDescent="0.2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9" x14ac:dyDescent="0.2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9" x14ac:dyDescent="0.2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9" x14ac:dyDescent="0.2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9" x14ac:dyDescent="0.2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9" x14ac:dyDescent="0.2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9" x14ac:dyDescent="0.2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9" x14ac:dyDescent="0.2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9" x14ac:dyDescent="0.2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9" x14ac:dyDescent="0.2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9" x14ac:dyDescent="0.2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9" x14ac:dyDescent="0.2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9" x14ac:dyDescent="0.2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9" x14ac:dyDescent="0.2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9" x14ac:dyDescent="0.2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9" x14ac:dyDescent="0.2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9" x14ac:dyDescent="0.2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9" x14ac:dyDescent="0.2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9" x14ac:dyDescent="0.2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9" x14ac:dyDescent="0.2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9" x14ac:dyDescent="0.2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9" x14ac:dyDescent="0.2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9" x14ac:dyDescent="0.2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9" x14ac:dyDescent="0.2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9" x14ac:dyDescent="0.2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9" x14ac:dyDescent="0.2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9" x14ac:dyDescent="0.2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9" x14ac:dyDescent="0.2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9" x14ac:dyDescent="0.2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9" x14ac:dyDescent="0.2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9" x14ac:dyDescent="0.2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9" x14ac:dyDescent="0.2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9" x14ac:dyDescent="0.2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9" x14ac:dyDescent="0.2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9" x14ac:dyDescent="0.2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9" x14ac:dyDescent="0.2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9" x14ac:dyDescent="0.2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9" x14ac:dyDescent="0.2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9" x14ac:dyDescent="0.2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9" x14ac:dyDescent="0.2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9" x14ac:dyDescent="0.2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9" x14ac:dyDescent="0.2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9" x14ac:dyDescent="0.2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9" x14ac:dyDescent="0.2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9" x14ac:dyDescent="0.2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9" x14ac:dyDescent="0.2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9" x14ac:dyDescent="0.2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9" x14ac:dyDescent="0.2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9" x14ac:dyDescent="0.2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9" x14ac:dyDescent="0.2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9" x14ac:dyDescent="0.2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9" x14ac:dyDescent="0.2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9" x14ac:dyDescent="0.2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9" x14ac:dyDescent="0.2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9" x14ac:dyDescent="0.2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9" x14ac:dyDescent="0.2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9" x14ac:dyDescent="0.2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9" x14ac:dyDescent="0.2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9" x14ac:dyDescent="0.2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9" x14ac:dyDescent="0.2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9" x14ac:dyDescent="0.2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9" x14ac:dyDescent="0.2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9" x14ac:dyDescent="0.2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9" x14ac:dyDescent="0.2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9" x14ac:dyDescent="0.2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9" x14ac:dyDescent="0.2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9" x14ac:dyDescent="0.2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9" x14ac:dyDescent="0.2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9" x14ac:dyDescent="0.2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9" x14ac:dyDescent="0.2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9" x14ac:dyDescent="0.2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9" x14ac:dyDescent="0.2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9" x14ac:dyDescent="0.2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9" x14ac:dyDescent="0.2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9" x14ac:dyDescent="0.2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9" x14ac:dyDescent="0.2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9" x14ac:dyDescent="0.2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9" x14ac:dyDescent="0.2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9" x14ac:dyDescent="0.2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9" x14ac:dyDescent="0.2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9" x14ac:dyDescent="0.2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9" x14ac:dyDescent="0.2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9" x14ac:dyDescent="0.2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9" x14ac:dyDescent="0.2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9" x14ac:dyDescent="0.2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9" x14ac:dyDescent="0.2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9" x14ac:dyDescent="0.2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9" x14ac:dyDescent="0.2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9" x14ac:dyDescent="0.2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9" x14ac:dyDescent="0.2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9" x14ac:dyDescent="0.2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9" x14ac:dyDescent="0.2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9" x14ac:dyDescent="0.2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9" x14ac:dyDescent="0.2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9" x14ac:dyDescent="0.2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9" x14ac:dyDescent="0.2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9" x14ac:dyDescent="0.2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9" x14ac:dyDescent="0.2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9" x14ac:dyDescent="0.2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9" x14ac:dyDescent="0.2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9" x14ac:dyDescent="0.2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9" x14ac:dyDescent="0.2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9" x14ac:dyDescent="0.2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9" x14ac:dyDescent="0.2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9" x14ac:dyDescent="0.2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9" x14ac:dyDescent="0.2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9" x14ac:dyDescent="0.2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9" x14ac:dyDescent="0.2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9" x14ac:dyDescent="0.2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9" x14ac:dyDescent="0.2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9" x14ac:dyDescent="0.2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9" x14ac:dyDescent="0.2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9" x14ac:dyDescent="0.2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9" x14ac:dyDescent="0.2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9" x14ac:dyDescent="0.2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9" x14ac:dyDescent="0.2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9" x14ac:dyDescent="0.2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9" x14ac:dyDescent="0.2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9" x14ac:dyDescent="0.2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9" x14ac:dyDescent="0.2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9" x14ac:dyDescent="0.2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9" x14ac:dyDescent="0.2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9" x14ac:dyDescent="0.2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9" x14ac:dyDescent="0.2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9" x14ac:dyDescent="0.2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9" x14ac:dyDescent="0.2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9" x14ac:dyDescent="0.2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9" x14ac:dyDescent="0.2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9" x14ac:dyDescent="0.2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9" x14ac:dyDescent="0.2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9" x14ac:dyDescent="0.2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9" x14ac:dyDescent="0.2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9" x14ac:dyDescent="0.2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9" x14ac:dyDescent="0.2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9" x14ac:dyDescent="0.2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9" x14ac:dyDescent="0.2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9" x14ac:dyDescent="0.2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9" x14ac:dyDescent="0.2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9" x14ac:dyDescent="0.2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9" x14ac:dyDescent="0.2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9" x14ac:dyDescent="0.2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9" x14ac:dyDescent="0.2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9" x14ac:dyDescent="0.2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9" x14ac:dyDescent="0.2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9" x14ac:dyDescent="0.2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9" x14ac:dyDescent="0.2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9" x14ac:dyDescent="0.2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9" x14ac:dyDescent="0.2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9" x14ac:dyDescent="0.2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9" x14ac:dyDescent="0.2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9" x14ac:dyDescent="0.2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9" x14ac:dyDescent="0.2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9" x14ac:dyDescent="0.2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9" x14ac:dyDescent="0.2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9" x14ac:dyDescent="0.2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9" x14ac:dyDescent="0.2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9" x14ac:dyDescent="0.2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9" x14ac:dyDescent="0.2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9" x14ac:dyDescent="0.2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9" x14ac:dyDescent="0.2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9" x14ac:dyDescent="0.2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9" x14ac:dyDescent="0.2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9" x14ac:dyDescent="0.2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9" x14ac:dyDescent="0.2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9" x14ac:dyDescent="0.2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9" x14ac:dyDescent="0.2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9" x14ac:dyDescent="0.2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9" x14ac:dyDescent="0.2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9" x14ac:dyDescent="0.2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9" x14ac:dyDescent="0.2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9" x14ac:dyDescent="0.2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9" x14ac:dyDescent="0.2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9" x14ac:dyDescent="0.2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9" x14ac:dyDescent="0.2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9" x14ac:dyDescent="0.2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9" x14ac:dyDescent="0.2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9" x14ac:dyDescent="0.2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9" x14ac:dyDescent="0.2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9" x14ac:dyDescent="0.2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9" x14ac:dyDescent="0.2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9" x14ac:dyDescent="0.2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9" x14ac:dyDescent="0.2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9" x14ac:dyDescent="0.2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9" x14ac:dyDescent="0.2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9" x14ac:dyDescent="0.2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9" x14ac:dyDescent="0.2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9" x14ac:dyDescent="0.2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9" x14ac:dyDescent="0.2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9" x14ac:dyDescent="0.2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9" x14ac:dyDescent="0.2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9" x14ac:dyDescent="0.2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9" x14ac:dyDescent="0.2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9" x14ac:dyDescent="0.2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9" x14ac:dyDescent="0.2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9" x14ac:dyDescent="0.2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9" x14ac:dyDescent="0.2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9" x14ac:dyDescent="0.2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9" x14ac:dyDescent="0.2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9" x14ac:dyDescent="0.2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9" x14ac:dyDescent="0.2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9" x14ac:dyDescent="0.2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9" x14ac:dyDescent="0.2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9" x14ac:dyDescent="0.2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9" x14ac:dyDescent="0.2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9" x14ac:dyDescent="0.2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9" x14ac:dyDescent="0.2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9" x14ac:dyDescent="0.2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9" x14ac:dyDescent="0.2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9" x14ac:dyDescent="0.2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9" x14ac:dyDescent="0.2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9" x14ac:dyDescent="0.2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9" x14ac:dyDescent="0.2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9" x14ac:dyDescent="0.2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9" x14ac:dyDescent="0.2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9" x14ac:dyDescent="0.2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9" x14ac:dyDescent="0.2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9" x14ac:dyDescent="0.2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9" x14ac:dyDescent="0.2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9" x14ac:dyDescent="0.2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9" x14ac:dyDescent="0.2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9" x14ac:dyDescent="0.2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9" x14ac:dyDescent="0.2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9" x14ac:dyDescent="0.2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9" x14ac:dyDescent="0.2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9" x14ac:dyDescent="0.2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9" x14ac:dyDescent="0.2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9" x14ac:dyDescent="0.2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9" x14ac:dyDescent="0.2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9" x14ac:dyDescent="0.2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9" x14ac:dyDescent="0.2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9" x14ac:dyDescent="0.2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9" x14ac:dyDescent="0.2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9" x14ac:dyDescent="0.2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9" x14ac:dyDescent="0.2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9" x14ac:dyDescent="0.2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9" x14ac:dyDescent="0.2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9" x14ac:dyDescent="0.2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9" x14ac:dyDescent="0.2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9" x14ac:dyDescent="0.2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9" x14ac:dyDescent="0.2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9" x14ac:dyDescent="0.2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9" x14ac:dyDescent="0.2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9" x14ac:dyDescent="0.2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9" x14ac:dyDescent="0.2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9" x14ac:dyDescent="0.2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9" x14ac:dyDescent="0.2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9" x14ac:dyDescent="0.2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9" x14ac:dyDescent="0.2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9" x14ac:dyDescent="0.2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9" x14ac:dyDescent="0.2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9" x14ac:dyDescent="0.2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9" x14ac:dyDescent="0.2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9" x14ac:dyDescent="0.2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9" x14ac:dyDescent="0.2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9" x14ac:dyDescent="0.2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9" x14ac:dyDescent="0.2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9" x14ac:dyDescent="0.2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9" x14ac:dyDescent="0.2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9" x14ac:dyDescent="0.2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9" x14ac:dyDescent="0.2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9" x14ac:dyDescent="0.2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9" x14ac:dyDescent="0.2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9" x14ac:dyDescent="0.2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9" x14ac:dyDescent="0.2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9" x14ac:dyDescent="0.2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9" x14ac:dyDescent="0.2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9" x14ac:dyDescent="0.2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9" x14ac:dyDescent="0.2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9" x14ac:dyDescent="0.2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9" x14ac:dyDescent="0.2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9" x14ac:dyDescent="0.2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9" x14ac:dyDescent="0.2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9" x14ac:dyDescent="0.2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9" x14ac:dyDescent="0.2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9" x14ac:dyDescent="0.2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9" x14ac:dyDescent="0.2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9" x14ac:dyDescent="0.2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9" x14ac:dyDescent="0.2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9" x14ac:dyDescent="0.2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9" x14ac:dyDescent="0.2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9" x14ac:dyDescent="0.2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9" x14ac:dyDescent="0.2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9" x14ac:dyDescent="0.2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9" x14ac:dyDescent="0.2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9" x14ac:dyDescent="0.2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9" x14ac:dyDescent="0.2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9" x14ac:dyDescent="0.2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9" x14ac:dyDescent="0.2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9" x14ac:dyDescent="0.2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9" x14ac:dyDescent="0.2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9" x14ac:dyDescent="0.2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9" x14ac:dyDescent="0.2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9" x14ac:dyDescent="0.2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9" x14ac:dyDescent="0.2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9" x14ac:dyDescent="0.2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9" x14ac:dyDescent="0.2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9" x14ac:dyDescent="0.2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9" x14ac:dyDescent="0.2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9" x14ac:dyDescent="0.2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9" x14ac:dyDescent="0.2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9" x14ac:dyDescent="0.2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9" x14ac:dyDescent="0.2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9" x14ac:dyDescent="0.2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9" x14ac:dyDescent="0.2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9" x14ac:dyDescent="0.2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9" x14ac:dyDescent="0.2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9" x14ac:dyDescent="0.2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9" x14ac:dyDescent="0.2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9" x14ac:dyDescent="0.2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9" x14ac:dyDescent="0.2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9" x14ac:dyDescent="0.2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9" x14ac:dyDescent="0.2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9" x14ac:dyDescent="0.2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9" x14ac:dyDescent="0.2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9" x14ac:dyDescent="0.2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9" x14ac:dyDescent="0.2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9" x14ac:dyDescent="0.2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9" x14ac:dyDescent="0.2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9" x14ac:dyDescent="0.2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9" x14ac:dyDescent="0.2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9" x14ac:dyDescent="0.2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9" x14ac:dyDescent="0.2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9" x14ac:dyDescent="0.2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9" x14ac:dyDescent="0.2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9" x14ac:dyDescent="0.2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9" x14ac:dyDescent="0.2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9" x14ac:dyDescent="0.2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9" x14ac:dyDescent="0.2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9" x14ac:dyDescent="0.2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9" x14ac:dyDescent="0.2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9" x14ac:dyDescent="0.2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9" x14ac:dyDescent="0.2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9" x14ac:dyDescent="0.2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9" x14ac:dyDescent="0.2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9" x14ac:dyDescent="0.2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9" x14ac:dyDescent="0.2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9" x14ac:dyDescent="0.2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9" x14ac:dyDescent="0.2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9" x14ac:dyDescent="0.2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9" x14ac:dyDescent="0.2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9" x14ac:dyDescent="0.2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9" x14ac:dyDescent="0.2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9" x14ac:dyDescent="0.2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9" x14ac:dyDescent="0.2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9" x14ac:dyDescent="0.2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9" x14ac:dyDescent="0.2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9" x14ac:dyDescent="0.2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9" x14ac:dyDescent="0.2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9" x14ac:dyDescent="0.2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9" x14ac:dyDescent="0.2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9" x14ac:dyDescent="0.2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9" x14ac:dyDescent="0.2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9" x14ac:dyDescent="0.2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9" x14ac:dyDescent="0.2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9" x14ac:dyDescent="0.2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9" x14ac:dyDescent="0.2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9" x14ac:dyDescent="0.2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9" x14ac:dyDescent="0.2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9" x14ac:dyDescent="0.2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9" x14ac:dyDescent="0.2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9" x14ac:dyDescent="0.2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9" x14ac:dyDescent="0.2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9" x14ac:dyDescent="0.2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9" x14ac:dyDescent="0.2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9" x14ac:dyDescent="0.2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9" x14ac:dyDescent="0.2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9" x14ac:dyDescent="0.2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9" x14ac:dyDescent="0.2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9" x14ac:dyDescent="0.2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9" x14ac:dyDescent="0.2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9" x14ac:dyDescent="0.2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9" x14ac:dyDescent="0.2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9" x14ac:dyDescent="0.2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9" x14ac:dyDescent="0.2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9" x14ac:dyDescent="0.2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9" x14ac:dyDescent="0.2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9" x14ac:dyDescent="0.2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9" x14ac:dyDescent="0.2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9" x14ac:dyDescent="0.2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9" x14ac:dyDescent="0.2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9" x14ac:dyDescent="0.2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9" x14ac:dyDescent="0.2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9" x14ac:dyDescent="0.2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9" x14ac:dyDescent="0.2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9" x14ac:dyDescent="0.2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9" x14ac:dyDescent="0.2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9" x14ac:dyDescent="0.2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9" x14ac:dyDescent="0.2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9" x14ac:dyDescent="0.2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9" x14ac:dyDescent="0.2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9" x14ac:dyDescent="0.2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9" x14ac:dyDescent="0.2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9" x14ac:dyDescent="0.2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9" x14ac:dyDescent="0.2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9" x14ac:dyDescent="0.2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9" x14ac:dyDescent="0.2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9" x14ac:dyDescent="0.2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9" x14ac:dyDescent="0.2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9" x14ac:dyDescent="0.2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9" x14ac:dyDescent="0.2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9" x14ac:dyDescent="0.2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9" x14ac:dyDescent="0.2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9" x14ac:dyDescent="0.2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9" x14ac:dyDescent="0.2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9" x14ac:dyDescent="0.2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9" x14ac:dyDescent="0.2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9" x14ac:dyDescent="0.2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9" x14ac:dyDescent="0.2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9" x14ac:dyDescent="0.2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9" x14ac:dyDescent="0.2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9" x14ac:dyDescent="0.2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9" x14ac:dyDescent="0.2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9" x14ac:dyDescent="0.2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9" x14ac:dyDescent="0.2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9" x14ac:dyDescent="0.2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9" x14ac:dyDescent="0.2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9" x14ac:dyDescent="0.2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9" x14ac:dyDescent="0.2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9" x14ac:dyDescent="0.2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9" x14ac:dyDescent="0.2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9" x14ac:dyDescent="0.2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9" x14ac:dyDescent="0.2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9" x14ac:dyDescent="0.2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9" x14ac:dyDescent="0.2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9" x14ac:dyDescent="0.2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9" x14ac:dyDescent="0.2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9" x14ac:dyDescent="0.2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9" x14ac:dyDescent="0.2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9" x14ac:dyDescent="0.2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9" x14ac:dyDescent="0.2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9" x14ac:dyDescent="0.2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9" x14ac:dyDescent="0.2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9" x14ac:dyDescent="0.2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9" x14ac:dyDescent="0.2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9" x14ac:dyDescent="0.2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9" x14ac:dyDescent="0.2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9" x14ac:dyDescent="0.2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9" x14ac:dyDescent="0.2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9" x14ac:dyDescent="0.2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9" x14ac:dyDescent="0.2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9" x14ac:dyDescent="0.2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9" x14ac:dyDescent="0.2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9" x14ac:dyDescent="0.2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9" x14ac:dyDescent="0.2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9" x14ac:dyDescent="0.2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9" x14ac:dyDescent="0.2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9" x14ac:dyDescent="0.2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9" x14ac:dyDescent="0.2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9" x14ac:dyDescent="0.2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9" x14ac:dyDescent="0.2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9" x14ac:dyDescent="0.2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9" x14ac:dyDescent="0.2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9" x14ac:dyDescent="0.2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9" x14ac:dyDescent="0.2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9" x14ac:dyDescent="0.2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9" x14ac:dyDescent="0.2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9" x14ac:dyDescent="0.2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9" x14ac:dyDescent="0.2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9" x14ac:dyDescent="0.2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9" x14ac:dyDescent="0.2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9" x14ac:dyDescent="0.2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9" x14ac:dyDescent="0.2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9" x14ac:dyDescent="0.2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9" x14ac:dyDescent="0.2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9" x14ac:dyDescent="0.2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9" x14ac:dyDescent="0.2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9" x14ac:dyDescent="0.2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9" x14ac:dyDescent="0.2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9" x14ac:dyDescent="0.2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9" x14ac:dyDescent="0.2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9" x14ac:dyDescent="0.2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9" x14ac:dyDescent="0.2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9" x14ac:dyDescent="0.2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9" x14ac:dyDescent="0.2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9" x14ac:dyDescent="0.2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9" x14ac:dyDescent="0.2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9" x14ac:dyDescent="0.2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9" x14ac:dyDescent="0.2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9" x14ac:dyDescent="0.2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9" x14ac:dyDescent="0.2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9" x14ac:dyDescent="0.2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9" x14ac:dyDescent="0.2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9" x14ac:dyDescent="0.2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9" x14ac:dyDescent="0.2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9" x14ac:dyDescent="0.2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9" x14ac:dyDescent="0.2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9" x14ac:dyDescent="0.2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9" x14ac:dyDescent="0.2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9" x14ac:dyDescent="0.2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9" x14ac:dyDescent="0.2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9" x14ac:dyDescent="0.2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9" x14ac:dyDescent="0.2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9" x14ac:dyDescent="0.2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9" x14ac:dyDescent="0.2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9" x14ac:dyDescent="0.2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9" x14ac:dyDescent="0.2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9" x14ac:dyDescent="0.2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9" x14ac:dyDescent="0.2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9" x14ac:dyDescent="0.2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9" x14ac:dyDescent="0.2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9" x14ac:dyDescent="0.2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9" x14ac:dyDescent="0.2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9" x14ac:dyDescent="0.2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9" x14ac:dyDescent="0.2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9" x14ac:dyDescent="0.2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9" x14ac:dyDescent="0.2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9" x14ac:dyDescent="0.2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9" x14ac:dyDescent="0.2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9" x14ac:dyDescent="0.2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9" x14ac:dyDescent="0.2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9" x14ac:dyDescent="0.2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9" x14ac:dyDescent="0.2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9" x14ac:dyDescent="0.2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9" x14ac:dyDescent="0.2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9" x14ac:dyDescent="0.2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9" x14ac:dyDescent="0.2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9" x14ac:dyDescent="0.2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9" x14ac:dyDescent="0.2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9" x14ac:dyDescent="0.2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9" x14ac:dyDescent="0.2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9" x14ac:dyDescent="0.2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9" x14ac:dyDescent="0.2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9" x14ac:dyDescent="0.2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9" x14ac:dyDescent="0.2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9" x14ac:dyDescent="0.2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9" x14ac:dyDescent="0.2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9" x14ac:dyDescent="0.2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9" x14ac:dyDescent="0.2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9" x14ac:dyDescent="0.2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9" x14ac:dyDescent="0.2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9" x14ac:dyDescent="0.2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9" x14ac:dyDescent="0.2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9" x14ac:dyDescent="0.2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9" x14ac:dyDescent="0.2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9" x14ac:dyDescent="0.2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9" x14ac:dyDescent="0.2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9" x14ac:dyDescent="0.2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9" x14ac:dyDescent="0.2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9" x14ac:dyDescent="0.2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9" x14ac:dyDescent="0.2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9" x14ac:dyDescent="0.2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9" x14ac:dyDescent="0.2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9" x14ac:dyDescent="0.2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9" x14ac:dyDescent="0.2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9" x14ac:dyDescent="0.2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9" x14ac:dyDescent="0.2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9" x14ac:dyDescent="0.2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9" x14ac:dyDescent="0.2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9" x14ac:dyDescent="0.2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9" x14ac:dyDescent="0.2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9" x14ac:dyDescent="0.2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9" x14ac:dyDescent="0.2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9" x14ac:dyDescent="0.2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9" x14ac:dyDescent="0.2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9" x14ac:dyDescent="0.2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9" x14ac:dyDescent="0.2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9" x14ac:dyDescent="0.2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9" x14ac:dyDescent="0.2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9" x14ac:dyDescent="0.2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9" x14ac:dyDescent="0.2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9" x14ac:dyDescent="0.2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9" x14ac:dyDescent="0.2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9" x14ac:dyDescent="0.2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9" x14ac:dyDescent="0.2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9" x14ac:dyDescent="0.2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9" x14ac:dyDescent="0.2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9" x14ac:dyDescent="0.2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9" x14ac:dyDescent="0.2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9" x14ac:dyDescent="0.2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9" x14ac:dyDescent="0.2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9" x14ac:dyDescent="0.2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9" x14ac:dyDescent="0.2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9" x14ac:dyDescent="0.2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9" x14ac:dyDescent="0.2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9" x14ac:dyDescent="0.2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9" x14ac:dyDescent="0.2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9" x14ac:dyDescent="0.2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9" x14ac:dyDescent="0.2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9" x14ac:dyDescent="0.2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9" x14ac:dyDescent="0.2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9" x14ac:dyDescent="0.2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9" x14ac:dyDescent="0.2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9" x14ac:dyDescent="0.2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9" x14ac:dyDescent="0.2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9" x14ac:dyDescent="0.2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9" x14ac:dyDescent="0.2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9" x14ac:dyDescent="0.2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9" x14ac:dyDescent="0.2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9" x14ac:dyDescent="0.2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9" x14ac:dyDescent="0.2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9" x14ac:dyDescent="0.2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9" x14ac:dyDescent="0.2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9" x14ac:dyDescent="0.2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9" x14ac:dyDescent="0.2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9" x14ac:dyDescent="0.2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9" x14ac:dyDescent="0.2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9" x14ac:dyDescent="0.2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9" x14ac:dyDescent="0.2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9" x14ac:dyDescent="0.2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9" x14ac:dyDescent="0.2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9" x14ac:dyDescent="0.2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9" x14ac:dyDescent="0.2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9" x14ac:dyDescent="0.2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9" x14ac:dyDescent="0.2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9" x14ac:dyDescent="0.2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9" x14ac:dyDescent="0.2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9" x14ac:dyDescent="0.2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9" x14ac:dyDescent="0.2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9" x14ac:dyDescent="0.2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9" x14ac:dyDescent="0.2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9" x14ac:dyDescent="0.2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9" x14ac:dyDescent="0.2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9" x14ac:dyDescent="0.2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9" x14ac:dyDescent="0.2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9" x14ac:dyDescent="0.2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9" x14ac:dyDescent="0.2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9" x14ac:dyDescent="0.2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9" x14ac:dyDescent="0.2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9" x14ac:dyDescent="0.2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9" x14ac:dyDescent="0.2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9" x14ac:dyDescent="0.2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9" x14ac:dyDescent="0.2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9" x14ac:dyDescent="0.2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9" x14ac:dyDescent="0.2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9" x14ac:dyDescent="0.2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9" x14ac:dyDescent="0.2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9" x14ac:dyDescent="0.2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9" x14ac:dyDescent="0.2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9" x14ac:dyDescent="0.2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9" x14ac:dyDescent="0.2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9" x14ac:dyDescent="0.2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9" x14ac:dyDescent="0.2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9" x14ac:dyDescent="0.2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9" x14ac:dyDescent="0.2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9" x14ac:dyDescent="0.2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9" x14ac:dyDescent="0.2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9" x14ac:dyDescent="0.2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9" x14ac:dyDescent="0.2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9" x14ac:dyDescent="0.2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9" x14ac:dyDescent="0.2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9" x14ac:dyDescent="0.2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9" x14ac:dyDescent="0.2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9" x14ac:dyDescent="0.2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9" x14ac:dyDescent="0.2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9" x14ac:dyDescent="0.2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9" x14ac:dyDescent="0.2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9" x14ac:dyDescent="0.2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9" x14ac:dyDescent="0.2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9" x14ac:dyDescent="0.2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9" x14ac:dyDescent="0.2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9" x14ac:dyDescent="0.2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9" x14ac:dyDescent="0.2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9" x14ac:dyDescent="0.2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9" x14ac:dyDescent="0.2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9" x14ac:dyDescent="0.2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9" x14ac:dyDescent="0.2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9" x14ac:dyDescent="0.2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9" x14ac:dyDescent="0.2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9" x14ac:dyDescent="0.2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9" x14ac:dyDescent="0.2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9" x14ac:dyDescent="0.2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9" x14ac:dyDescent="0.2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9" x14ac:dyDescent="0.2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9" x14ac:dyDescent="0.2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9" x14ac:dyDescent="0.2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9" x14ac:dyDescent="0.2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9" x14ac:dyDescent="0.2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9" x14ac:dyDescent="0.2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9" x14ac:dyDescent="0.2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9" x14ac:dyDescent="0.2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9" x14ac:dyDescent="0.2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9" x14ac:dyDescent="0.2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9" x14ac:dyDescent="0.2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9" x14ac:dyDescent="0.2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9" x14ac:dyDescent="0.2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9" x14ac:dyDescent="0.2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9" x14ac:dyDescent="0.2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9" x14ac:dyDescent="0.2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9" x14ac:dyDescent="0.2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9" x14ac:dyDescent="0.2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9" x14ac:dyDescent="0.2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9" x14ac:dyDescent="0.2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9" x14ac:dyDescent="0.2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9" x14ac:dyDescent="0.2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9" x14ac:dyDescent="0.2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9" x14ac:dyDescent="0.2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9" x14ac:dyDescent="0.2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9" x14ac:dyDescent="0.2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9" x14ac:dyDescent="0.2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9" x14ac:dyDescent="0.2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9" x14ac:dyDescent="0.2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9" x14ac:dyDescent="0.2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9" x14ac:dyDescent="0.2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9" x14ac:dyDescent="0.2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9" x14ac:dyDescent="0.2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9" x14ac:dyDescent="0.2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9" x14ac:dyDescent="0.2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9" x14ac:dyDescent="0.2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9" x14ac:dyDescent="0.2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9" x14ac:dyDescent="0.2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9" x14ac:dyDescent="0.2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9" x14ac:dyDescent="0.2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9" x14ac:dyDescent="0.2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9" x14ac:dyDescent="0.2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9" x14ac:dyDescent="0.2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9" x14ac:dyDescent="0.2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9" x14ac:dyDescent="0.2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9" x14ac:dyDescent="0.2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9" x14ac:dyDescent="0.2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9" x14ac:dyDescent="0.2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9" x14ac:dyDescent="0.2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9" x14ac:dyDescent="0.2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9" x14ac:dyDescent="0.2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9" x14ac:dyDescent="0.2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9" x14ac:dyDescent="0.2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9" x14ac:dyDescent="0.2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9" x14ac:dyDescent="0.2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9" x14ac:dyDescent="0.2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9" x14ac:dyDescent="0.2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9" x14ac:dyDescent="0.2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9" x14ac:dyDescent="0.2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9" x14ac:dyDescent="0.2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9" x14ac:dyDescent="0.2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9" x14ac:dyDescent="0.2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9" x14ac:dyDescent="0.2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9" x14ac:dyDescent="0.2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9" x14ac:dyDescent="0.2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9" x14ac:dyDescent="0.2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9" x14ac:dyDescent="0.2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9" x14ac:dyDescent="0.2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9" x14ac:dyDescent="0.2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9" x14ac:dyDescent="0.2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9" x14ac:dyDescent="0.2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9" x14ac:dyDescent="0.2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9" x14ac:dyDescent="0.2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9" x14ac:dyDescent="0.2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9" x14ac:dyDescent="0.2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9" x14ac:dyDescent="0.2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9" x14ac:dyDescent="0.2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9" x14ac:dyDescent="0.2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9" x14ac:dyDescent="0.2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9" x14ac:dyDescent="0.2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9" x14ac:dyDescent="0.2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9" x14ac:dyDescent="0.2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9" x14ac:dyDescent="0.2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9" x14ac:dyDescent="0.2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9" x14ac:dyDescent="0.2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9" x14ac:dyDescent="0.2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9" x14ac:dyDescent="0.2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9" x14ac:dyDescent="0.2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9" x14ac:dyDescent="0.2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9" x14ac:dyDescent="0.2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9" x14ac:dyDescent="0.2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9" x14ac:dyDescent="0.2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9" x14ac:dyDescent="0.2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9" x14ac:dyDescent="0.2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9" x14ac:dyDescent="0.2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9" x14ac:dyDescent="0.2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9" x14ac:dyDescent="0.2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9" x14ac:dyDescent="0.2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9" x14ac:dyDescent="0.2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9" x14ac:dyDescent="0.2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9" x14ac:dyDescent="0.2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9" x14ac:dyDescent="0.2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9" x14ac:dyDescent="0.2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9" x14ac:dyDescent="0.2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9" x14ac:dyDescent="0.2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9" x14ac:dyDescent="0.2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9" x14ac:dyDescent="0.2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9" x14ac:dyDescent="0.2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9" x14ac:dyDescent="0.2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9" x14ac:dyDescent="0.2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9" x14ac:dyDescent="0.2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9" x14ac:dyDescent="0.2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9" x14ac:dyDescent="0.2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9" x14ac:dyDescent="0.2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9" x14ac:dyDescent="0.2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9" x14ac:dyDescent="0.2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9" x14ac:dyDescent="0.2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9" x14ac:dyDescent="0.2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9" x14ac:dyDescent="0.2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9" x14ac:dyDescent="0.2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9" x14ac:dyDescent="0.2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9" x14ac:dyDescent="0.2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9" x14ac:dyDescent="0.2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9" x14ac:dyDescent="0.2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9" x14ac:dyDescent="0.2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9" x14ac:dyDescent="0.2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9" x14ac:dyDescent="0.2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9" x14ac:dyDescent="0.2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9" x14ac:dyDescent="0.2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9" x14ac:dyDescent="0.2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9" x14ac:dyDescent="0.2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9" x14ac:dyDescent="0.2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9" x14ac:dyDescent="0.2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9" x14ac:dyDescent="0.2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9" x14ac:dyDescent="0.2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9" x14ac:dyDescent="0.2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9" x14ac:dyDescent="0.2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9" x14ac:dyDescent="0.2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9" x14ac:dyDescent="0.2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9" x14ac:dyDescent="0.2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9" x14ac:dyDescent="0.2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9" x14ac:dyDescent="0.2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9" x14ac:dyDescent="0.2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9" x14ac:dyDescent="0.2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9" x14ac:dyDescent="0.2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9" x14ac:dyDescent="0.2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9" x14ac:dyDescent="0.2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9" x14ac:dyDescent="0.2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9" x14ac:dyDescent="0.2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9" x14ac:dyDescent="0.2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9" x14ac:dyDescent="0.2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9" x14ac:dyDescent="0.2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9" x14ac:dyDescent="0.2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9" x14ac:dyDescent="0.2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9" x14ac:dyDescent="0.2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9" x14ac:dyDescent="0.2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9" x14ac:dyDescent="0.2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9" x14ac:dyDescent="0.2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9" x14ac:dyDescent="0.2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9" x14ac:dyDescent="0.2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9" x14ac:dyDescent="0.2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9" x14ac:dyDescent="0.2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9" x14ac:dyDescent="0.2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9" x14ac:dyDescent="0.2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9" x14ac:dyDescent="0.2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9" x14ac:dyDescent="0.2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9" x14ac:dyDescent="0.2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9" x14ac:dyDescent="0.2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9" x14ac:dyDescent="0.2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9" x14ac:dyDescent="0.2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9" x14ac:dyDescent="0.2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9" x14ac:dyDescent="0.2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9" x14ac:dyDescent="0.2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9" x14ac:dyDescent="0.2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9" x14ac:dyDescent="0.2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9" x14ac:dyDescent="0.2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9" x14ac:dyDescent="0.2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9" x14ac:dyDescent="0.2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9" x14ac:dyDescent="0.2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9" x14ac:dyDescent="0.2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9" x14ac:dyDescent="0.2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9" x14ac:dyDescent="0.2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9" x14ac:dyDescent="0.2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9" x14ac:dyDescent="0.2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9" x14ac:dyDescent="0.2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9" x14ac:dyDescent="0.2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9" x14ac:dyDescent="0.2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9" x14ac:dyDescent="0.2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9" x14ac:dyDescent="0.2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9" x14ac:dyDescent="0.2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9" x14ac:dyDescent="0.2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9" x14ac:dyDescent="0.2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9" x14ac:dyDescent="0.2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9" x14ac:dyDescent="0.2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9" x14ac:dyDescent="0.2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9" x14ac:dyDescent="0.2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9" x14ac:dyDescent="0.2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9" x14ac:dyDescent="0.2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9" x14ac:dyDescent="0.2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9" x14ac:dyDescent="0.2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9" x14ac:dyDescent="0.2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9" x14ac:dyDescent="0.2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9" x14ac:dyDescent="0.2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9" x14ac:dyDescent="0.2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9" x14ac:dyDescent="0.2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9" x14ac:dyDescent="0.2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9" x14ac:dyDescent="0.2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9" x14ac:dyDescent="0.2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9" x14ac:dyDescent="0.2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9" x14ac:dyDescent="0.2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9" x14ac:dyDescent="0.2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9" x14ac:dyDescent="0.2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9" x14ac:dyDescent="0.2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9" x14ac:dyDescent="0.2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9" x14ac:dyDescent="0.2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9" x14ac:dyDescent="0.2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9" x14ac:dyDescent="0.2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9" x14ac:dyDescent="0.2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9" x14ac:dyDescent="0.2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9" x14ac:dyDescent="0.2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9" x14ac:dyDescent="0.2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9" x14ac:dyDescent="0.2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9" x14ac:dyDescent="0.2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9" x14ac:dyDescent="0.2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9" x14ac:dyDescent="0.2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9" x14ac:dyDescent="0.2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9" x14ac:dyDescent="0.2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9" x14ac:dyDescent="0.2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9" x14ac:dyDescent="0.2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9" x14ac:dyDescent="0.2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9" x14ac:dyDescent="0.2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9" x14ac:dyDescent="0.2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9" x14ac:dyDescent="0.2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9" x14ac:dyDescent="0.2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9" x14ac:dyDescent="0.2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9" x14ac:dyDescent="0.2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9" x14ac:dyDescent="0.2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9" x14ac:dyDescent="0.2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9" x14ac:dyDescent="0.2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9" x14ac:dyDescent="0.2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9" x14ac:dyDescent="0.2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9" x14ac:dyDescent="0.2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9" x14ac:dyDescent="0.2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9" x14ac:dyDescent="0.2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9" x14ac:dyDescent="0.2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9" x14ac:dyDescent="0.2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9" x14ac:dyDescent="0.2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9" x14ac:dyDescent="0.2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9" x14ac:dyDescent="0.2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9" x14ac:dyDescent="0.2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9" x14ac:dyDescent="0.2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9" x14ac:dyDescent="0.2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9" x14ac:dyDescent="0.2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9" x14ac:dyDescent="0.2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9" x14ac:dyDescent="0.2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9" x14ac:dyDescent="0.2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9" x14ac:dyDescent="0.2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9" x14ac:dyDescent="0.2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9" x14ac:dyDescent="0.2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9" x14ac:dyDescent="0.2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9" x14ac:dyDescent="0.2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9" x14ac:dyDescent="0.2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9" x14ac:dyDescent="0.2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9" x14ac:dyDescent="0.2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9" x14ac:dyDescent="0.2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9" x14ac:dyDescent="0.2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9" x14ac:dyDescent="0.2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9" x14ac:dyDescent="0.2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9" x14ac:dyDescent="0.2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9" x14ac:dyDescent="0.2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9" x14ac:dyDescent="0.2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9" x14ac:dyDescent="0.2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9" x14ac:dyDescent="0.2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9" x14ac:dyDescent="0.2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9" x14ac:dyDescent="0.2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9" x14ac:dyDescent="0.2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9" x14ac:dyDescent="0.2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9" x14ac:dyDescent="0.2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9" x14ac:dyDescent="0.2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9" x14ac:dyDescent="0.2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9" x14ac:dyDescent="0.2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9" x14ac:dyDescent="0.2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9" x14ac:dyDescent="0.2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9" x14ac:dyDescent="0.2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9" x14ac:dyDescent="0.2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9" x14ac:dyDescent="0.2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9" x14ac:dyDescent="0.2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9" x14ac:dyDescent="0.2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9" x14ac:dyDescent="0.2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9" x14ac:dyDescent="0.2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9" x14ac:dyDescent="0.2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9" x14ac:dyDescent="0.2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9" x14ac:dyDescent="0.2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9" x14ac:dyDescent="0.2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9" x14ac:dyDescent="0.2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9" x14ac:dyDescent="0.2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9" x14ac:dyDescent="0.2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9" x14ac:dyDescent="0.2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9" x14ac:dyDescent="0.2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9" x14ac:dyDescent="0.2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9" x14ac:dyDescent="0.2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9" x14ac:dyDescent="0.2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9" x14ac:dyDescent="0.2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9" x14ac:dyDescent="0.2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9" x14ac:dyDescent="0.2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9" x14ac:dyDescent="0.2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9" x14ac:dyDescent="0.2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9" x14ac:dyDescent="0.2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9" x14ac:dyDescent="0.2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9" x14ac:dyDescent="0.2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9" x14ac:dyDescent="0.2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9" x14ac:dyDescent="0.2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9" x14ac:dyDescent="0.2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9" x14ac:dyDescent="0.2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9" x14ac:dyDescent="0.2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9" x14ac:dyDescent="0.2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9" x14ac:dyDescent="0.2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9" x14ac:dyDescent="0.2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9" x14ac:dyDescent="0.2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9" x14ac:dyDescent="0.2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9" x14ac:dyDescent="0.2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9" x14ac:dyDescent="0.2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9" x14ac:dyDescent="0.2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9" x14ac:dyDescent="0.2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9" x14ac:dyDescent="0.2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9" x14ac:dyDescent="0.2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9" x14ac:dyDescent="0.2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9" x14ac:dyDescent="0.2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9" x14ac:dyDescent="0.2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9" x14ac:dyDescent="0.2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9" x14ac:dyDescent="0.2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9" x14ac:dyDescent="0.2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9" x14ac:dyDescent="0.2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9" x14ac:dyDescent="0.2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9" x14ac:dyDescent="0.2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9" x14ac:dyDescent="0.2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9" x14ac:dyDescent="0.2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9" x14ac:dyDescent="0.2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9" x14ac:dyDescent="0.2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9" x14ac:dyDescent="0.2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9" x14ac:dyDescent="0.2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9" x14ac:dyDescent="0.2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9" x14ac:dyDescent="0.2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9" x14ac:dyDescent="0.2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9" x14ac:dyDescent="0.2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9" x14ac:dyDescent="0.2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9" x14ac:dyDescent="0.2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9" x14ac:dyDescent="0.2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9" x14ac:dyDescent="0.2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9" x14ac:dyDescent="0.2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9" x14ac:dyDescent="0.2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9" x14ac:dyDescent="0.2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9" x14ac:dyDescent="0.2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9" x14ac:dyDescent="0.2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9" x14ac:dyDescent="0.2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9" x14ac:dyDescent="0.2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9" x14ac:dyDescent="0.2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9" x14ac:dyDescent="0.2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9" x14ac:dyDescent="0.2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9" x14ac:dyDescent="0.2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9" x14ac:dyDescent="0.2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9" x14ac:dyDescent="0.2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9" x14ac:dyDescent="0.2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9" x14ac:dyDescent="0.2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9" x14ac:dyDescent="0.2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9" x14ac:dyDescent="0.2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9" x14ac:dyDescent="0.2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9" x14ac:dyDescent="0.2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9" x14ac:dyDescent="0.2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9" x14ac:dyDescent="0.2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9" x14ac:dyDescent="0.2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9" x14ac:dyDescent="0.2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9" x14ac:dyDescent="0.2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9" x14ac:dyDescent="0.2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9" x14ac:dyDescent="0.2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9" x14ac:dyDescent="0.2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9" x14ac:dyDescent="0.2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9" x14ac:dyDescent="0.2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9" x14ac:dyDescent="0.2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9" x14ac:dyDescent="0.2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9" x14ac:dyDescent="0.2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9" x14ac:dyDescent="0.2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9" x14ac:dyDescent="0.2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9" x14ac:dyDescent="0.2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9" x14ac:dyDescent="0.2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9" x14ac:dyDescent="0.2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9" x14ac:dyDescent="0.2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9" x14ac:dyDescent="0.2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9" x14ac:dyDescent="0.2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9" x14ac:dyDescent="0.2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9" x14ac:dyDescent="0.2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9" x14ac:dyDescent="0.2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9" x14ac:dyDescent="0.2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9" x14ac:dyDescent="0.2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9" x14ac:dyDescent="0.2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9" x14ac:dyDescent="0.2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9" x14ac:dyDescent="0.2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9" x14ac:dyDescent="0.2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9" x14ac:dyDescent="0.2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9" x14ac:dyDescent="0.2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9" x14ac:dyDescent="0.2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9" x14ac:dyDescent="0.2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9" x14ac:dyDescent="0.2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9" x14ac:dyDescent="0.2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9" x14ac:dyDescent="0.2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9" x14ac:dyDescent="0.2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9" x14ac:dyDescent="0.2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9" x14ac:dyDescent="0.2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9" x14ac:dyDescent="0.2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9" x14ac:dyDescent="0.2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9" x14ac:dyDescent="0.2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9" x14ac:dyDescent="0.2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9" x14ac:dyDescent="0.2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9" x14ac:dyDescent="0.2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9" x14ac:dyDescent="0.2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9" x14ac:dyDescent="0.2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9" x14ac:dyDescent="0.2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9" x14ac:dyDescent="0.2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9" x14ac:dyDescent="0.2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9" x14ac:dyDescent="0.2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9" x14ac:dyDescent="0.2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9" x14ac:dyDescent="0.2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9" x14ac:dyDescent="0.2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9" x14ac:dyDescent="0.2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9" x14ac:dyDescent="0.2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9" x14ac:dyDescent="0.2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9" x14ac:dyDescent="0.2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9" x14ac:dyDescent="0.2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9" x14ac:dyDescent="0.2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9" x14ac:dyDescent="0.2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9" x14ac:dyDescent="0.2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9" x14ac:dyDescent="0.2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9" x14ac:dyDescent="0.2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9" x14ac:dyDescent="0.2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9" x14ac:dyDescent="0.2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9" x14ac:dyDescent="0.2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9" x14ac:dyDescent="0.2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9" x14ac:dyDescent="0.2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9" x14ac:dyDescent="0.2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9" x14ac:dyDescent="0.2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9" x14ac:dyDescent="0.2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9" x14ac:dyDescent="0.2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9" x14ac:dyDescent="0.2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9" x14ac:dyDescent="0.2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9" x14ac:dyDescent="0.2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9" x14ac:dyDescent="0.2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9" x14ac:dyDescent="0.2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9" x14ac:dyDescent="0.2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9" x14ac:dyDescent="0.2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9" x14ac:dyDescent="0.2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9" x14ac:dyDescent="0.2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9" x14ac:dyDescent="0.2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9" x14ac:dyDescent="0.2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9" x14ac:dyDescent="0.2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9" x14ac:dyDescent="0.2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9" x14ac:dyDescent="0.2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9" x14ac:dyDescent="0.2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9" x14ac:dyDescent="0.2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9" x14ac:dyDescent="0.2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9" x14ac:dyDescent="0.2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9" x14ac:dyDescent="0.2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9" x14ac:dyDescent="0.2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9" x14ac:dyDescent="0.2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9" x14ac:dyDescent="0.2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9" x14ac:dyDescent="0.2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9" x14ac:dyDescent="0.2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9" x14ac:dyDescent="0.2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9" x14ac:dyDescent="0.2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9" x14ac:dyDescent="0.2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9" x14ac:dyDescent="0.2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9" x14ac:dyDescent="0.2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9" x14ac:dyDescent="0.2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9" x14ac:dyDescent="0.2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9" x14ac:dyDescent="0.2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9" x14ac:dyDescent="0.2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9" x14ac:dyDescent="0.2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9" x14ac:dyDescent="0.2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9" x14ac:dyDescent="0.2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9" x14ac:dyDescent="0.2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9" x14ac:dyDescent="0.2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9" x14ac:dyDescent="0.2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9" x14ac:dyDescent="0.2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9" x14ac:dyDescent="0.2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9" x14ac:dyDescent="0.2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9" x14ac:dyDescent="0.2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9" x14ac:dyDescent="0.2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9" x14ac:dyDescent="0.2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9" x14ac:dyDescent="0.2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9" x14ac:dyDescent="0.2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9" x14ac:dyDescent="0.2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9" x14ac:dyDescent="0.2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9" x14ac:dyDescent="0.2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9" x14ac:dyDescent="0.2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9" x14ac:dyDescent="0.2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9" x14ac:dyDescent="0.2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9" x14ac:dyDescent="0.2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9" x14ac:dyDescent="0.2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9" x14ac:dyDescent="0.2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9" x14ac:dyDescent="0.2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9" x14ac:dyDescent="0.2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9" x14ac:dyDescent="0.2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9" x14ac:dyDescent="0.2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9" x14ac:dyDescent="0.2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9" x14ac:dyDescent="0.2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9" x14ac:dyDescent="0.2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9" x14ac:dyDescent="0.2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9" x14ac:dyDescent="0.2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9" x14ac:dyDescent="0.2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9" x14ac:dyDescent="0.2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9" x14ac:dyDescent="0.2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9" x14ac:dyDescent="0.2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9" x14ac:dyDescent="0.2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9" x14ac:dyDescent="0.2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9" x14ac:dyDescent="0.2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9" x14ac:dyDescent="0.2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9" x14ac:dyDescent="0.2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9" x14ac:dyDescent="0.2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9" x14ac:dyDescent="0.2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9" x14ac:dyDescent="0.2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9" x14ac:dyDescent="0.2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9" x14ac:dyDescent="0.2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9" x14ac:dyDescent="0.2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9" x14ac:dyDescent="0.2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9" x14ac:dyDescent="0.2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9" x14ac:dyDescent="0.2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9" x14ac:dyDescent="0.2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9" x14ac:dyDescent="0.2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9" x14ac:dyDescent="0.2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9" x14ac:dyDescent="0.2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9" x14ac:dyDescent="0.2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9" x14ac:dyDescent="0.2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9" x14ac:dyDescent="0.2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9" x14ac:dyDescent="0.2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9" x14ac:dyDescent="0.2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9" x14ac:dyDescent="0.2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9" x14ac:dyDescent="0.2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9" x14ac:dyDescent="0.2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9" x14ac:dyDescent="0.2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9" x14ac:dyDescent="0.2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9" x14ac:dyDescent="0.2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9" x14ac:dyDescent="0.2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9" x14ac:dyDescent="0.2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9" x14ac:dyDescent="0.2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9" x14ac:dyDescent="0.2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9" x14ac:dyDescent="0.2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9" x14ac:dyDescent="0.2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9" x14ac:dyDescent="0.2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9" x14ac:dyDescent="0.2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9" x14ac:dyDescent="0.2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9" x14ac:dyDescent="0.2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9" x14ac:dyDescent="0.2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9" x14ac:dyDescent="0.2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9" x14ac:dyDescent="0.2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9" x14ac:dyDescent="0.2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9" x14ac:dyDescent="0.2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9" x14ac:dyDescent="0.2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9" x14ac:dyDescent="0.2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9" x14ac:dyDescent="0.2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9" x14ac:dyDescent="0.2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9" x14ac:dyDescent="0.2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9" x14ac:dyDescent="0.2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9" x14ac:dyDescent="0.2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9" x14ac:dyDescent="0.2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9" x14ac:dyDescent="0.2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9" x14ac:dyDescent="0.2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9" x14ac:dyDescent="0.2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9" x14ac:dyDescent="0.2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9" x14ac:dyDescent="0.2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9" x14ac:dyDescent="0.2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9" x14ac:dyDescent="0.2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9" x14ac:dyDescent="0.2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9" x14ac:dyDescent="0.2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9" x14ac:dyDescent="0.2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9" x14ac:dyDescent="0.2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9" x14ac:dyDescent="0.2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9" x14ac:dyDescent="0.2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9" x14ac:dyDescent="0.2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9" x14ac:dyDescent="0.2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9" x14ac:dyDescent="0.2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9" x14ac:dyDescent="0.2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9" x14ac:dyDescent="0.2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9" x14ac:dyDescent="0.2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9" x14ac:dyDescent="0.2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9" x14ac:dyDescent="0.2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9" x14ac:dyDescent="0.2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9" x14ac:dyDescent="0.2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9" x14ac:dyDescent="0.2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9" x14ac:dyDescent="0.2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9" x14ac:dyDescent="0.2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9" x14ac:dyDescent="0.2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9" x14ac:dyDescent="0.2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9" x14ac:dyDescent="0.2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9" x14ac:dyDescent="0.2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9" x14ac:dyDescent="0.2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9" x14ac:dyDescent="0.2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9" x14ac:dyDescent="0.2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9" x14ac:dyDescent="0.2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9" x14ac:dyDescent="0.2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9" x14ac:dyDescent="0.2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9" x14ac:dyDescent="0.2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9" x14ac:dyDescent="0.2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9" x14ac:dyDescent="0.2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9" x14ac:dyDescent="0.2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9" x14ac:dyDescent="0.2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9" x14ac:dyDescent="0.2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9" x14ac:dyDescent="0.2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9" x14ac:dyDescent="0.2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9" x14ac:dyDescent="0.2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9" x14ac:dyDescent="0.2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9" x14ac:dyDescent="0.2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9" x14ac:dyDescent="0.2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9" x14ac:dyDescent="0.2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9" x14ac:dyDescent="0.2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9" x14ac:dyDescent="0.2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9" x14ac:dyDescent="0.2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9" x14ac:dyDescent="0.2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9" x14ac:dyDescent="0.2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9" x14ac:dyDescent="0.2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9" x14ac:dyDescent="0.2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9" x14ac:dyDescent="0.2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9" x14ac:dyDescent="0.2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9" x14ac:dyDescent="0.2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9" x14ac:dyDescent="0.2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9" x14ac:dyDescent="0.2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9" x14ac:dyDescent="0.2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9" x14ac:dyDescent="0.2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9" x14ac:dyDescent="0.2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9" x14ac:dyDescent="0.2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9" x14ac:dyDescent="0.2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9" x14ac:dyDescent="0.2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9" x14ac:dyDescent="0.2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9" x14ac:dyDescent="0.2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9" x14ac:dyDescent="0.2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9" x14ac:dyDescent="0.2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9" x14ac:dyDescent="0.2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9" x14ac:dyDescent="0.2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9" x14ac:dyDescent="0.2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9" x14ac:dyDescent="0.2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9" x14ac:dyDescent="0.2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9" x14ac:dyDescent="0.2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9" x14ac:dyDescent="0.2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9" x14ac:dyDescent="0.2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9" x14ac:dyDescent="0.2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9" x14ac:dyDescent="0.2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9" x14ac:dyDescent="0.2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9" x14ac:dyDescent="0.2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9" x14ac:dyDescent="0.2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9" x14ac:dyDescent="0.2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9" x14ac:dyDescent="0.2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9" x14ac:dyDescent="0.2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9" x14ac:dyDescent="0.2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9" x14ac:dyDescent="0.2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9" x14ac:dyDescent="0.2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9" x14ac:dyDescent="0.2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9" x14ac:dyDescent="0.2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9" x14ac:dyDescent="0.2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9" x14ac:dyDescent="0.2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9" x14ac:dyDescent="0.2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9" x14ac:dyDescent="0.2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9" x14ac:dyDescent="0.2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9" x14ac:dyDescent="0.2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9" x14ac:dyDescent="0.2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9" x14ac:dyDescent="0.2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9" x14ac:dyDescent="0.2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9" x14ac:dyDescent="0.2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9" x14ac:dyDescent="0.2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9" x14ac:dyDescent="0.2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9" x14ac:dyDescent="0.2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9" x14ac:dyDescent="0.2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9" x14ac:dyDescent="0.2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9" x14ac:dyDescent="0.2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9" x14ac:dyDescent="0.2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9" x14ac:dyDescent="0.2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9" x14ac:dyDescent="0.2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9" x14ac:dyDescent="0.2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9" x14ac:dyDescent="0.2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9" x14ac:dyDescent="0.2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9" x14ac:dyDescent="0.2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9" x14ac:dyDescent="0.2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9" x14ac:dyDescent="0.2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9" x14ac:dyDescent="0.2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9" x14ac:dyDescent="0.2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9" x14ac:dyDescent="0.2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9" x14ac:dyDescent="0.2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9" x14ac:dyDescent="0.2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9" x14ac:dyDescent="0.2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9" x14ac:dyDescent="0.2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9" x14ac:dyDescent="0.2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9" x14ac:dyDescent="0.2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9" x14ac:dyDescent="0.2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9" x14ac:dyDescent="0.2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9" x14ac:dyDescent="0.2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9" x14ac:dyDescent="0.2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9" x14ac:dyDescent="0.2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9" x14ac:dyDescent="0.2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9" x14ac:dyDescent="0.2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9" x14ac:dyDescent="0.2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9" x14ac:dyDescent="0.2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9" x14ac:dyDescent="0.2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9" x14ac:dyDescent="0.2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9" x14ac:dyDescent="0.2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9" x14ac:dyDescent="0.2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9" x14ac:dyDescent="0.2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9" x14ac:dyDescent="0.2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9" x14ac:dyDescent="0.2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9" x14ac:dyDescent="0.2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9" x14ac:dyDescent="0.2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9" x14ac:dyDescent="0.2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9" x14ac:dyDescent="0.2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9" x14ac:dyDescent="0.2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9" x14ac:dyDescent="0.2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9" x14ac:dyDescent="0.2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9" x14ac:dyDescent="0.2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9" x14ac:dyDescent="0.2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9" x14ac:dyDescent="0.2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9" x14ac:dyDescent="0.2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9" x14ac:dyDescent="0.2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9" x14ac:dyDescent="0.2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9" x14ac:dyDescent="0.2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9" x14ac:dyDescent="0.2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9" x14ac:dyDescent="0.2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9" x14ac:dyDescent="0.2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9" x14ac:dyDescent="0.2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9" x14ac:dyDescent="0.2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9" x14ac:dyDescent="0.2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9" x14ac:dyDescent="0.2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9" x14ac:dyDescent="0.2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9" x14ac:dyDescent="0.2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9" x14ac:dyDescent="0.2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9" x14ac:dyDescent="0.2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9" x14ac:dyDescent="0.2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9" x14ac:dyDescent="0.2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9" x14ac:dyDescent="0.2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9" x14ac:dyDescent="0.2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9" x14ac:dyDescent="0.2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9" x14ac:dyDescent="0.2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9" x14ac:dyDescent="0.2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9" x14ac:dyDescent="0.2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9" x14ac:dyDescent="0.2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9" x14ac:dyDescent="0.2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9" x14ac:dyDescent="0.2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9" x14ac:dyDescent="0.2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9" x14ac:dyDescent="0.2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9" x14ac:dyDescent="0.2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9" x14ac:dyDescent="0.2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9" x14ac:dyDescent="0.2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9" x14ac:dyDescent="0.2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9" x14ac:dyDescent="0.2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9" x14ac:dyDescent="0.2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9" x14ac:dyDescent="0.2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9" x14ac:dyDescent="0.2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9" x14ac:dyDescent="0.2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9" x14ac:dyDescent="0.2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9" x14ac:dyDescent="0.2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9" x14ac:dyDescent="0.2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9" x14ac:dyDescent="0.2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9" x14ac:dyDescent="0.2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9" x14ac:dyDescent="0.2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9" x14ac:dyDescent="0.2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9" x14ac:dyDescent="0.2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9" x14ac:dyDescent="0.2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9" x14ac:dyDescent="0.2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9" x14ac:dyDescent="0.2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9" x14ac:dyDescent="0.2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9" x14ac:dyDescent="0.2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9" x14ac:dyDescent="0.2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9" x14ac:dyDescent="0.2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9" x14ac:dyDescent="0.2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9" x14ac:dyDescent="0.2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9" x14ac:dyDescent="0.2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9" x14ac:dyDescent="0.2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9" x14ac:dyDescent="0.2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9" x14ac:dyDescent="0.2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9" x14ac:dyDescent="0.2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9" x14ac:dyDescent="0.2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9" x14ac:dyDescent="0.2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9" x14ac:dyDescent="0.2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9" x14ac:dyDescent="0.2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9" x14ac:dyDescent="0.2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9" x14ac:dyDescent="0.2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9" x14ac:dyDescent="0.2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9" x14ac:dyDescent="0.2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9" x14ac:dyDescent="0.2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9" x14ac:dyDescent="0.2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9" x14ac:dyDescent="0.2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9" x14ac:dyDescent="0.2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9" x14ac:dyDescent="0.2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9" x14ac:dyDescent="0.2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9" x14ac:dyDescent="0.2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9" x14ac:dyDescent="0.2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9" x14ac:dyDescent="0.2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9" x14ac:dyDescent="0.2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9" x14ac:dyDescent="0.2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9" x14ac:dyDescent="0.2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9" x14ac:dyDescent="0.2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9" x14ac:dyDescent="0.2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9" x14ac:dyDescent="0.2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9" x14ac:dyDescent="0.2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9" x14ac:dyDescent="0.2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9" x14ac:dyDescent="0.2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9" x14ac:dyDescent="0.2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9" x14ac:dyDescent="0.2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9" x14ac:dyDescent="0.2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9" x14ac:dyDescent="0.2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9" x14ac:dyDescent="0.2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9" x14ac:dyDescent="0.2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9" x14ac:dyDescent="0.2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9" x14ac:dyDescent="0.2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9" x14ac:dyDescent="0.2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9" x14ac:dyDescent="0.2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9" x14ac:dyDescent="0.2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9" x14ac:dyDescent="0.2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9" x14ac:dyDescent="0.2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9" x14ac:dyDescent="0.2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9" x14ac:dyDescent="0.2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9" x14ac:dyDescent="0.2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9" x14ac:dyDescent="0.2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9" x14ac:dyDescent="0.2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9" x14ac:dyDescent="0.2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9" x14ac:dyDescent="0.2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9" x14ac:dyDescent="0.2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9" x14ac:dyDescent="0.2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9" x14ac:dyDescent="0.2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9" x14ac:dyDescent="0.2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9" x14ac:dyDescent="0.2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9" x14ac:dyDescent="0.2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9" x14ac:dyDescent="0.2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9" x14ac:dyDescent="0.2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9" x14ac:dyDescent="0.2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9" x14ac:dyDescent="0.2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9" x14ac:dyDescent="0.2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9" x14ac:dyDescent="0.2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9" x14ac:dyDescent="0.2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9" x14ac:dyDescent="0.2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9" x14ac:dyDescent="0.2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9" x14ac:dyDescent="0.2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9" x14ac:dyDescent="0.2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9" x14ac:dyDescent="0.2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9" x14ac:dyDescent="0.2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9" x14ac:dyDescent="0.2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9" x14ac:dyDescent="0.2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9" x14ac:dyDescent="0.2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9" x14ac:dyDescent="0.2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9" x14ac:dyDescent="0.2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9" x14ac:dyDescent="0.2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9" x14ac:dyDescent="0.2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9" x14ac:dyDescent="0.2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9" x14ac:dyDescent="0.2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9" x14ac:dyDescent="0.2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9" x14ac:dyDescent="0.2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9" x14ac:dyDescent="0.2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9" x14ac:dyDescent="0.2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9" x14ac:dyDescent="0.2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9" x14ac:dyDescent="0.2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9" x14ac:dyDescent="0.2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9" x14ac:dyDescent="0.2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9" x14ac:dyDescent="0.2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9" x14ac:dyDescent="0.2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9" x14ac:dyDescent="0.2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9" x14ac:dyDescent="0.2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9" x14ac:dyDescent="0.2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9" x14ac:dyDescent="0.2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9" x14ac:dyDescent="0.2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9" x14ac:dyDescent="0.2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9" x14ac:dyDescent="0.2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9" x14ac:dyDescent="0.2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9" x14ac:dyDescent="0.2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9" x14ac:dyDescent="0.2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9" x14ac:dyDescent="0.2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9" x14ac:dyDescent="0.2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9" x14ac:dyDescent="0.2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9" x14ac:dyDescent="0.2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9" x14ac:dyDescent="0.2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9" x14ac:dyDescent="0.2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9" x14ac:dyDescent="0.2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9" x14ac:dyDescent="0.2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9" x14ac:dyDescent="0.2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9" x14ac:dyDescent="0.2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9" x14ac:dyDescent="0.2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9" x14ac:dyDescent="0.2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9" x14ac:dyDescent="0.2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9" x14ac:dyDescent="0.2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9" x14ac:dyDescent="0.2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9" x14ac:dyDescent="0.2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9" x14ac:dyDescent="0.2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9" x14ac:dyDescent="0.2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9" x14ac:dyDescent="0.2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9" x14ac:dyDescent="0.2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9" x14ac:dyDescent="0.2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9" x14ac:dyDescent="0.2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9" x14ac:dyDescent="0.2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9" x14ac:dyDescent="0.2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9" x14ac:dyDescent="0.2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9" x14ac:dyDescent="0.2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9" x14ac:dyDescent="0.2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9" x14ac:dyDescent="0.2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9" x14ac:dyDescent="0.2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9" x14ac:dyDescent="0.2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9" x14ac:dyDescent="0.2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9" x14ac:dyDescent="0.2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9" x14ac:dyDescent="0.2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9" x14ac:dyDescent="0.2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9" x14ac:dyDescent="0.2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9" x14ac:dyDescent="0.2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9" x14ac:dyDescent="0.2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9" x14ac:dyDescent="0.2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9" x14ac:dyDescent="0.2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9" x14ac:dyDescent="0.2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9" x14ac:dyDescent="0.2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9" x14ac:dyDescent="0.2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9" x14ac:dyDescent="0.2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9" x14ac:dyDescent="0.2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9" x14ac:dyDescent="0.2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9" x14ac:dyDescent="0.2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9" x14ac:dyDescent="0.2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9" x14ac:dyDescent="0.2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9" x14ac:dyDescent="0.2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9" x14ac:dyDescent="0.2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9" x14ac:dyDescent="0.2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9" x14ac:dyDescent="0.2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9" x14ac:dyDescent="0.2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9" x14ac:dyDescent="0.2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9" x14ac:dyDescent="0.2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9" x14ac:dyDescent="0.2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9" x14ac:dyDescent="0.2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9" x14ac:dyDescent="0.2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9" x14ac:dyDescent="0.2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9" x14ac:dyDescent="0.2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9" x14ac:dyDescent="0.2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9" x14ac:dyDescent="0.2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9" x14ac:dyDescent="0.2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9" x14ac:dyDescent="0.2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9" x14ac:dyDescent="0.2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9" x14ac:dyDescent="0.2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9" x14ac:dyDescent="0.2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9" x14ac:dyDescent="0.2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9" x14ac:dyDescent="0.2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9" x14ac:dyDescent="0.2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9" x14ac:dyDescent="0.2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9" x14ac:dyDescent="0.2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9" x14ac:dyDescent="0.2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9" x14ac:dyDescent="0.2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9" x14ac:dyDescent="0.2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9" x14ac:dyDescent="0.2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9" x14ac:dyDescent="0.2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9" x14ac:dyDescent="0.2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9" x14ac:dyDescent="0.2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9" x14ac:dyDescent="0.2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9" x14ac:dyDescent="0.2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9" x14ac:dyDescent="0.2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9" x14ac:dyDescent="0.2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9" x14ac:dyDescent="0.2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9" x14ac:dyDescent="0.2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9" x14ac:dyDescent="0.2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9" x14ac:dyDescent="0.2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9" x14ac:dyDescent="0.2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9" x14ac:dyDescent="0.2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9" x14ac:dyDescent="0.2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9" x14ac:dyDescent="0.2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9" x14ac:dyDescent="0.2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9" x14ac:dyDescent="0.2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9" x14ac:dyDescent="0.2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9" x14ac:dyDescent="0.2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9" x14ac:dyDescent="0.2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9" x14ac:dyDescent="0.2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9" x14ac:dyDescent="0.2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9" x14ac:dyDescent="0.2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9" x14ac:dyDescent="0.2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9" x14ac:dyDescent="0.2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9" x14ac:dyDescent="0.2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9" x14ac:dyDescent="0.2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9" x14ac:dyDescent="0.2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9" x14ac:dyDescent="0.2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9" x14ac:dyDescent="0.2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9" x14ac:dyDescent="0.2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9" x14ac:dyDescent="0.2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9" x14ac:dyDescent="0.2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9" x14ac:dyDescent="0.2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9" x14ac:dyDescent="0.2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9" x14ac:dyDescent="0.2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9" x14ac:dyDescent="0.2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9" x14ac:dyDescent="0.2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9" x14ac:dyDescent="0.2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9" x14ac:dyDescent="0.2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9" x14ac:dyDescent="0.2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9" x14ac:dyDescent="0.2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9" x14ac:dyDescent="0.2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9" x14ac:dyDescent="0.2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9" x14ac:dyDescent="0.2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9" x14ac:dyDescent="0.2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9" x14ac:dyDescent="0.2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9" x14ac:dyDescent="0.2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9" x14ac:dyDescent="0.2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9" x14ac:dyDescent="0.2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9" x14ac:dyDescent="0.2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9" x14ac:dyDescent="0.2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9" x14ac:dyDescent="0.2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9" x14ac:dyDescent="0.2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9" x14ac:dyDescent="0.2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9" x14ac:dyDescent="0.2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9" x14ac:dyDescent="0.2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9" x14ac:dyDescent="0.2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9" x14ac:dyDescent="0.2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9" x14ac:dyDescent="0.2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9" x14ac:dyDescent="0.2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9" x14ac:dyDescent="0.2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9" x14ac:dyDescent="0.2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9" x14ac:dyDescent="0.2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9" x14ac:dyDescent="0.2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9" x14ac:dyDescent="0.2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9" x14ac:dyDescent="0.2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9" x14ac:dyDescent="0.2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9" x14ac:dyDescent="0.2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9" x14ac:dyDescent="0.2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9" x14ac:dyDescent="0.2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9" x14ac:dyDescent="0.2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9" x14ac:dyDescent="0.2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9" x14ac:dyDescent="0.2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9" x14ac:dyDescent="0.2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9" x14ac:dyDescent="0.2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9" x14ac:dyDescent="0.2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9" x14ac:dyDescent="0.2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9" x14ac:dyDescent="0.2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9" x14ac:dyDescent="0.2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9" x14ac:dyDescent="0.2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9" x14ac:dyDescent="0.2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9" x14ac:dyDescent="0.2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9" x14ac:dyDescent="0.2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9" x14ac:dyDescent="0.2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9" x14ac:dyDescent="0.2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9" x14ac:dyDescent="0.2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9" x14ac:dyDescent="0.2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9" x14ac:dyDescent="0.2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9" x14ac:dyDescent="0.2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9" x14ac:dyDescent="0.2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9" x14ac:dyDescent="0.2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9" x14ac:dyDescent="0.2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9" x14ac:dyDescent="0.2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9" x14ac:dyDescent="0.2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9" x14ac:dyDescent="0.2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9" x14ac:dyDescent="0.2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9" x14ac:dyDescent="0.2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9" x14ac:dyDescent="0.2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9" x14ac:dyDescent="0.2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9" x14ac:dyDescent="0.2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9" x14ac:dyDescent="0.2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9" x14ac:dyDescent="0.2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9" x14ac:dyDescent="0.2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9" x14ac:dyDescent="0.2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9" x14ac:dyDescent="0.2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9" x14ac:dyDescent="0.2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9" x14ac:dyDescent="0.2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9" x14ac:dyDescent="0.2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9" x14ac:dyDescent="0.2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9" x14ac:dyDescent="0.2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9" x14ac:dyDescent="0.2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9" x14ac:dyDescent="0.2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9" x14ac:dyDescent="0.2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9" x14ac:dyDescent="0.2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9" x14ac:dyDescent="0.2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9" x14ac:dyDescent="0.2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9" x14ac:dyDescent="0.2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9" x14ac:dyDescent="0.2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9" x14ac:dyDescent="0.2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9" x14ac:dyDescent="0.2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9" x14ac:dyDescent="0.2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9" x14ac:dyDescent="0.2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9" x14ac:dyDescent="0.2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9" x14ac:dyDescent="0.2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9" x14ac:dyDescent="0.2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9" x14ac:dyDescent="0.2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9" x14ac:dyDescent="0.2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9" x14ac:dyDescent="0.2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9" x14ac:dyDescent="0.2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9" x14ac:dyDescent="0.2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9" x14ac:dyDescent="0.2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9" x14ac:dyDescent="0.2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9" x14ac:dyDescent="0.2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9" x14ac:dyDescent="0.2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9" x14ac:dyDescent="0.2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9" x14ac:dyDescent="0.2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9" x14ac:dyDescent="0.2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9" x14ac:dyDescent="0.2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9" x14ac:dyDescent="0.2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9" x14ac:dyDescent="0.2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9" x14ac:dyDescent="0.2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9" x14ac:dyDescent="0.2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9" x14ac:dyDescent="0.2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9" x14ac:dyDescent="0.2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9" x14ac:dyDescent="0.2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9" x14ac:dyDescent="0.2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9" x14ac:dyDescent="0.2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9" x14ac:dyDescent="0.2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9" x14ac:dyDescent="0.2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9" x14ac:dyDescent="0.2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9" x14ac:dyDescent="0.2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9" x14ac:dyDescent="0.2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9" x14ac:dyDescent="0.2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9" x14ac:dyDescent="0.2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9" x14ac:dyDescent="0.2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9" x14ac:dyDescent="0.2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9" x14ac:dyDescent="0.2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9" x14ac:dyDescent="0.2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9" x14ac:dyDescent="0.2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9" x14ac:dyDescent="0.2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9" x14ac:dyDescent="0.2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9" x14ac:dyDescent="0.2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9" x14ac:dyDescent="0.2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9" x14ac:dyDescent="0.2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9" x14ac:dyDescent="0.2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9" x14ac:dyDescent="0.2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9" x14ac:dyDescent="0.2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9" x14ac:dyDescent="0.2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9" x14ac:dyDescent="0.2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9" x14ac:dyDescent="0.2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9" x14ac:dyDescent="0.2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9" x14ac:dyDescent="0.2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9" x14ac:dyDescent="0.2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9" x14ac:dyDescent="0.2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9" x14ac:dyDescent="0.2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9" x14ac:dyDescent="0.2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9" x14ac:dyDescent="0.2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9" x14ac:dyDescent="0.2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9" x14ac:dyDescent="0.2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9" x14ac:dyDescent="0.2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9" x14ac:dyDescent="0.2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9" x14ac:dyDescent="0.2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9" x14ac:dyDescent="0.2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9" x14ac:dyDescent="0.2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9" x14ac:dyDescent="0.2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9" x14ac:dyDescent="0.2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9" x14ac:dyDescent="0.2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9" x14ac:dyDescent="0.2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9" x14ac:dyDescent="0.2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9" x14ac:dyDescent="0.2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9" x14ac:dyDescent="0.2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9" x14ac:dyDescent="0.2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9" x14ac:dyDescent="0.2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9" x14ac:dyDescent="0.2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9" x14ac:dyDescent="0.2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9" x14ac:dyDescent="0.2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9" x14ac:dyDescent="0.2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9" x14ac:dyDescent="0.2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9" x14ac:dyDescent="0.2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9" x14ac:dyDescent="0.2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9" x14ac:dyDescent="0.2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9" x14ac:dyDescent="0.2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9" x14ac:dyDescent="0.2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9" x14ac:dyDescent="0.2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9" x14ac:dyDescent="0.2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9" x14ac:dyDescent="0.2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9" x14ac:dyDescent="0.2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9" x14ac:dyDescent="0.2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9" x14ac:dyDescent="0.2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9" x14ac:dyDescent="0.2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9" x14ac:dyDescent="0.2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9" x14ac:dyDescent="0.2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9" x14ac:dyDescent="0.2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9" x14ac:dyDescent="0.2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9" x14ac:dyDescent="0.2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9" x14ac:dyDescent="0.2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9" x14ac:dyDescent="0.2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9" x14ac:dyDescent="0.2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9" x14ac:dyDescent="0.2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9" x14ac:dyDescent="0.2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9" x14ac:dyDescent="0.2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9" x14ac:dyDescent="0.2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9" x14ac:dyDescent="0.2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9" x14ac:dyDescent="0.2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9" x14ac:dyDescent="0.2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9" x14ac:dyDescent="0.2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9" x14ac:dyDescent="0.2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9" x14ac:dyDescent="0.2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9" x14ac:dyDescent="0.2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9" x14ac:dyDescent="0.2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9" x14ac:dyDescent="0.2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9" x14ac:dyDescent="0.2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9" x14ac:dyDescent="0.2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9" x14ac:dyDescent="0.2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9" x14ac:dyDescent="0.2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9" x14ac:dyDescent="0.2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9" x14ac:dyDescent="0.2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9" x14ac:dyDescent="0.2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9" x14ac:dyDescent="0.2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9" x14ac:dyDescent="0.2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9" x14ac:dyDescent="0.2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9" x14ac:dyDescent="0.2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9" x14ac:dyDescent="0.2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9" x14ac:dyDescent="0.2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9" x14ac:dyDescent="0.2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9" x14ac:dyDescent="0.2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9" x14ac:dyDescent="0.2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9" x14ac:dyDescent="0.2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9" x14ac:dyDescent="0.2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9" x14ac:dyDescent="0.2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9" x14ac:dyDescent="0.2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9" x14ac:dyDescent="0.2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9" x14ac:dyDescent="0.2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9" x14ac:dyDescent="0.2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9" x14ac:dyDescent="0.2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9" x14ac:dyDescent="0.2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9" x14ac:dyDescent="0.2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9" x14ac:dyDescent="0.2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9" x14ac:dyDescent="0.2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9" x14ac:dyDescent="0.2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9" x14ac:dyDescent="0.2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9" x14ac:dyDescent="0.2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9" x14ac:dyDescent="0.2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9" x14ac:dyDescent="0.2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9" x14ac:dyDescent="0.2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9" x14ac:dyDescent="0.2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9" x14ac:dyDescent="0.2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9" x14ac:dyDescent="0.2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9" x14ac:dyDescent="0.2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9" x14ac:dyDescent="0.2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9" x14ac:dyDescent="0.2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9" x14ac:dyDescent="0.2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9" x14ac:dyDescent="0.2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9" x14ac:dyDescent="0.2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9" x14ac:dyDescent="0.2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9" x14ac:dyDescent="0.2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9" x14ac:dyDescent="0.2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9" x14ac:dyDescent="0.2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9" x14ac:dyDescent="0.2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9" x14ac:dyDescent="0.2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9" x14ac:dyDescent="0.2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9" x14ac:dyDescent="0.2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9" x14ac:dyDescent="0.2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9" x14ac:dyDescent="0.2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9" x14ac:dyDescent="0.2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9" x14ac:dyDescent="0.2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9" x14ac:dyDescent="0.2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9" x14ac:dyDescent="0.2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9" x14ac:dyDescent="0.2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9" x14ac:dyDescent="0.2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9" x14ac:dyDescent="0.2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9" x14ac:dyDescent="0.2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9" x14ac:dyDescent="0.2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9" x14ac:dyDescent="0.2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9" x14ac:dyDescent="0.2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9" x14ac:dyDescent="0.2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9" x14ac:dyDescent="0.2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9" x14ac:dyDescent="0.2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9" x14ac:dyDescent="0.2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9" x14ac:dyDescent="0.2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9" x14ac:dyDescent="0.2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9" x14ac:dyDescent="0.2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9" x14ac:dyDescent="0.2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9" x14ac:dyDescent="0.2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9" x14ac:dyDescent="0.2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9" x14ac:dyDescent="0.2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9" x14ac:dyDescent="0.2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9" x14ac:dyDescent="0.2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9" x14ac:dyDescent="0.2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9" x14ac:dyDescent="0.2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9" x14ac:dyDescent="0.2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9" x14ac:dyDescent="0.2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9" x14ac:dyDescent="0.2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9" x14ac:dyDescent="0.2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9" x14ac:dyDescent="0.2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9" x14ac:dyDescent="0.2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9" x14ac:dyDescent="0.2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9" x14ac:dyDescent="0.2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9" x14ac:dyDescent="0.2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9" x14ac:dyDescent="0.2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9" x14ac:dyDescent="0.2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9" x14ac:dyDescent="0.2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9" x14ac:dyDescent="0.2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9" x14ac:dyDescent="0.2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9" x14ac:dyDescent="0.2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9" x14ac:dyDescent="0.2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9" x14ac:dyDescent="0.2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9" x14ac:dyDescent="0.2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9" x14ac:dyDescent="0.2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9" x14ac:dyDescent="0.2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9" x14ac:dyDescent="0.2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9" x14ac:dyDescent="0.2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9" x14ac:dyDescent="0.2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9" x14ac:dyDescent="0.2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9" x14ac:dyDescent="0.2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9" x14ac:dyDescent="0.2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9" x14ac:dyDescent="0.2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9" x14ac:dyDescent="0.2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9" x14ac:dyDescent="0.2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9" x14ac:dyDescent="0.2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9" x14ac:dyDescent="0.2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9" x14ac:dyDescent="0.2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9" x14ac:dyDescent="0.2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9" x14ac:dyDescent="0.2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9" x14ac:dyDescent="0.2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9" x14ac:dyDescent="0.2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9" x14ac:dyDescent="0.2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9" x14ac:dyDescent="0.2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9" x14ac:dyDescent="0.2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9" x14ac:dyDescent="0.2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9" x14ac:dyDescent="0.2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9" x14ac:dyDescent="0.2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9" x14ac:dyDescent="0.2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9" x14ac:dyDescent="0.2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9" x14ac:dyDescent="0.2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9" x14ac:dyDescent="0.2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9" x14ac:dyDescent="0.2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9" x14ac:dyDescent="0.2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9" x14ac:dyDescent="0.2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9" x14ac:dyDescent="0.2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9" x14ac:dyDescent="0.2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9" x14ac:dyDescent="0.2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9" x14ac:dyDescent="0.2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9" x14ac:dyDescent="0.2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9" x14ac:dyDescent="0.2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9" x14ac:dyDescent="0.2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9" x14ac:dyDescent="0.2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9" x14ac:dyDescent="0.2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9" x14ac:dyDescent="0.2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9" x14ac:dyDescent="0.2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9" x14ac:dyDescent="0.2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9" x14ac:dyDescent="0.2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9" x14ac:dyDescent="0.2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9" x14ac:dyDescent="0.2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9" x14ac:dyDescent="0.2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9" x14ac:dyDescent="0.2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9" x14ac:dyDescent="0.2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9" x14ac:dyDescent="0.2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9" x14ac:dyDescent="0.2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9" x14ac:dyDescent="0.2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9" x14ac:dyDescent="0.2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9" x14ac:dyDescent="0.2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9" x14ac:dyDescent="0.2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9" x14ac:dyDescent="0.2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9" x14ac:dyDescent="0.2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9" x14ac:dyDescent="0.2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9" x14ac:dyDescent="0.2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9" x14ac:dyDescent="0.2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9" x14ac:dyDescent="0.2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9" x14ac:dyDescent="0.2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9" x14ac:dyDescent="0.2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9" x14ac:dyDescent="0.2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9" x14ac:dyDescent="0.2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9" x14ac:dyDescent="0.2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9" x14ac:dyDescent="0.2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9" x14ac:dyDescent="0.2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9" x14ac:dyDescent="0.2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9" x14ac:dyDescent="0.2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9" x14ac:dyDescent="0.2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9" x14ac:dyDescent="0.2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9" x14ac:dyDescent="0.2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9" x14ac:dyDescent="0.2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9" x14ac:dyDescent="0.2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9" x14ac:dyDescent="0.2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9" x14ac:dyDescent="0.2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9" x14ac:dyDescent="0.2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9" x14ac:dyDescent="0.2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9" x14ac:dyDescent="0.2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9" x14ac:dyDescent="0.2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9" x14ac:dyDescent="0.2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9" x14ac:dyDescent="0.2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9" x14ac:dyDescent="0.2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9" x14ac:dyDescent="0.2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9" x14ac:dyDescent="0.2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9" x14ac:dyDescent="0.2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9" x14ac:dyDescent="0.2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9" x14ac:dyDescent="0.2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9" x14ac:dyDescent="0.2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9" x14ac:dyDescent="0.2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9" x14ac:dyDescent="0.2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9" x14ac:dyDescent="0.2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9" x14ac:dyDescent="0.2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9" x14ac:dyDescent="0.2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9" x14ac:dyDescent="0.2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9" x14ac:dyDescent="0.2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9" x14ac:dyDescent="0.2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9" x14ac:dyDescent="0.2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9" x14ac:dyDescent="0.2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9" x14ac:dyDescent="0.2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9" x14ac:dyDescent="0.2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9" x14ac:dyDescent="0.2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9" x14ac:dyDescent="0.2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9" x14ac:dyDescent="0.2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9" x14ac:dyDescent="0.2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9" x14ac:dyDescent="0.2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9" x14ac:dyDescent="0.2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9" x14ac:dyDescent="0.2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9" x14ac:dyDescent="0.2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9" x14ac:dyDescent="0.2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9" x14ac:dyDescent="0.2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9" x14ac:dyDescent="0.2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9" x14ac:dyDescent="0.2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9" x14ac:dyDescent="0.2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9" x14ac:dyDescent="0.2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9" x14ac:dyDescent="0.2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9" x14ac:dyDescent="0.2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9" x14ac:dyDescent="0.2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9" x14ac:dyDescent="0.2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9" x14ac:dyDescent="0.2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9" x14ac:dyDescent="0.2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9" x14ac:dyDescent="0.2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9" x14ac:dyDescent="0.2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9" x14ac:dyDescent="0.2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9" x14ac:dyDescent="0.2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9" x14ac:dyDescent="0.2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9" x14ac:dyDescent="0.2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9" x14ac:dyDescent="0.2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9" x14ac:dyDescent="0.2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9" x14ac:dyDescent="0.2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9" x14ac:dyDescent="0.2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9" x14ac:dyDescent="0.2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9" x14ac:dyDescent="0.2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9" x14ac:dyDescent="0.2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9" x14ac:dyDescent="0.2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9" x14ac:dyDescent="0.2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9" x14ac:dyDescent="0.2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9" x14ac:dyDescent="0.2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9" x14ac:dyDescent="0.2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9" x14ac:dyDescent="0.2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9" x14ac:dyDescent="0.2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9" x14ac:dyDescent="0.2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9" x14ac:dyDescent="0.2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9" x14ac:dyDescent="0.2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9" x14ac:dyDescent="0.2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9" x14ac:dyDescent="0.2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9" x14ac:dyDescent="0.2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9" x14ac:dyDescent="0.2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9" x14ac:dyDescent="0.2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9" x14ac:dyDescent="0.2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9" x14ac:dyDescent="0.2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9" x14ac:dyDescent="0.2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9" x14ac:dyDescent="0.2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9" x14ac:dyDescent="0.2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9" x14ac:dyDescent="0.2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9" x14ac:dyDescent="0.2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9" x14ac:dyDescent="0.2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9" x14ac:dyDescent="0.2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9" x14ac:dyDescent="0.2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9" x14ac:dyDescent="0.2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9" x14ac:dyDescent="0.2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9" x14ac:dyDescent="0.2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9" x14ac:dyDescent="0.2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9" x14ac:dyDescent="0.2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9" x14ac:dyDescent="0.2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9" x14ac:dyDescent="0.2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9" x14ac:dyDescent="0.2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9" x14ac:dyDescent="0.2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9" x14ac:dyDescent="0.2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9" x14ac:dyDescent="0.2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9" x14ac:dyDescent="0.2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9" x14ac:dyDescent="0.2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9" x14ac:dyDescent="0.2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9" x14ac:dyDescent="0.2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9" x14ac:dyDescent="0.2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9" x14ac:dyDescent="0.2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9" x14ac:dyDescent="0.2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9" x14ac:dyDescent="0.2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9" x14ac:dyDescent="0.2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9" x14ac:dyDescent="0.2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9" x14ac:dyDescent="0.2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9" x14ac:dyDescent="0.2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9" x14ac:dyDescent="0.2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9" x14ac:dyDescent="0.2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9" x14ac:dyDescent="0.2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9" x14ac:dyDescent="0.2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9" x14ac:dyDescent="0.2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9" x14ac:dyDescent="0.2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9" x14ac:dyDescent="0.2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9" x14ac:dyDescent="0.2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9" x14ac:dyDescent="0.2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9" x14ac:dyDescent="0.2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9" x14ac:dyDescent="0.2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9" x14ac:dyDescent="0.2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9" x14ac:dyDescent="0.2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9" x14ac:dyDescent="0.2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9" x14ac:dyDescent="0.2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9" x14ac:dyDescent="0.2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9" x14ac:dyDescent="0.2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9" x14ac:dyDescent="0.2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9" x14ac:dyDescent="0.2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9" x14ac:dyDescent="0.2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9" x14ac:dyDescent="0.2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9" x14ac:dyDescent="0.2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9" x14ac:dyDescent="0.2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9" x14ac:dyDescent="0.2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9" x14ac:dyDescent="0.2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9" x14ac:dyDescent="0.2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9" x14ac:dyDescent="0.2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9" x14ac:dyDescent="0.2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9" x14ac:dyDescent="0.2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9" x14ac:dyDescent="0.2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9" x14ac:dyDescent="0.2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9" x14ac:dyDescent="0.2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9" x14ac:dyDescent="0.2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9" x14ac:dyDescent="0.2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9" x14ac:dyDescent="0.2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9" x14ac:dyDescent="0.2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9" x14ac:dyDescent="0.2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9" x14ac:dyDescent="0.2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9" x14ac:dyDescent="0.2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9" x14ac:dyDescent="0.2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9" x14ac:dyDescent="0.2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9" x14ac:dyDescent="0.2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9" x14ac:dyDescent="0.2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9" x14ac:dyDescent="0.2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9" x14ac:dyDescent="0.2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9" x14ac:dyDescent="0.2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9" x14ac:dyDescent="0.2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9" x14ac:dyDescent="0.2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9" x14ac:dyDescent="0.2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9" x14ac:dyDescent="0.2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9" x14ac:dyDescent="0.2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9" x14ac:dyDescent="0.2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9" x14ac:dyDescent="0.2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9" x14ac:dyDescent="0.2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9" x14ac:dyDescent="0.2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9" x14ac:dyDescent="0.2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9" x14ac:dyDescent="0.2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9" x14ac:dyDescent="0.2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9" x14ac:dyDescent="0.2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9" x14ac:dyDescent="0.2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9" x14ac:dyDescent="0.2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9" x14ac:dyDescent="0.2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9" x14ac:dyDescent="0.2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9" x14ac:dyDescent="0.2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9" x14ac:dyDescent="0.2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9" x14ac:dyDescent="0.2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9" x14ac:dyDescent="0.2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9" x14ac:dyDescent="0.2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9" x14ac:dyDescent="0.2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9" x14ac:dyDescent="0.2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9" x14ac:dyDescent="0.2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9" x14ac:dyDescent="0.2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9" x14ac:dyDescent="0.2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9" x14ac:dyDescent="0.2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9" x14ac:dyDescent="0.2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9" x14ac:dyDescent="0.2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9" x14ac:dyDescent="0.2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9" x14ac:dyDescent="0.2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9" x14ac:dyDescent="0.2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9" x14ac:dyDescent="0.2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9" x14ac:dyDescent="0.2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9" x14ac:dyDescent="0.2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9" x14ac:dyDescent="0.2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9" x14ac:dyDescent="0.2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9" x14ac:dyDescent="0.2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9" x14ac:dyDescent="0.2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9" x14ac:dyDescent="0.2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9" x14ac:dyDescent="0.2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9" x14ac:dyDescent="0.2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9" x14ac:dyDescent="0.2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9" x14ac:dyDescent="0.2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9" x14ac:dyDescent="0.2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9" x14ac:dyDescent="0.2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9" x14ac:dyDescent="0.2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9" x14ac:dyDescent="0.2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9" x14ac:dyDescent="0.2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9" x14ac:dyDescent="0.2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9" x14ac:dyDescent="0.2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9" x14ac:dyDescent="0.2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9" x14ac:dyDescent="0.2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9" x14ac:dyDescent="0.2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9" x14ac:dyDescent="0.2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9" x14ac:dyDescent="0.2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9" x14ac:dyDescent="0.2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9" x14ac:dyDescent="0.2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9" x14ac:dyDescent="0.2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9" x14ac:dyDescent="0.2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9" x14ac:dyDescent="0.2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9" x14ac:dyDescent="0.2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9" x14ac:dyDescent="0.2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9" x14ac:dyDescent="0.2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9" x14ac:dyDescent="0.2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9" x14ac:dyDescent="0.2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9" x14ac:dyDescent="0.2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9" x14ac:dyDescent="0.2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9" x14ac:dyDescent="0.2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9" x14ac:dyDescent="0.2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9" x14ac:dyDescent="0.2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9" x14ac:dyDescent="0.2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9" x14ac:dyDescent="0.2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9" x14ac:dyDescent="0.2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9" x14ac:dyDescent="0.2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9" x14ac:dyDescent="0.2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9" x14ac:dyDescent="0.2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9" x14ac:dyDescent="0.2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9" x14ac:dyDescent="0.2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9" x14ac:dyDescent="0.2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9" x14ac:dyDescent="0.2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9" x14ac:dyDescent="0.2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9" x14ac:dyDescent="0.2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9" x14ac:dyDescent="0.2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9" x14ac:dyDescent="0.2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9" x14ac:dyDescent="0.2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9" x14ac:dyDescent="0.2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9" x14ac:dyDescent="0.2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9" x14ac:dyDescent="0.2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9" x14ac:dyDescent="0.2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9" x14ac:dyDescent="0.2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9" x14ac:dyDescent="0.2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9" x14ac:dyDescent="0.2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9" x14ac:dyDescent="0.2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9" x14ac:dyDescent="0.2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9" x14ac:dyDescent="0.2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9" x14ac:dyDescent="0.2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9" x14ac:dyDescent="0.2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9" x14ac:dyDescent="0.2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9" x14ac:dyDescent="0.2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9" x14ac:dyDescent="0.2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9" x14ac:dyDescent="0.2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9" x14ac:dyDescent="0.2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9" x14ac:dyDescent="0.2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9" x14ac:dyDescent="0.2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9" x14ac:dyDescent="0.2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9" x14ac:dyDescent="0.2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9" x14ac:dyDescent="0.2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9" x14ac:dyDescent="0.2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9" x14ac:dyDescent="0.2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9" x14ac:dyDescent="0.2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9" x14ac:dyDescent="0.2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9" x14ac:dyDescent="0.2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9" x14ac:dyDescent="0.2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9" x14ac:dyDescent="0.2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9" x14ac:dyDescent="0.2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9" x14ac:dyDescent="0.2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9" x14ac:dyDescent="0.2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9" x14ac:dyDescent="0.2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9" x14ac:dyDescent="0.2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9" x14ac:dyDescent="0.2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9" x14ac:dyDescent="0.2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9" x14ac:dyDescent="0.2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9" x14ac:dyDescent="0.2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9" x14ac:dyDescent="0.2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9" x14ac:dyDescent="0.2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9" x14ac:dyDescent="0.2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9" x14ac:dyDescent="0.2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9" x14ac:dyDescent="0.2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9" x14ac:dyDescent="0.2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9" x14ac:dyDescent="0.2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9" x14ac:dyDescent="0.2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9" x14ac:dyDescent="0.2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9" x14ac:dyDescent="0.2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9" x14ac:dyDescent="0.2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9" x14ac:dyDescent="0.2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9" x14ac:dyDescent="0.2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9" x14ac:dyDescent="0.2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9" x14ac:dyDescent="0.2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9" x14ac:dyDescent="0.2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9" x14ac:dyDescent="0.2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9" x14ac:dyDescent="0.2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9" x14ac:dyDescent="0.2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9" x14ac:dyDescent="0.2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9" x14ac:dyDescent="0.2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9" x14ac:dyDescent="0.2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9" x14ac:dyDescent="0.2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9" x14ac:dyDescent="0.2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9" x14ac:dyDescent="0.2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9" x14ac:dyDescent="0.2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9" x14ac:dyDescent="0.2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9" x14ac:dyDescent="0.2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9" x14ac:dyDescent="0.2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9" x14ac:dyDescent="0.2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9" x14ac:dyDescent="0.2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9" x14ac:dyDescent="0.2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9" x14ac:dyDescent="0.2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9" x14ac:dyDescent="0.2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9" x14ac:dyDescent="0.2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9" x14ac:dyDescent="0.2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9" x14ac:dyDescent="0.2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9" x14ac:dyDescent="0.2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9" x14ac:dyDescent="0.2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9" x14ac:dyDescent="0.2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9" x14ac:dyDescent="0.2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9" x14ac:dyDescent="0.2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9" x14ac:dyDescent="0.2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9" x14ac:dyDescent="0.2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9" x14ac:dyDescent="0.2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9" x14ac:dyDescent="0.2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9" x14ac:dyDescent="0.2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9" x14ac:dyDescent="0.2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9" x14ac:dyDescent="0.2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9" x14ac:dyDescent="0.2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9" x14ac:dyDescent="0.2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9" x14ac:dyDescent="0.2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9" x14ac:dyDescent="0.2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9" x14ac:dyDescent="0.2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9" x14ac:dyDescent="0.2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9" x14ac:dyDescent="0.2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9" x14ac:dyDescent="0.2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9" x14ac:dyDescent="0.2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9" x14ac:dyDescent="0.2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9" x14ac:dyDescent="0.2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9" x14ac:dyDescent="0.2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9" x14ac:dyDescent="0.2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9" x14ac:dyDescent="0.2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9" x14ac:dyDescent="0.2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9" x14ac:dyDescent="0.2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9" x14ac:dyDescent="0.2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9" x14ac:dyDescent="0.2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9" x14ac:dyDescent="0.2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9" x14ac:dyDescent="0.2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9" x14ac:dyDescent="0.2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9" x14ac:dyDescent="0.2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9" x14ac:dyDescent="0.2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9" x14ac:dyDescent="0.2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9" x14ac:dyDescent="0.2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9" x14ac:dyDescent="0.2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9" x14ac:dyDescent="0.2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9" x14ac:dyDescent="0.2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9" x14ac:dyDescent="0.2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9" x14ac:dyDescent="0.2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9" x14ac:dyDescent="0.2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9" x14ac:dyDescent="0.2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9" x14ac:dyDescent="0.2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9" x14ac:dyDescent="0.2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9" x14ac:dyDescent="0.2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9" x14ac:dyDescent="0.2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9" x14ac:dyDescent="0.2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9" x14ac:dyDescent="0.2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9" x14ac:dyDescent="0.2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9" x14ac:dyDescent="0.2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9" x14ac:dyDescent="0.2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9" x14ac:dyDescent="0.2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9" x14ac:dyDescent="0.2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9" x14ac:dyDescent="0.2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9" x14ac:dyDescent="0.2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9" x14ac:dyDescent="0.2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9" x14ac:dyDescent="0.2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9" x14ac:dyDescent="0.2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9" x14ac:dyDescent="0.2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9" x14ac:dyDescent="0.2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9" x14ac:dyDescent="0.2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9" x14ac:dyDescent="0.2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9" x14ac:dyDescent="0.2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9" x14ac:dyDescent="0.2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9" x14ac:dyDescent="0.2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9" x14ac:dyDescent="0.2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9" x14ac:dyDescent="0.2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9" x14ac:dyDescent="0.2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9" x14ac:dyDescent="0.2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9" x14ac:dyDescent="0.2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9" x14ac:dyDescent="0.2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9" x14ac:dyDescent="0.2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9" x14ac:dyDescent="0.2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9" x14ac:dyDescent="0.2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9" x14ac:dyDescent="0.2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9" x14ac:dyDescent="0.2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9" x14ac:dyDescent="0.2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9" x14ac:dyDescent="0.2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9" x14ac:dyDescent="0.2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9" x14ac:dyDescent="0.2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9" x14ac:dyDescent="0.2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9" x14ac:dyDescent="0.2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9" x14ac:dyDescent="0.2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9" x14ac:dyDescent="0.2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9" x14ac:dyDescent="0.2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9" x14ac:dyDescent="0.2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9" x14ac:dyDescent="0.2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9" x14ac:dyDescent="0.2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9" x14ac:dyDescent="0.2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9" x14ac:dyDescent="0.2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9" x14ac:dyDescent="0.2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9" x14ac:dyDescent="0.2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9" x14ac:dyDescent="0.2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9" x14ac:dyDescent="0.2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9" x14ac:dyDescent="0.2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9" x14ac:dyDescent="0.2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9" x14ac:dyDescent="0.2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9" x14ac:dyDescent="0.2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9" x14ac:dyDescent="0.2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9" x14ac:dyDescent="0.2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9" x14ac:dyDescent="0.2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9" x14ac:dyDescent="0.2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9" x14ac:dyDescent="0.2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9" x14ac:dyDescent="0.2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9" x14ac:dyDescent="0.2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9" x14ac:dyDescent="0.2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9" x14ac:dyDescent="0.2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9" x14ac:dyDescent="0.2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9" x14ac:dyDescent="0.2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9" x14ac:dyDescent="0.2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9" x14ac:dyDescent="0.2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9" x14ac:dyDescent="0.2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9" x14ac:dyDescent="0.2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9" x14ac:dyDescent="0.2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9" x14ac:dyDescent="0.2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9" x14ac:dyDescent="0.2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9" x14ac:dyDescent="0.2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9" x14ac:dyDescent="0.2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9" x14ac:dyDescent="0.2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9" x14ac:dyDescent="0.2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9" x14ac:dyDescent="0.2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9" x14ac:dyDescent="0.2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9" x14ac:dyDescent="0.2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9" x14ac:dyDescent="0.2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9" x14ac:dyDescent="0.2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9" x14ac:dyDescent="0.2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9" x14ac:dyDescent="0.2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9" x14ac:dyDescent="0.2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9" x14ac:dyDescent="0.2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9" x14ac:dyDescent="0.2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9" x14ac:dyDescent="0.2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9" x14ac:dyDescent="0.2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9" x14ac:dyDescent="0.2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9" x14ac:dyDescent="0.2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9" x14ac:dyDescent="0.2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9" x14ac:dyDescent="0.2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9" x14ac:dyDescent="0.2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9" x14ac:dyDescent="0.2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9" x14ac:dyDescent="0.2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9" x14ac:dyDescent="0.2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9" x14ac:dyDescent="0.2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9" x14ac:dyDescent="0.2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9" x14ac:dyDescent="0.2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9" x14ac:dyDescent="0.2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9" x14ac:dyDescent="0.2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9" x14ac:dyDescent="0.2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9" x14ac:dyDescent="0.2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9" x14ac:dyDescent="0.2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9" x14ac:dyDescent="0.2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9" x14ac:dyDescent="0.2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9" x14ac:dyDescent="0.2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9" x14ac:dyDescent="0.2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9" x14ac:dyDescent="0.2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9" x14ac:dyDescent="0.2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9" x14ac:dyDescent="0.2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9" x14ac:dyDescent="0.2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9" x14ac:dyDescent="0.2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9" x14ac:dyDescent="0.2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9" x14ac:dyDescent="0.2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9" x14ac:dyDescent="0.2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9" x14ac:dyDescent="0.2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9" x14ac:dyDescent="0.2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9" x14ac:dyDescent="0.2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9" x14ac:dyDescent="0.2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9" x14ac:dyDescent="0.2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9" x14ac:dyDescent="0.2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9" x14ac:dyDescent="0.2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9" x14ac:dyDescent="0.2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9" x14ac:dyDescent="0.2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9" x14ac:dyDescent="0.2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9" x14ac:dyDescent="0.2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9" x14ac:dyDescent="0.2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9" x14ac:dyDescent="0.2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9" x14ac:dyDescent="0.2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9" x14ac:dyDescent="0.2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9" x14ac:dyDescent="0.2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9" x14ac:dyDescent="0.2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9" x14ac:dyDescent="0.2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9" x14ac:dyDescent="0.2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9" x14ac:dyDescent="0.2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9" x14ac:dyDescent="0.2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9" x14ac:dyDescent="0.2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9" x14ac:dyDescent="0.2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9" x14ac:dyDescent="0.2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9" x14ac:dyDescent="0.2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9" x14ac:dyDescent="0.2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9" x14ac:dyDescent="0.2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9" x14ac:dyDescent="0.2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9" x14ac:dyDescent="0.2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9" x14ac:dyDescent="0.2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9" x14ac:dyDescent="0.2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9" x14ac:dyDescent="0.2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9" x14ac:dyDescent="0.2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9" x14ac:dyDescent="0.2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9" x14ac:dyDescent="0.2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9" x14ac:dyDescent="0.2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9" x14ac:dyDescent="0.2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9" x14ac:dyDescent="0.2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9" x14ac:dyDescent="0.2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9" x14ac:dyDescent="0.2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9" x14ac:dyDescent="0.2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9" x14ac:dyDescent="0.2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9" x14ac:dyDescent="0.2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9" x14ac:dyDescent="0.2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9" x14ac:dyDescent="0.2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9" x14ac:dyDescent="0.2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9" x14ac:dyDescent="0.2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9" x14ac:dyDescent="0.2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9" x14ac:dyDescent="0.2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9" x14ac:dyDescent="0.2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9" x14ac:dyDescent="0.2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9" x14ac:dyDescent="0.2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9" x14ac:dyDescent="0.2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9" x14ac:dyDescent="0.2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9" x14ac:dyDescent="0.2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9" x14ac:dyDescent="0.2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9" x14ac:dyDescent="0.2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9" x14ac:dyDescent="0.2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9" x14ac:dyDescent="0.2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9" x14ac:dyDescent="0.2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9" x14ac:dyDescent="0.2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9" x14ac:dyDescent="0.2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9" x14ac:dyDescent="0.2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9" x14ac:dyDescent="0.2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9" x14ac:dyDescent="0.2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9" x14ac:dyDescent="0.2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9" x14ac:dyDescent="0.2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9" x14ac:dyDescent="0.2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9" x14ac:dyDescent="0.2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9" x14ac:dyDescent="0.2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9" x14ac:dyDescent="0.2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9" x14ac:dyDescent="0.2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9" x14ac:dyDescent="0.2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9" x14ac:dyDescent="0.2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9" x14ac:dyDescent="0.2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9" x14ac:dyDescent="0.2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9" x14ac:dyDescent="0.2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9" x14ac:dyDescent="0.2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9" x14ac:dyDescent="0.2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9" x14ac:dyDescent="0.2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9" x14ac:dyDescent="0.2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9" x14ac:dyDescent="0.2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9" x14ac:dyDescent="0.2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9" x14ac:dyDescent="0.2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9" x14ac:dyDescent="0.2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9" x14ac:dyDescent="0.2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9" x14ac:dyDescent="0.2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9" x14ac:dyDescent="0.2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9" x14ac:dyDescent="0.2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9" x14ac:dyDescent="0.2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9" x14ac:dyDescent="0.2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9" x14ac:dyDescent="0.2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9" x14ac:dyDescent="0.2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9" x14ac:dyDescent="0.2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9" x14ac:dyDescent="0.2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9" x14ac:dyDescent="0.2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9" x14ac:dyDescent="0.2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9" x14ac:dyDescent="0.2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9" x14ac:dyDescent="0.2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9" x14ac:dyDescent="0.2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9" x14ac:dyDescent="0.2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9" x14ac:dyDescent="0.2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9" x14ac:dyDescent="0.2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9" x14ac:dyDescent="0.2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9" x14ac:dyDescent="0.2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9" x14ac:dyDescent="0.2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9" x14ac:dyDescent="0.2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9" x14ac:dyDescent="0.2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9" x14ac:dyDescent="0.2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9" x14ac:dyDescent="0.2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9" x14ac:dyDescent="0.2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9" x14ac:dyDescent="0.2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9" x14ac:dyDescent="0.2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9" x14ac:dyDescent="0.2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9" x14ac:dyDescent="0.2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9" x14ac:dyDescent="0.2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9" x14ac:dyDescent="0.2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9" x14ac:dyDescent="0.2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9" x14ac:dyDescent="0.2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9" x14ac:dyDescent="0.2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9" x14ac:dyDescent="0.2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9" x14ac:dyDescent="0.2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9" x14ac:dyDescent="0.2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9" x14ac:dyDescent="0.2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9" x14ac:dyDescent="0.2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9" x14ac:dyDescent="0.2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9" x14ac:dyDescent="0.2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9" x14ac:dyDescent="0.2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9" x14ac:dyDescent="0.2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9" x14ac:dyDescent="0.2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9" x14ac:dyDescent="0.2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9" x14ac:dyDescent="0.2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9" x14ac:dyDescent="0.2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9" x14ac:dyDescent="0.2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9" x14ac:dyDescent="0.2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9" x14ac:dyDescent="0.2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9" x14ac:dyDescent="0.2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9" x14ac:dyDescent="0.2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9" x14ac:dyDescent="0.2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9" x14ac:dyDescent="0.2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9" x14ac:dyDescent="0.2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9" x14ac:dyDescent="0.2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9" x14ac:dyDescent="0.2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9" x14ac:dyDescent="0.2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9" x14ac:dyDescent="0.2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9" x14ac:dyDescent="0.2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9" x14ac:dyDescent="0.2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9" x14ac:dyDescent="0.2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9" x14ac:dyDescent="0.2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9" x14ac:dyDescent="0.2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9" x14ac:dyDescent="0.2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9" x14ac:dyDescent="0.2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9" x14ac:dyDescent="0.2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9" x14ac:dyDescent="0.2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9" x14ac:dyDescent="0.2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9" x14ac:dyDescent="0.2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9" x14ac:dyDescent="0.2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9" x14ac:dyDescent="0.2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9" x14ac:dyDescent="0.2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9" x14ac:dyDescent="0.2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9" x14ac:dyDescent="0.2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9" x14ac:dyDescent="0.2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9" x14ac:dyDescent="0.2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9" x14ac:dyDescent="0.2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9" x14ac:dyDescent="0.2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9" x14ac:dyDescent="0.2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9" x14ac:dyDescent="0.2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9" x14ac:dyDescent="0.2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9" x14ac:dyDescent="0.2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9" x14ac:dyDescent="0.2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9" x14ac:dyDescent="0.2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9" x14ac:dyDescent="0.2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9" x14ac:dyDescent="0.2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9" x14ac:dyDescent="0.2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9" x14ac:dyDescent="0.2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9" x14ac:dyDescent="0.2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9" x14ac:dyDescent="0.2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9" x14ac:dyDescent="0.2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9" x14ac:dyDescent="0.2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9" x14ac:dyDescent="0.2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9" x14ac:dyDescent="0.2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9" x14ac:dyDescent="0.2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9" x14ac:dyDescent="0.2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9" x14ac:dyDescent="0.2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9" x14ac:dyDescent="0.2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9" x14ac:dyDescent="0.2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9" x14ac:dyDescent="0.2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9" x14ac:dyDescent="0.2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9" x14ac:dyDescent="0.2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9" x14ac:dyDescent="0.2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9" x14ac:dyDescent="0.2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9" x14ac:dyDescent="0.2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9" x14ac:dyDescent="0.2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9" x14ac:dyDescent="0.2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9" x14ac:dyDescent="0.2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9" x14ac:dyDescent="0.2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9" x14ac:dyDescent="0.2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9" x14ac:dyDescent="0.2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9" x14ac:dyDescent="0.2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9" x14ac:dyDescent="0.2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9" x14ac:dyDescent="0.2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9" x14ac:dyDescent="0.2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9" x14ac:dyDescent="0.2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9" x14ac:dyDescent="0.2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9" x14ac:dyDescent="0.2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9" x14ac:dyDescent="0.2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9" x14ac:dyDescent="0.2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9" x14ac:dyDescent="0.2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9" x14ac:dyDescent="0.2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9" x14ac:dyDescent="0.2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9" x14ac:dyDescent="0.2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9" x14ac:dyDescent="0.2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9" x14ac:dyDescent="0.2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9" x14ac:dyDescent="0.2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9" x14ac:dyDescent="0.2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9" x14ac:dyDescent="0.2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9" x14ac:dyDescent="0.2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9" x14ac:dyDescent="0.2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9" x14ac:dyDescent="0.2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9" x14ac:dyDescent="0.2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9" x14ac:dyDescent="0.2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9" x14ac:dyDescent="0.2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9" x14ac:dyDescent="0.2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9" x14ac:dyDescent="0.2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9" x14ac:dyDescent="0.2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9" x14ac:dyDescent="0.2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9" x14ac:dyDescent="0.2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9" x14ac:dyDescent="0.2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9" x14ac:dyDescent="0.2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9" x14ac:dyDescent="0.2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9" x14ac:dyDescent="0.2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9" x14ac:dyDescent="0.2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9" x14ac:dyDescent="0.2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9" x14ac:dyDescent="0.2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9" x14ac:dyDescent="0.2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9" x14ac:dyDescent="0.2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9" x14ac:dyDescent="0.2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9" x14ac:dyDescent="0.2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9" x14ac:dyDescent="0.2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9" x14ac:dyDescent="0.2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9" x14ac:dyDescent="0.2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9" x14ac:dyDescent="0.2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9" x14ac:dyDescent="0.2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9" x14ac:dyDescent="0.2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9" x14ac:dyDescent="0.2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9" x14ac:dyDescent="0.2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9" x14ac:dyDescent="0.2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9" x14ac:dyDescent="0.2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9" x14ac:dyDescent="0.2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9" x14ac:dyDescent="0.2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9" x14ac:dyDescent="0.2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9" x14ac:dyDescent="0.2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9" x14ac:dyDescent="0.2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9" x14ac:dyDescent="0.2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9" x14ac:dyDescent="0.2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9" x14ac:dyDescent="0.2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9" x14ac:dyDescent="0.2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9" x14ac:dyDescent="0.2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9" x14ac:dyDescent="0.2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9" x14ac:dyDescent="0.2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9" x14ac:dyDescent="0.2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9" x14ac:dyDescent="0.2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9" x14ac:dyDescent="0.2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9" x14ac:dyDescent="0.2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9" x14ac:dyDescent="0.2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9" x14ac:dyDescent="0.2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9" x14ac:dyDescent="0.2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9" x14ac:dyDescent="0.2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9" x14ac:dyDescent="0.2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9" x14ac:dyDescent="0.2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9" x14ac:dyDescent="0.2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9" x14ac:dyDescent="0.2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9" x14ac:dyDescent="0.2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9" x14ac:dyDescent="0.2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9" x14ac:dyDescent="0.2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9" x14ac:dyDescent="0.2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9" x14ac:dyDescent="0.2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9" x14ac:dyDescent="0.2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9" x14ac:dyDescent="0.2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9" x14ac:dyDescent="0.2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9" x14ac:dyDescent="0.2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9" x14ac:dyDescent="0.2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9" x14ac:dyDescent="0.2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9" x14ac:dyDescent="0.2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9" x14ac:dyDescent="0.2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9" x14ac:dyDescent="0.2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9" x14ac:dyDescent="0.2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9" x14ac:dyDescent="0.2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9" x14ac:dyDescent="0.2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9" x14ac:dyDescent="0.2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9" x14ac:dyDescent="0.2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9" x14ac:dyDescent="0.2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9" x14ac:dyDescent="0.2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9" x14ac:dyDescent="0.2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9" x14ac:dyDescent="0.2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9" x14ac:dyDescent="0.2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9" x14ac:dyDescent="0.2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9" x14ac:dyDescent="0.2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9" x14ac:dyDescent="0.2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9" x14ac:dyDescent="0.2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9" x14ac:dyDescent="0.2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9" x14ac:dyDescent="0.2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9" x14ac:dyDescent="0.2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9" x14ac:dyDescent="0.2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9" x14ac:dyDescent="0.2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9" x14ac:dyDescent="0.2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9" x14ac:dyDescent="0.2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9" x14ac:dyDescent="0.2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9" x14ac:dyDescent="0.2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9" x14ac:dyDescent="0.2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9" x14ac:dyDescent="0.2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9" x14ac:dyDescent="0.2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9" x14ac:dyDescent="0.2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9" x14ac:dyDescent="0.2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9" x14ac:dyDescent="0.2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9" x14ac:dyDescent="0.2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9" x14ac:dyDescent="0.2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9" x14ac:dyDescent="0.2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9" x14ac:dyDescent="0.2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9" x14ac:dyDescent="0.2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9" x14ac:dyDescent="0.2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9" x14ac:dyDescent="0.2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9" x14ac:dyDescent="0.2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9" x14ac:dyDescent="0.2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9" x14ac:dyDescent="0.2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9" x14ac:dyDescent="0.2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9" x14ac:dyDescent="0.2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9" x14ac:dyDescent="0.2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9" x14ac:dyDescent="0.2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9" x14ac:dyDescent="0.2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9" x14ac:dyDescent="0.2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9" x14ac:dyDescent="0.2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9" x14ac:dyDescent="0.2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9" x14ac:dyDescent="0.2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9" x14ac:dyDescent="0.2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9" x14ac:dyDescent="0.2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9" x14ac:dyDescent="0.2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9" x14ac:dyDescent="0.2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9" x14ac:dyDescent="0.2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9" x14ac:dyDescent="0.2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9" x14ac:dyDescent="0.2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9" x14ac:dyDescent="0.2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9" x14ac:dyDescent="0.2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9" x14ac:dyDescent="0.2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9" x14ac:dyDescent="0.2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9" x14ac:dyDescent="0.2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9" x14ac:dyDescent="0.2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9" x14ac:dyDescent="0.2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9" x14ac:dyDescent="0.2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9" x14ac:dyDescent="0.2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9" x14ac:dyDescent="0.2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9" x14ac:dyDescent="0.2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9" x14ac:dyDescent="0.2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9" x14ac:dyDescent="0.2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9" x14ac:dyDescent="0.2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9" x14ac:dyDescent="0.2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9" x14ac:dyDescent="0.2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9" x14ac:dyDescent="0.2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9" x14ac:dyDescent="0.2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9" x14ac:dyDescent="0.2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9" x14ac:dyDescent="0.2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9" x14ac:dyDescent="0.2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9" x14ac:dyDescent="0.2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9" x14ac:dyDescent="0.2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9" x14ac:dyDescent="0.2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9" x14ac:dyDescent="0.2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9" x14ac:dyDescent="0.2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9" x14ac:dyDescent="0.2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9" x14ac:dyDescent="0.2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9" x14ac:dyDescent="0.2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9" x14ac:dyDescent="0.2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9" x14ac:dyDescent="0.2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9" x14ac:dyDescent="0.2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9" x14ac:dyDescent="0.2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9" x14ac:dyDescent="0.2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9" x14ac:dyDescent="0.2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9" x14ac:dyDescent="0.2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9" x14ac:dyDescent="0.2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9" x14ac:dyDescent="0.2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9" x14ac:dyDescent="0.2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9" x14ac:dyDescent="0.2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9" x14ac:dyDescent="0.2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9" x14ac:dyDescent="0.2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9" x14ac:dyDescent="0.2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9" x14ac:dyDescent="0.2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9" x14ac:dyDescent="0.2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9" x14ac:dyDescent="0.2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9" x14ac:dyDescent="0.2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9" x14ac:dyDescent="0.2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9" x14ac:dyDescent="0.2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9" x14ac:dyDescent="0.2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9" x14ac:dyDescent="0.2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9" x14ac:dyDescent="0.2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9" x14ac:dyDescent="0.2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9" x14ac:dyDescent="0.2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9" x14ac:dyDescent="0.2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9" x14ac:dyDescent="0.2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9" x14ac:dyDescent="0.2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9" x14ac:dyDescent="0.2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9" x14ac:dyDescent="0.2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9" x14ac:dyDescent="0.2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9" x14ac:dyDescent="0.2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9" x14ac:dyDescent="0.2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9" x14ac:dyDescent="0.2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9" x14ac:dyDescent="0.2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9" x14ac:dyDescent="0.2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9" x14ac:dyDescent="0.2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9" x14ac:dyDescent="0.2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9" x14ac:dyDescent="0.2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9" x14ac:dyDescent="0.2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9" x14ac:dyDescent="0.2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9" x14ac:dyDescent="0.2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9" x14ac:dyDescent="0.2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9" x14ac:dyDescent="0.2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9" x14ac:dyDescent="0.2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9" x14ac:dyDescent="0.2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9" x14ac:dyDescent="0.2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9" x14ac:dyDescent="0.2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9" x14ac:dyDescent="0.2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9" x14ac:dyDescent="0.2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9" x14ac:dyDescent="0.2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9" x14ac:dyDescent="0.2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9" x14ac:dyDescent="0.2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9" x14ac:dyDescent="0.2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9" x14ac:dyDescent="0.2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9" x14ac:dyDescent="0.2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9" x14ac:dyDescent="0.2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9" x14ac:dyDescent="0.2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9" x14ac:dyDescent="0.2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9" x14ac:dyDescent="0.2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9" x14ac:dyDescent="0.2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9" x14ac:dyDescent="0.2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9" x14ac:dyDescent="0.2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9" x14ac:dyDescent="0.2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9" x14ac:dyDescent="0.2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9" x14ac:dyDescent="0.2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9" x14ac:dyDescent="0.2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9" x14ac:dyDescent="0.2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9" x14ac:dyDescent="0.2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9" x14ac:dyDescent="0.2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9" x14ac:dyDescent="0.2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9" x14ac:dyDescent="0.2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9" x14ac:dyDescent="0.2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9" x14ac:dyDescent="0.2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9" x14ac:dyDescent="0.2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9" x14ac:dyDescent="0.2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9" x14ac:dyDescent="0.2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9" x14ac:dyDescent="0.2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9" x14ac:dyDescent="0.2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9" x14ac:dyDescent="0.2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9" x14ac:dyDescent="0.2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9" x14ac:dyDescent="0.2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9" x14ac:dyDescent="0.2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9" x14ac:dyDescent="0.2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9" x14ac:dyDescent="0.2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9" x14ac:dyDescent="0.2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9" x14ac:dyDescent="0.2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9" x14ac:dyDescent="0.2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9" x14ac:dyDescent="0.2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9" x14ac:dyDescent="0.2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9" x14ac:dyDescent="0.2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9" x14ac:dyDescent="0.2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9" x14ac:dyDescent="0.2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9" x14ac:dyDescent="0.2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9" x14ac:dyDescent="0.2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9" x14ac:dyDescent="0.2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9" x14ac:dyDescent="0.2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9" x14ac:dyDescent="0.2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9" x14ac:dyDescent="0.2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9" x14ac:dyDescent="0.2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9" x14ac:dyDescent="0.2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9" x14ac:dyDescent="0.2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9" x14ac:dyDescent="0.2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9" x14ac:dyDescent="0.2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9" x14ac:dyDescent="0.2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9" x14ac:dyDescent="0.2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9" x14ac:dyDescent="0.2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9" x14ac:dyDescent="0.2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9" x14ac:dyDescent="0.2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9" x14ac:dyDescent="0.2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9" x14ac:dyDescent="0.2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9" x14ac:dyDescent="0.2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9" x14ac:dyDescent="0.2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9" x14ac:dyDescent="0.2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9" x14ac:dyDescent="0.2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9" x14ac:dyDescent="0.2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9" x14ac:dyDescent="0.2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9" x14ac:dyDescent="0.2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9" x14ac:dyDescent="0.2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9" x14ac:dyDescent="0.2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9" x14ac:dyDescent="0.2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9" x14ac:dyDescent="0.2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9" x14ac:dyDescent="0.2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9" x14ac:dyDescent="0.2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9" x14ac:dyDescent="0.2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9" x14ac:dyDescent="0.2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9" x14ac:dyDescent="0.2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9" x14ac:dyDescent="0.2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9" x14ac:dyDescent="0.2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9" x14ac:dyDescent="0.2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9" x14ac:dyDescent="0.2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9" x14ac:dyDescent="0.2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9" x14ac:dyDescent="0.2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9" x14ac:dyDescent="0.2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9" x14ac:dyDescent="0.2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9" x14ac:dyDescent="0.2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9" x14ac:dyDescent="0.2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9" x14ac:dyDescent="0.2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9" x14ac:dyDescent="0.2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9" x14ac:dyDescent="0.2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9" x14ac:dyDescent="0.2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9" x14ac:dyDescent="0.2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9" x14ac:dyDescent="0.2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9" x14ac:dyDescent="0.2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9" x14ac:dyDescent="0.2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9" x14ac:dyDescent="0.2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9" x14ac:dyDescent="0.2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9" x14ac:dyDescent="0.2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9" x14ac:dyDescent="0.2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9" x14ac:dyDescent="0.2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9" x14ac:dyDescent="0.2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9" x14ac:dyDescent="0.2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9" x14ac:dyDescent="0.2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9" x14ac:dyDescent="0.2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9" x14ac:dyDescent="0.2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9" x14ac:dyDescent="0.2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9" x14ac:dyDescent="0.2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9" x14ac:dyDescent="0.2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9" x14ac:dyDescent="0.2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9" x14ac:dyDescent="0.2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9" x14ac:dyDescent="0.2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9" x14ac:dyDescent="0.2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9" x14ac:dyDescent="0.2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9" x14ac:dyDescent="0.2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9" x14ac:dyDescent="0.2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9" x14ac:dyDescent="0.2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9" x14ac:dyDescent="0.2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9" x14ac:dyDescent="0.2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9" x14ac:dyDescent="0.2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9" x14ac:dyDescent="0.2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9" x14ac:dyDescent="0.2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9" x14ac:dyDescent="0.2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9" x14ac:dyDescent="0.2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9" x14ac:dyDescent="0.2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9" x14ac:dyDescent="0.2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9" x14ac:dyDescent="0.2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9" x14ac:dyDescent="0.2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9" x14ac:dyDescent="0.2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9" x14ac:dyDescent="0.2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9" x14ac:dyDescent="0.2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9" x14ac:dyDescent="0.2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9" x14ac:dyDescent="0.2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9" x14ac:dyDescent="0.2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9" x14ac:dyDescent="0.2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9" x14ac:dyDescent="0.2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9" x14ac:dyDescent="0.2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9" x14ac:dyDescent="0.2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9" x14ac:dyDescent="0.2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9" x14ac:dyDescent="0.2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9" x14ac:dyDescent="0.2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9" x14ac:dyDescent="0.2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9" x14ac:dyDescent="0.2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9" x14ac:dyDescent="0.2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9" x14ac:dyDescent="0.2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9" x14ac:dyDescent="0.2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9" x14ac:dyDescent="0.2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9" x14ac:dyDescent="0.2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9" x14ac:dyDescent="0.2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9" x14ac:dyDescent="0.2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9" x14ac:dyDescent="0.2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9" x14ac:dyDescent="0.2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9" x14ac:dyDescent="0.2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9" x14ac:dyDescent="0.2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9" x14ac:dyDescent="0.2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9" x14ac:dyDescent="0.2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9" x14ac:dyDescent="0.2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9" x14ac:dyDescent="0.2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9" x14ac:dyDescent="0.2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9" x14ac:dyDescent="0.2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9" x14ac:dyDescent="0.2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9" x14ac:dyDescent="0.2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9" x14ac:dyDescent="0.2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9" x14ac:dyDescent="0.2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9" x14ac:dyDescent="0.2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9" x14ac:dyDescent="0.2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9" x14ac:dyDescent="0.2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9" x14ac:dyDescent="0.2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9" x14ac:dyDescent="0.2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9" x14ac:dyDescent="0.2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9" x14ac:dyDescent="0.2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9" x14ac:dyDescent="0.2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9" x14ac:dyDescent="0.2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9" x14ac:dyDescent="0.2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9" x14ac:dyDescent="0.2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9" x14ac:dyDescent="0.2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9" x14ac:dyDescent="0.2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9" x14ac:dyDescent="0.2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9" x14ac:dyDescent="0.2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9" x14ac:dyDescent="0.2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9" x14ac:dyDescent="0.2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9" x14ac:dyDescent="0.2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9" x14ac:dyDescent="0.2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9" x14ac:dyDescent="0.2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9" x14ac:dyDescent="0.2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9" x14ac:dyDescent="0.2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9" x14ac:dyDescent="0.2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9" x14ac:dyDescent="0.2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9" x14ac:dyDescent="0.2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9" x14ac:dyDescent="0.2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9" x14ac:dyDescent="0.2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9" x14ac:dyDescent="0.2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9" x14ac:dyDescent="0.2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9" x14ac:dyDescent="0.2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9" x14ac:dyDescent="0.2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9" x14ac:dyDescent="0.2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9" x14ac:dyDescent="0.2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9" x14ac:dyDescent="0.2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9" x14ac:dyDescent="0.2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9" x14ac:dyDescent="0.2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9" x14ac:dyDescent="0.2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9" x14ac:dyDescent="0.2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9" x14ac:dyDescent="0.2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9" x14ac:dyDescent="0.2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9" x14ac:dyDescent="0.2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9" x14ac:dyDescent="0.2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9" x14ac:dyDescent="0.2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9" x14ac:dyDescent="0.2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9" x14ac:dyDescent="0.2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9" x14ac:dyDescent="0.2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9" x14ac:dyDescent="0.2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9" x14ac:dyDescent="0.2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9" x14ac:dyDescent="0.2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9" x14ac:dyDescent="0.2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9" x14ac:dyDescent="0.2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9" x14ac:dyDescent="0.2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9" x14ac:dyDescent="0.2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9" x14ac:dyDescent="0.2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9" x14ac:dyDescent="0.2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9" x14ac:dyDescent="0.2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9" x14ac:dyDescent="0.2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9" x14ac:dyDescent="0.2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9" x14ac:dyDescent="0.2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9" x14ac:dyDescent="0.2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9" x14ac:dyDescent="0.2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9" x14ac:dyDescent="0.2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9" x14ac:dyDescent="0.2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9" x14ac:dyDescent="0.2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9" x14ac:dyDescent="0.2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9" x14ac:dyDescent="0.2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9" x14ac:dyDescent="0.2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9" x14ac:dyDescent="0.2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9" x14ac:dyDescent="0.2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9" x14ac:dyDescent="0.2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9" x14ac:dyDescent="0.2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9" x14ac:dyDescent="0.2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9" x14ac:dyDescent="0.2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9" x14ac:dyDescent="0.2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9" x14ac:dyDescent="0.2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9" x14ac:dyDescent="0.2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9" x14ac:dyDescent="0.2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9" x14ac:dyDescent="0.2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9" x14ac:dyDescent="0.2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9" x14ac:dyDescent="0.2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9" x14ac:dyDescent="0.2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9" x14ac:dyDescent="0.2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9" x14ac:dyDescent="0.2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9" x14ac:dyDescent="0.2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9" x14ac:dyDescent="0.2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9" x14ac:dyDescent="0.2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9" x14ac:dyDescent="0.2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9" x14ac:dyDescent="0.2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9" x14ac:dyDescent="0.2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9" x14ac:dyDescent="0.2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9" x14ac:dyDescent="0.2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9" x14ac:dyDescent="0.2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9" x14ac:dyDescent="0.2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9" x14ac:dyDescent="0.2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9" x14ac:dyDescent="0.2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9" x14ac:dyDescent="0.2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9" x14ac:dyDescent="0.2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9" x14ac:dyDescent="0.2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9" x14ac:dyDescent="0.2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9" x14ac:dyDescent="0.2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9" x14ac:dyDescent="0.2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9" x14ac:dyDescent="0.2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9" x14ac:dyDescent="0.2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9" x14ac:dyDescent="0.2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9" x14ac:dyDescent="0.2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9" x14ac:dyDescent="0.2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9" x14ac:dyDescent="0.2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9" x14ac:dyDescent="0.2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9" x14ac:dyDescent="0.2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9" x14ac:dyDescent="0.2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9" x14ac:dyDescent="0.2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9" x14ac:dyDescent="0.2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9" x14ac:dyDescent="0.2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9" x14ac:dyDescent="0.2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9" x14ac:dyDescent="0.2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9" x14ac:dyDescent="0.2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9" x14ac:dyDescent="0.2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9" x14ac:dyDescent="0.2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9" x14ac:dyDescent="0.2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9" x14ac:dyDescent="0.2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9" x14ac:dyDescent="0.2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9" x14ac:dyDescent="0.2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9" x14ac:dyDescent="0.2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9" x14ac:dyDescent="0.2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9" x14ac:dyDescent="0.2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9" x14ac:dyDescent="0.2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9" x14ac:dyDescent="0.2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9" x14ac:dyDescent="0.2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9" x14ac:dyDescent="0.2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9" x14ac:dyDescent="0.2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9" x14ac:dyDescent="0.2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9" x14ac:dyDescent="0.2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9" x14ac:dyDescent="0.2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9" x14ac:dyDescent="0.2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9" x14ac:dyDescent="0.2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9" x14ac:dyDescent="0.2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9" x14ac:dyDescent="0.2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9" x14ac:dyDescent="0.2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9" x14ac:dyDescent="0.2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9" x14ac:dyDescent="0.2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9" x14ac:dyDescent="0.2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9" x14ac:dyDescent="0.2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9" x14ac:dyDescent="0.2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9" x14ac:dyDescent="0.2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9" x14ac:dyDescent="0.2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9" x14ac:dyDescent="0.2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9" x14ac:dyDescent="0.2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9" x14ac:dyDescent="0.2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9" x14ac:dyDescent="0.2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9" x14ac:dyDescent="0.2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9" x14ac:dyDescent="0.2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9" x14ac:dyDescent="0.2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9" x14ac:dyDescent="0.2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9" x14ac:dyDescent="0.2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9" x14ac:dyDescent="0.2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9" x14ac:dyDescent="0.2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9" x14ac:dyDescent="0.2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9" x14ac:dyDescent="0.2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9" x14ac:dyDescent="0.2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9" x14ac:dyDescent="0.2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9" x14ac:dyDescent="0.2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9" x14ac:dyDescent="0.2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9" x14ac:dyDescent="0.2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9" x14ac:dyDescent="0.2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9" x14ac:dyDescent="0.2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9" x14ac:dyDescent="0.2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9" x14ac:dyDescent="0.2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9" x14ac:dyDescent="0.2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9" x14ac:dyDescent="0.2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9" x14ac:dyDescent="0.2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9" x14ac:dyDescent="0.2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9" x14ac:dyDescent="0.2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9" x14ac:dyDescent="0.2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9" x14ac:dyDescent="0.2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9" x14ac:dyDescent="0.2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9" x14ac:dyDescent="0.2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9" x14ac:dyDescent="0.2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9" x14ac:dyDescent="0.2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9" x14ac:dyDescent="0.2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9" x14ac:dyDescent="0.2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9" x14ac:dyDescent="0.2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9" x14ac:dyDescent="0.2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9" x14ac:dyDescent="0.2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9" x14ac:dyDescent="0.2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9" x14ac:dyDescent="0.2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9" x14ac:dyDescent="0.2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9" x14ac:dyDescent="0.2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9" x14ac:dyDescent="0.2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9" x14ac:dyDescent="0.2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9" x14ac:dyDescent="0.2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9" x14ac:dyDescent="0.2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9" x14ac:dyDescent="0.2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9" x14ac:dyDescent="0.2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9" x14ac:dyDescent="0.2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9" x14ac:dyDescent="0.2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9" x14ac:dyDescent="0.2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9" x14ac:dyDescent="0.2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9" x14ac:dyDescent="0.2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9" x14ac:dyDescent="0.2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9" x14ac:dyDescent="0.2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9" x14ac:dyDescent="0.2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9" x14ac:dyDescent="0.2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9" x14ac:dyDescent="0.2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9" x14ac:dyDescent="0.2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9" x14ac:dyDescent="0.2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9" x14ac:dyDescent="0.2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9" x14ac:dyDescent="0.2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9" x14ac:dyDescent="0.2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9" x14ac:dyDescent="0.2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9" x14ac:dyDescent="0.2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9" x14ac:dyDescent="0.2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9" x14ac:dyDescent="0.2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9" x14ac:dyDescent="0.2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9" x14ac:dyDescent="0.2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9" x14ac:dyDescent="0.2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9" x14ac:dyDescent="0.2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9" x14ac:dyDescent="0.2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9" x14ac:dyDescent="0.2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9" x14ac:dyDescent="0.2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9" x14ac:dyDescent="0.2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9" x14ac:dyDescent="0.2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9" x14ac:dyDescent="0.2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9" x14ac:dyDescent="0.2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9" x14ac:dyDescent="0.2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9" x14ac:dyDescent="0.2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9" x14ac:dyDescent="0.2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9" x14ac:dyDescent="0.2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9" x14ac:dyDescent="0.2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9" x14ac:dyDescent="0.2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9" x14ac:dyDescent="0.2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9" x14ac:dyDescent="0.2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9" x14ac:dyDescent="0.2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9" x14ac:dyDescent="0.2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9" x14ac:dyDescent="0.2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9" x14ac:dyDescent="0.2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9" x14ac:dyDescent="0.2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9" x14ac:dyDescent="0.2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9" x14ac:dyDescent="0.2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9" x14ac:dyDescent="0.2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9" x14ac:dyDescent="0.2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9" x14ac:dyDescent="0.2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9" x14ac:dyDescent="0.2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9" x14ac:dyDescent="0.2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9" x14ac:dyDescent="0.2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9" x14ac:dyDescent="0.2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9" x14ac:dyDescent="0.2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9" x14ac:dyDescent="0.2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9" x14ac:dyDescent="0.2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9" x14ac:dyDescent="0.2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9" x14ac:dyDescent="0.2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9" x14ac:dyDescent="0.2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9" x14ac:dyDescent="0.2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9" x14ac:dyDescent="0.2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9" x14ac:dyDescent="0.2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9" x14ac:dyDescent="0.2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9" x14ac:dyDescent="0.2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9" x14ac:dyDescent="0.2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9" x14ac:dyDescent="0.2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9" x14ac:dyDescent="0.2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9" x14ac:dyDescent="0.2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9" x14ac:dyDescent="0.2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9" x14ac:dyDescent="0.2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9" x14ac:dyDescent="0.2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9" x14ac:dyDescent="0.2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9" x14ac:dyDescent="0.2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9" x14ac:dyDescent="0.2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9" x14ac:dyDescent="0.2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9" x14ac:dyDescent="0.2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9" x14ac:dyDescent="0.2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9" x14ac:dyDescent="0.2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9" x14ac:dyDescent="0.2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9" x14ac:dyDescent="0.2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9" x14ac:dyDescent="0.2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9" x14ac:dyDescent="0.2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9" x14ac:dyDescent="0.2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9" x14ac:dyDescent="0.2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9" x14ac:dyDescent="0.2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9" x14ac:dyDescent="0.2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9" x14ac:dyDescent="0.2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9" x14ac:dyDescent="0.2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9" x14ac:dyDescent="0.2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9" x14ac:dyDescent="0.2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9" x14ac:dyDescent="0.2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9" x14ac:dyDescent="0.2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9" x14ac:dyDescent="0.2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9" x14ac:dyDescent="0.2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9" x14ac:dyDescent="0.2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9" x14ac:dyDescent="0.2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9" x14ac:dyDescent="0.2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9" x14ac:dyDescent="0.2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9" x14ac:dyDescent="0.2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9" x14ac:dyDescent="0.2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9" x14ac:dyDescent="0.2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9" x14ac:dyDescent="0.2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9" x14ac:dyDescent="0.2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9" x14ac:dyDescent="0.2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9" x14ac:dyDescent="0.2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9" x14ac:dyDescent="0.2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9" x14ac:dyDescent="0.2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9" x14ac:dyDescent="0.2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9" x14ac:dyDescent="0.2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9" x14ac:dyDescent="0.2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9" x14ac:dyDescent="0.2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9" x14ac:dyDescent="0.2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9" x14ac:dyDescent="0.2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9" x14ac:dyDescent="0.2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9" x14ac:dyDescent="0.2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9" x14ac:dyDescent="0.2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9" x14ac:dyDescent="0.2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9" x14ac:dyDescent="0.2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9" x14ac:dyDescent="0.2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9" x14ac:dyDescent="0.2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9" x14ac:dyDescent="0.2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9" x14ac:dyDescent="0.2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9" x14ac:dyDescent="0.2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9" x14ac:dyDescent="0.2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9" x14ac:dyDescent="0.2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9" x14ac:dyDescent="0.2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9" x14ac:dyDescent="0.2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9" x14ac:dyDescent="0.2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9" x14ac:dyDescent="0.2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9" x14ac:dyDescent="0.2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9" x14ac:dyDescent="0.2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9" x14ac:dyDescent="0.2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9" x14ac:dyDescent="0.2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9" x14ac:dyDescent="0.2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9" x14ac:dyDescent="0.2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9" x14ac:dyDescent="0.2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9" x14ac:dyDescent="0.2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9" x14ac:dyDescent="0.2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9" x14ac:dyDescent="0.2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9" x14ac:dyDescent="0.2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9" x14ac:dyDescent="0.2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9" x14ac:dyDescent="0.2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9" x14ac:dyDescent="0.2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9" x14ac:dyDescent="0.2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9" x14ac:dyDescent="0.2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9" x14ac:dyDescent="0.2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9" x14ac:dyDescent="0.2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9" x14ac:dyDescent="0.2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9" x14ac:dyDescent="0.2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9" x14ac:dyDescent="0.2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9" x14ac:dyDescent="0.2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9" x14ac:dyDescent="0.2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9" x14ac:dyDescent="0.2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9" x14ac:dyDescent="0.2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9" x14ac:dyDescent="0.2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9" x14ac:dyDescent="0.2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9" x14ac:dyDescent="0.2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9" x14ac:dyDescent="0.2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9" x14ac:dyDescent="0.2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9" x14ac:dyDescent="0.2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9" x14ac:dyDescent="0.2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9" x14ac:dyDescent="0.2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9" x14ac:dyDescent="0.2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9" x14ac:dyDescent="0.2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9" x14ac:dyDescent="0.2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9" x14ac:dyDescent="0.2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9" x14ac:dyDescent="0.2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9" x14ac:dyDescent="0.2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9" x14ac:dyDescent="0.2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9" x14ac:dyDescent="0.2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9" x14ac:dyDescent="0.2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9" x14ac:dyDescent="0.2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9" x14ac:dyDescent="0.2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9" x14ac:dyDescent="0.2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9" x14ac:dyDescent="0.2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9" x14ac:dyDescent="0.2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9" x14ac:dyDescent="0.2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9" x14ac:dyDescent="0.2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9" x14ac:dyDescent="0.2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9" x14ac:dyDescent="0.2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9" x14ac:dyDescent="0.2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9" x14ac:dyDescent="0.2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9" x14ac:dyDescent="0.2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9" x14ac:dyDescent="0.2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9" x14ac:dyDescent="0.2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9" x14ac:dyDescent="0.2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9" x14ac:dyDescent="0.2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9" x14ac:dyDescent="0.2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9" x14ac:dyDescent="0.2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9" x14ac:dyDescent="0.2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9" x14ac:dyDescent="0.2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9" x14ac:dyDescent="0.2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9" x14ac:dyDescent="0.2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9" x14ac:dyDescent="0.2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9" x14ac:dyDescent="0.2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9" x14ac:dyDescent="0.2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9" x14ac:dyDescent="0.2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9" x14ac:dyDescent="0.2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9" x14ac:dyDescent="0.2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9" x14ac:dyDescent="0.2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9" x14ac:dyDescent="0.2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9" x14ac:dyDescent="0.2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9" x14ac:dyDescent="0.2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9" x14ac:dyDescent="0.2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9" x14ac:dyDescent="0.2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9" x14ac:dyDescent="0.2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9" x14ac:dyDescent="0.2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9" x14ac:dyDescent="0.2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9" x14ac:dyDescent="0.2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9" x14ac:dyDescent="0.2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9" x14ac:dyDescent="0.2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9" x14ac:dyDescent="0.2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9" x14ac:dyDescent="0.2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9" x14ac:dyDescent="0.2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9" x14ac:dyDescent="0.2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9" x14ac:dyDescent="0.2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9" x14ac:dyDescent="0.2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9" x14ac:dyDescent="0.2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9" x14ac:dyDescent="0.2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9" x14ac:dyDescent="0.2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9" x14ac:dyDescent="0.2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9" x14ac:dyDescent="0.2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9" x14ac:dyDescent="0.2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9" x14ac:dyDescent="0.2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9" x14ac:dyDescent="0.2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9" x14ac:dyDescent="0.2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9" x14ac:dyDescent="0.2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9" x14ac:dyDescent="0.2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9" x14ac:dyDescent="0.2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9" x14ac:dyDescent="0.2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9" x14ac:dyDescent="0.2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9" x14ac:dyDescent="0.2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9" x14ac:dyDescent="0.2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9" x14ac:dyDescent="0.2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9" x14ac:dyDescent="0.2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9" x14ac:dyDescent="0.2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9" x14ac:dyDescent="0.2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9" x14ac:dyDescent="0.2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9" x14ac:dyDescent="0.2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9" x14ac:dyDescent="0.2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9" x14ac:dyDescent="0.2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9" x14ac:dyDescent="0.2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9" x14ac:dyDescent="0.2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9" x14ac:dyDescent="0.2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9" x14ac:dyDescent="0.2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9" x14ac:dyDescent="0.2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9" x14ac:dyDescent="0.2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9" x14ac:dyDescent="0.2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9" x14ac:dyDescent="0.2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9" x14ac:dyDescent="0.2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9" x14ac:dyDescent="0.2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9" x14ac:dyDescent="0.2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9" x14ac:dyDescent="0.2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9" x14ac:dyDescent="0.2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9" x14ac:dyDescent="0.2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9" x14ac:dyDescent="0.2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9" x14ac:dyDescent="0.2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9" x14ac:dyDescent="0.2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9" x14ac:dyDescent="0.2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9" x14ac:dyDescent="0.2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9" x14ac:dyDescent="0.2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9" x14ac:dyDescent="0.2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9" x14ac:dyDescent="0.2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9" x14ac:dyDescent="0.2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9" x14ac:dyDescent="0.2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9" x14ac:dyDescent="0.2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9" x14ac:dyDescent="0.2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9" x14ac:dyDescent="0.2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9" x14ac:dyDescent="0.2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9" x14ac:dyDescent="0.2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9" x14ac:dyDescent="0.2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9" x14ac:dyDescent="0.2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9" x14ac:dyDescent="0.2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9" x14ac:dyDescent="0.2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9" x14ac:dyDescent="0.2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9" x14ac:dyDescent="0.2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9" x14ac:dyDescent="0.2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9" x14ac:dyDescent="0.2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9" x14ac:dyDescent="0.2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9" x14ac:dyDescent="0.2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9" x14ac:dyDescent="0.2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9" x14ac:dyDescent="0.2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9" x14ac:dyDescent="0.2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9" x14ac:dyDescent="0.2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9" x14ac:dyDescent="0.2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9" x14ac:dyDescent="0.2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9" x14ac:dyDescent="0.2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9" x14ac:dyDescent="0.2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9" x14ac:dyDescent="0.2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9" x14ac:dyDescent="0.2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9" x14ac:dyDescent="0.2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9" x14ac:dyDescent="0.2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9" x14ac:dyDescent="0.2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9" x14ac:dyDescent="0.2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9" x14ac:dyDescent="0.2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9" x14ac:dyDescent="0.2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9" x14ac:dyDescent="0.2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9" x14ac:dyDescent="0.2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9" x14ac:dyDescent="0.2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9" x14ac:dyDescent="0.2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9" x14ac:dyDescent="0.2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9" x14ac:dyDescent="0.2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9" x14ac:dyDescent="0.2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9" x14ac:dyDescent="0.2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9" x14ac:dyDescent="0.2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9" x14ac:dyDescent="0.2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9" x14ac:dyDescent="0.2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9" x14ac:dyDescent="0.2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9" x14ac:dyDescent="0.2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9" x14ac:dyDescent="0.2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9" x14ac:dyDescent="0.2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9" x14ac:dyDescent="0.2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9" x14ac:dyDescent="0.2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9" x14ac:dyDescent="0.2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9" x14ac:dyDescent="0.2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9" x14ac:dyDescent="0.2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9" x14ac:dyDescent="0.2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9" x14ac:dyDescent="0.2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9" x14ac:dyDescent="0.2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9" x14ac:dyDescent="0.2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9" x14ac:dyDescent="0.2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9" x14ac:dyDescent="0.2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9" x14ac:dyDescent="0.2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9" x14ac:dyDescent="0.2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9" x14ac:dyDescent="0.2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9" x14ac:dyDescent="0.2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9" x14ac:dyDescent="0.2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9" x14ac:dyDescent="0.2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9" x14ac:dyDescent="0.2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9" x14ac:dyDescent="0.2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9" x14ac:dyDescent="0.2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9" x14ac:dyDescent="0.2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9" x14ac:dyDescent="0.2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9" x14ac:dyDescent="0.2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9" x14ac:dyDescent="0.2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9" x14ac:dyDescent="0.2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9" x14ac:dyDescent="0.2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9" x14ac:dyDescent="0.2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9" x14ac:dyDescent="0.2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9" x14ac:dyDescent="0.2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9" x14ac:dyDescent="0.2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9" x14ac:dyDescent="0.2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9" x14ac:dyDescent="0.2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9" x14ac:dyDescent="0.2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9" x14ac:dyDescent="0.2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9" x14ac:dyDescent="0.2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9" x14ac:dyDescent="0.2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9" x14ac:dyDescent="0.2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9" x14ac:dyDescent="0.2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9" x14ac:dyDescent="0.2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9" x14ac:dyDescent="0.2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9" x14ac:dyDescent="0.2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9" x14ac:dyDescent="0.2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9" x14ac:dyDescent="0.2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9" x14ac:dyDescent="0.2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9" x14ac:dyDescent="0.2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9" x14ac:dyDescent="0.2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9" x14ac:dyDescent="0.2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9" x14ac:dyDescent="0.2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9" x14ac:dyDescent="0.2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9" x14ac:dyDescent="0.2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9" x14ac:dyDescent="0.2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9" x14ac:dyDescent="0.2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9" x14ac:dyDescent="0.2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9" x14ac:dyDescent="0.2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9" x14ac:dyDescent="0.2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9" x14ac:dyDescent="0.2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9" x14ac:dyDescent="0.2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9" x14ac:dyDescent="0.2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9" x14ac:dyDescent="0.2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9" x14ac:dyDescent="0.2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9" x14ac:dyDescent="0.2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9" x14ac:dyDescent="0.2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9" x14ac:dyDescent="0.2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9" x14ac:dyDescent="0.2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9" x14ac:dyDescent="0.2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9" x14ac:dyDescent="0.2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9" x14ac:dyDescent="0.2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9" x14ac:dyDescent="0.2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9" x14ac:dyDescent="0.2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9" x14ac:dyDescent="0.2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9" x14ac:dyDescent="0.2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9" x14ac:dyDescent="0.2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9" x14ac:dyDescent="0.2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9" x14ac:dyDescent="0.2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9" x14ac:dyDescent="0.2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9" x14ac:dyDescent="0.2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9" x14ac:dyDescent="0.2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9" x14ac:dyDescent="0.2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9" x14ac:dyDescent="0.2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9" x14ac:dyDescent="0.2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9" x14ac:dyDescent="0.2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9" x14ac:dyDescent="0.2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9" x14ac:dyDescent="0.2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9" x14ac:dyDescent="0.2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9" x14ac:dyDescent="0.2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9" x14ac:dyDescent="0.2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9" x14ac:dyDescent="0.2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9" x14ac:dyDescent="0.2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9" x14ac:dyDescent="0.2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9" x14ac:dyDescent="0.2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9" x14ac:dyDescent="0.2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9" x14ac:dyDescent="0.2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9" x14ac:dyDescent="0.2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9" x14ac:dyDescent="0.2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9" x14ac:dyDescent="0.2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9" x14ac:dyDescent="0.2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9" x14ac:dyDescent="0.2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9" x14ac:dyDescent="0.2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9" x14ac:dyDescent="0.2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9" x14ac:dyDescent="0.2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9" x14ac:dyDescent="0.2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9" x14ac:dyDescent="0.2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9" x14ac:dyDescent="0.2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9" x14ac:dyDescent="0.2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9" x14ac:dyDescent="0.2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9" x14ac:dyDescent="0.2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9" x14ac:dyDescent="0.2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9" x14ac:dyDescent="0.2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9" x14ac:dyDescent="0.2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9" x14ac:dyDescent="0.2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9" x14ac:dyDescent="0.2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9" x14ac:dyDescent="0.2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9" x14ac:dyDescent="0.2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9" x14ac:dyDescent="0.2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9" x14ac:dyDescent="0.2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9" x14ac:dyDescent="0.2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9" x14ac:dyDescent="0.2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9" x14ac:dyDescent="0.2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9" x14ac:dyDescent="0.2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9" x14ac:dyDescent="0.2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9" x14ac:dyDescent="0.2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9" x14ac:dyDescent="0.2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9" x14ac:dyDescent="0.2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9" x14ac:dyDescent="0.2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9" x14ac:dyDescent="0.2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9" x14ac:dyDescent="0.2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9" x14ac:dyDescent="0.2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9" x14ac:dyDescent="0.2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9" x14ac:dyDescent="0.2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9" x14ac:dyDescent="0.2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9" x14ac:dyDescent="0.2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9" x14ac:dyDescent="0.2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9" x14ac:dyDescent="0.2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9" x14ac:dyDescent="0.2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9" x14ac:dyDescent="0.2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9" x14ac:dyDescent="0.2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9" x14ac:dyDescent="0.2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9" x14ac:dyDescent="0.2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9" x14ac:dyDescent="0.2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9" x14ac:dyDescent="0.2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9" x14ac:dyDescent="0.2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9" x14ac:dyDescent="0.2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9" x14ac:dyDescent="0.2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9" x14ac:dyDescent="0.2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9" x14ac:dyDescent="0.2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9" x14ac:dyDescent="0.2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9" x14ac:dyDescent="0.2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9" x14ac:dyDescent="0.2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9" x14ac:dyDescent="0.2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9" x14ac:dyDescent="0.2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9" x14ac:dyDescent="0.2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9" x14ac:dyDescent="0.2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9" x14ac:dyDescent="0.2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9" x14ac:dyDescent="0.2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9" x14ac:dyDescent="0.2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9" x14ac:dyDescent="0.2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9" x14ac:dyDescent="0.2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9" x14ac:dyDescent="0.2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9" x14ac:dyDescent="0.2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9" x14ac:dyDescent="0.2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9" x14ac:dyDescent="0.2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9" x14ac:dyDescent="0.2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9" x14ac:dyDescent="0.2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9" x14ac:dyDescent="0.2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9" x14ac:dyDescent="0.2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9" x14ac:dyDescent="0.2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9" x14ac:dyDescent="0.2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9" x14ac:dyDescent="0.2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9" x14ac:dyDescent="0.2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9" x14ac:dyDescent="0.2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9" x14ac:dyDescent="0.2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9" x14ac:dyDescent="0.2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9" x14ac:dyDescent="0.2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9" x14ac:dyDescent="0.2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9" x14ac:dyDescent="0.2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9" x14ac:dyDescent="0.2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9" x14ac:dyDescent="0.2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9" x14ac:dyDescent="0.2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9" x14ac:dyDescent="0.2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9" x14ac:dyDescent="0.2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9" x14ac:dyDescent="0.2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9" x14ac:dyDescent="0.2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9" x14ac:dyDescent="0.2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9" x14ac:dyDescent="0.2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9" x14ac:dyDescent="0.2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9" x14ac:dyDescent="0.2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9" x14ac:dyDescent="0.2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9" x14ac:dyDescent="0.2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9" x14ac:dyDescent="0.2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9" x14ac:dyDescent="0.2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9" x14ac:dyDescent="0.2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9" x14ac:dyDescent="0.2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9" x14ac:dyDescent="0.2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9" x14ac:dyDescent="0.2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9" x14ac:dyDescent="0.2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9" x14ac:dyDescent="0.2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9" x14ac:dyDescent="0.2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9" x14ac:dyDescent="0.2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9" x14ac:dyDescent="0.2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9" x14ac:dyDescent="0.2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9" x14ac:dyDescent="0.2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9" x14ac:dyDescent="0.2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9" x14ac:dyDescent="0.2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9" x14ac:dyDescent="0.2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9" x14ac:dyDescent="0.2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9" x14ac:dyDescent="0.2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9" x14ac:dyDescent="0.2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9" x14ac:dyDescent="0.2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9" x14ac:dyDescent="0.2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9" x14ac:dyDescent="0.2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9" x14ac:dyDescent="0.2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9" x14ac:dyDescent="0.2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9" x14ac:dyDescent="0.2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9" x14ac:dyDescent="0.2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9" x14ac:dyDescent="0.2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9" x14ac:dyDescent="0.2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9" x14ac:dyDescent="0.2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9" x14ac:dyDescent="0.2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9" x14ac:dyDescent="0.2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9" x14ac:dyDescent="0.2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9" x14ac:dyDescent="0.2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9" x14ac:dyDescent="0.2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9" x14ac:dyDescent="0.2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9" x14ac:dyDescent="0.2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9" x14ac:dyDescent="0.2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9" x14ac:dyDescent="0.2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9" x14ac:dyDescent="0.2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9" x14ac:dyDescent="0.2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9" x14ac:dyDescent="0.2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9" x14ac:dyDescent="0.2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9" x14ac:dyDescent="0.2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9" x14ac:dyDescent="0.2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9" x14ac:dyDescent="0.2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9" x14ac:dyDescent="0.2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9" x14ac:dyDescent="0.2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9" x14ac:dyDescent="0.2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9" x14ac:dyDescent="0.2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9" x14ac:dyDescent="0.2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9" x14ac:dyDescent="0.2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9" x14ac:dyDescent="0.2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9" x14ac:dyDescent="0.2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9" x14ac:dyDescent="0.2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9" x14ac:dyDescent="0.2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9" x14ac:dyDescent="0.2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9" x14ac:dyDescent="0.2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9" x14ac:dyDescent="0.2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9" x14ac:dyDescent="0.2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9" x14ac:dyDescent="0.2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9" x14ac:dyDescent="0.2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9" x14ac:dyDescent="0.2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9" x14ac:dyDescent="0.2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9" x14ac:dyDescent="0.2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9" x14ac:dyDescent="0.2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9" x14ac:dyDescent="0.2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9" x14ac:dyDescent="0.2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9" x14ac:dyDescent="0.2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9" x14ac:dyDescent="0.2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9" x14ac:dyDescent="0.2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9" x14ac:dyDescent="0.2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9" x14ac:dyDescent="0.2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9" x14ac:dyDescent="0.2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9" x14ac:dyDescent="0.2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9" x14ac:dyDescent="0.2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9" x14ac:dyDescent="0.2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9" x14ac:dyDescent="0.2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9" x14ac:dyDescent="0.2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9" x14ac:dyDescent="0.2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9" x14ac:dyDescent="0.2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9" x14ac:dyDescent="0.2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9" x14ac:dyDescent="0.2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9" x14ac:dyDescent="0.2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9" x14ac:dyDescent="0.2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9" x14ac:dyDescent="0.2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9" x14ac:dyDescent="0.2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9" x14ac:dyDescent="0.2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9" x14ac:dyDescent="0.2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9" x14ac:dyDescent="0.2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9" x14ac:dyDescent="0.2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9" x14ac:dyDescent="0.2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9" x14ac:dyDescent="0.2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9" x14ac:dyDescent="0.2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9" x14ac:dyDescent="0.2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9" x14ac:dyDescent="0.2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9" x14ac:dyDescent="0.2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9" x14ac:dyDescent="0.2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9" x14ac:dyDescent="0.2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9" x14ac:dyDescent="0.2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9" x14ac:dyDescent="0.2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9" x14ac:dyDescent="0.2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9" x14ac:dyDescent="0.2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9" x14ac:dyDescent="0.2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9" x14ac:dyDescent="0.2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9" x14ac:dyDescent="0.2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9" x14ac:dyDescent="0.2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9" x14ac:dyDescent="0.2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9" x14ac:dyDescent="0.2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9" x14ac:dyDescent="0.2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9" x14ac:dyDescent="0.2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9" x14ac:dyDescent="0.2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9" x14ac:dyDescent="0.2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9" x14ac:dyDescent="0.2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9" x14ac:dyDescent="0.2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9" x14ac:dyDescent="0.2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9" x14ac:dyDescent="0.2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9" x14ac:dyDescent="0.2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9" x14ac:dyDescent="0.2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9" x14ac:dyDescent="0.2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9" x14ac:dyDescent="0.2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9" x14ac:dyDescent="0.2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9" x14ac:dyDescent="0.2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9" x14ac:dyDescent="0.2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9" x14ac:dyDescent="0.2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9" x14ac:dyDescent="0.2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9" x14ac:dyDescent="0.2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9" x14ac:dyDescent="0.2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9" x14ac:dyDescent="0.2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9" x14ac:dyDescent="0.2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9" x14ac:dyDescent="0.2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9" x14ac:dyDescent="0.2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9" x14ac:dyDescent="0.2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9" x14ac:dyDescent="0.2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9" x14ac:dyDescent="0.2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9" x14ac:dyDescent="0.2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9" x14ac:dyDescent="0.2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9" x14ac:dyDescent="0.2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9" x14ac:dyDescent="0.2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9" x14ac:dyDescent="0.2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9" x14ac:dyDescent="0.2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9" x14ac:dyDescent="0.2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9" x14ac:dyDescent="0.2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9" x14ac:dyDescent="0.2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9" x14ac:dyDescent="0.2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9" x14ac:dyDescent="0.2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9" x14ac:dyDescent="0.2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9" x14ac:dyDescent="0.2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9" x14ac:dyDescent="0.2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9" x14ac:dyDescent="0.2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9" x14ac:dyDescent="0.2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9" x14ac:dyDescent="0.2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9" x14ac:dyDescent="0.2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9" x14ac:dyDescent="0.2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9" x14ac:dyDescent="0.2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9" x14ac:dyDescent="0.2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9" x14ac:dyDescent="0.2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9" x14ac:dyDescent="0.2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9" x14ac:dyDescent="0.2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9" x14ac:dyDescent="0.2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9" x14ac:dyDescent="0.2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9" x14ac:dyDescent="0.2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9" x14ac:dyDescent="0.2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9" x14ac:dyDescent="0.2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9" x14ac:dyDescent="0.2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9" x14ac:dyDescent="0.2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9" x14ac:dyDescent="0.2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9" x14ac:dyDescent="0.2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9" x14ac:dyDescent="0.2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9" x14ac:dyDescent="0.2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9" x14ac:dyDescent="0.2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9" x14ac:dyDescent="0.2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9" x14ac:dyDescent="0.2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9" x14ac:dyDescent="0.2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9" x14ac:dyDescent="0.2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9" x14ac:dyDescent="0.2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9" x14ac:dyDescent="0.2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9" x14ac:dyDescent="0.2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9" x14ac:dyDescent="0.2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9" x14ac:dyDescent="0.2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9" x14ac:dyDescent="0.2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9" x14ac:dyDescent="0.2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9" x14ac:dyDescent="0.2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9" x14ac:dyDescent="0.2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9" x14ac:dyDescent="0.2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9" x14ac:dyDescent="0.2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9" x14ac:dyDescent="0.2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9" x14ac:dyDescent="0.2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9" x14ac:dyDescent="0.2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9" x14ac:dyDescent="0.2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9" x14ac:dyDescent="0.2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9" x14ac:dyDescent="0.2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9" x14ac:dyDescent="0.2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9" x14ac:dyDescent="0.2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9" x14ac:dyDescent="0.2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9" x14ac:dyDescent="0.2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9" x14ac:dyDescent="0.2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9" x14ac:dyDescent="0.2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9" x14ac:dyDescent="0.2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9" x14ac:dyDescent="0.2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9" x14ac:dyDescent="0.2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9" x14ac:dyDescent="0.2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9" x14ac:dyDescent="0.2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9" x14ac:dyDescent="0.2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9" x14ac:dyDescent="0.2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9" x14ac:dyDescent="0.2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9" x14ac:dyDescent="0.2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9" x14ac:dyDescent="0.2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9" x14ac:dyDescent="0.2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9" x14ac:dyDescent="0.2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9" x14ac:dyDescent="0.2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9" x14ac:dyDescent="0.2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9" x14ac:dyDescent="0.2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9" x14ac:dyDescent="0.2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9" x14ac:dyDescent="0.2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9" x14ac:dyDescent="0.2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9" x14ac:dyDescent="0.2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9" x14ac:dyDescent="0.2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9" x14ac:dyDescent="0.2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9" x14ac:dyDescent="0.2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9" x14ac:dyDescent="0.2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9" x14ac:dyDescent="0.2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9" x14ac:dyDescent="0.2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9" x14ac:dyDescent="0.2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9" x14ac:dyDescent="0.2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9" x14ac:dyDescent="0.2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9" x14ac:dyDescent="0.2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9" x14ac:dyDescent="0.2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9" x14ac:dyDescent="0.2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9" x14ac:dyDescent="0.2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9" x14ac:dyDescent="0.2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9" x14ac:dyDescent="0.2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9" x14ac:dyDescent="0.2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9" x14ac:dyDescent="0.2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9" x14ac:dyDescent="0.2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9" x14ac:dyDescent="0.2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9" x14ac:dyDescent="0.2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9" x14ac:dyDescent="0.2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9" x14ac:dyDescent="0.2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9" x14ac:dyDescent="0.2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9" x14ac:dyDescent="0.2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9" x14ac:dyDescent="0.2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9" x14ac:dyDescent="0.2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9" x14ac:dyDescent="0.2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9" x14ac:dyDescent="0.2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9" x14ac:dyDescent="0.2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9" x14ac:dyDescent="0.2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9" x14ac:dyDescent="0.2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9" x14ac:dyDescent="0.2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9" x14ac:dyDescent="0.2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9" x14ac:dyDescent="0.2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9" x14ac:dyDescent="0.2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9" x14ac:dyDescent="0.2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9" x14ac:dyDescent="0.2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9" x14ac:dyDescent="0.2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9" x14ac:dyDescent="0.2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9" x14ac:dyDescent="0.2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9" x14ac:dyDescent="0.2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9" x14ac:dyDescent="0.2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9" x14ac:dyDescent="0.2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9" x14ac:dyDescent="0.2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9" x14ac:dyDescent="0.2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9" x14ac:dyDescent="0.2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9" x14ac:dyDescent="0.2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9" x14ac:dyDescent="0.2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9" x14ac:dyDescent="0.2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9" x14ac:dyDescent="0.2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9" x14ac:dyDescent="0.2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9" x14ac:dyDescent="0.2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9" x14ac:dyDescent="0.2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9" x14ac:dyDescent="0.2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9" x14ac:dyDescent="0.2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9" x14ac:dyDescent="0.2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9" x14ac:dyDescent="0.2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9" x14ac:dyDescent="0.2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9" x14ac:dyDescent="0.2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9" x14ac:dyDescent="0.2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9" x14ac:dyDescent="0.2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9" x14ac:dyDescent="0.2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9" x14ac:dyDescent="0.2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9" x14ac:dyDescent="0.2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9" x14ac:dyDescent="0.2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9" x14ac:dyDescent="0.2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9" x14ac:dyDescent="0.2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9" x14ac:dyDescent="0.2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9" x14ac:dyDescent="0.2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9" x14ac:dyDescent="0.2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9" x14ac:dyDescent="0.2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9" x14ac:dyDescent="0.2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9" x14ac:dyDescent="0.2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9" x14ac:dyDescent="0.2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9" x14ac:dyDescent="0.2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9" x14ac:dyDescent="0.2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9" x14ac:dyDescent="0.2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9" x14ac:dyDescent="0.2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9" x14ac:dyDescent="0.2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9" x14ac:dyDescent="0.2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9" x14ac:dyDescent="0.2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9" x14ac:dyDescent="0.2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9" x14ac:dyDescent="0.2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9" x14ac:dyDescent="0.2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9" x14ac:dyDescent="0.2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9" x14ac:dyDescent="0.2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9" x14ac:dyDescent="0.2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9" x14ac:dyDescent="0.2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9" x14ac:dyDescent="0.2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9" x14ac:dyDescent="0.2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9" x14ac:dyDescent="0.2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9" x14ac:dyDescent="0.2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9" x14ac:dyDescent="0.2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9" x14ac:dyDescent="0.2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9" x14ac:dyDescent="0.2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9" x14ac:dyDescent="0.2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9" x14ac:dyDescent="0.2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9" x14ac:dyDescent="0.2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9" x14ac:dyDescent="0.2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9" x14ac:dyDescent="0.2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9" x14ac:dyDescent="0.2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9" x14ac:dyDescent="0.2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9" x14ac:dyDescent="0.2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9" x14ac:dyDescent="0.2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9" x14ac:dyDescent="0.2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9" x14ac:dyDescent="0.2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9" x14ac:dyDescent="0.2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9" x14ac:dyDescent="0.2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9" x14ac:dyDescent="0.2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9" x14ac:dyDescent="0.2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9" x14ac:dyDescent="0.2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9" x14ac:dyDescent="0.2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9" x14ac:dyDescent="0.2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9" x14ac:dyDescent="0.2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9" x14ac:dyDescent="0.2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9" x14ac:dyDescent="0.2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9" x14ac:dyDescent="0.2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9" x14ac:dyDescent="0.2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9" x14ac:dyDescent="0.2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9" x14ac:dyDescent="0.2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9" x14ac:dyDescent="0.2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9" x14ac:dyDescent="0.2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9" x14ac:dyDescent="0.2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9" x14ac:dyDescent="0.2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9" x14ac:dyDescent="0.2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9" x14ac:dyDescent="0.2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9" x14ac:dyDescent="0.2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9" x14ac:dyDescent="0.2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9" x14ac:dyDescent="0.2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9" x14ac:dyDescent="0.2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9" x14ac:dyDescent="0.2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9" x14ac:dyDescent="0.2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9" x14ac:dyDescent="0.2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9" x14ac:dyDescent="0.2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9" x14ac:dyDescent="0.2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9" x14ac:dyDescent="0.2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9" x14ac:dyDescent="0.2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9" x14ac:dyDescent="0.2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9" x14ac:dyDescent="0.2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9" x14ac:dyDescent="0.2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9" x14ac:dyDescent="0.2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9" x14ac:dyDescent="0.2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9" x14ac:dyDescent="0.2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9" x14ac:dyDescent="0.2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9" x14ac:dyDescent="0.2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9" x14ac:dyDescent="0.2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9" x14ac:dyDescent="0.2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9" x14ac:dyDescent="0.2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9" x14ac:dyDescent="0.2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9" x14ac:dyDescent="0.2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9" x14ac:dyDescent="0.2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9" x14ac:dyDescent="0.2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9" x14ac:dyDescent="0.2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9" x14ac:dyDescent="0.2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9" x14ac:dyDescent="0.2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9" x14ac:dyDescent="0.2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9" x14ac:dyDescent="0.2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9" x14ac:dyDescent="0.2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9" x14ac:dyDescent="0.2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9" x14ac:dyDescent="0.2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9" x14ac:dyDescent="0.2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9" x14ac:dyDescent="0.2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9" x14ac:dyDescent="0.2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9" x14ac:dyDescent="0.2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9" x14ac:dyDescent="0.2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9" x14ac:dyDescent="0.2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9" x14ac:dyDescent="0.2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9" x14ac:dyDescent="0.2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9" x14ac:dyDescent="0.2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9" x14ac:dyDescent="0.2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9" x14ac:dyDescent="0.2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9" x14ac:dyDescent="0.2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9" x14ac:dyDescent="0.2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9" x14ac:dyDescent="0.2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9" x14ac:dyDescent="0.2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9" x14ac:dyDescent="0.2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9" x14ac:dyDescent="0.2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9" x14ac:dyDescent="0.2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9" x14ac:dyDescent="0.2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9" x14ac:dyDescent="0.2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9" x14ac:dyDescent="0.2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9" x14ac:dyDescent="0.2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9" x14ac:dyDescent="0.2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9" x14ac:dyDescent="0.2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9" x14ac:dyDescent="0.2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9" x14ac:dyDescent="0.2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9" x14ac:dyDescent="0.2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9" x14ac:dyDescent="0.2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9" x14ac:dyDescent="0.2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9" x14ac:dyDescent="0.2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9" x14ac:dyDescent="0.2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9" x14ac:dyDescent="0.2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9" x14ac:dyDescent="0.2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9" x14ac:dyDescent="0.2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9" x14ac:dyDescent="0.2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9" x14ac:dyDescent="0.2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9" x14ac:dyDescent="0.2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9" x14ac:dyDescent="0.2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9" x14ac:dyDescent="0.2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9" x14ac:dyDescent="0.2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9" x14ac:dyDescent="0.2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9" x14ac:dyDescent="0.2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9" x14ac:dyDescent="0.2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9" x14ac:dyDescent="0.2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9" x14ac:dyDescent="0.2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9" x14ac:dyDescent="0.2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9" x14ac:dyDescent="0.2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9" x14ac:dyDescent="0.2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9" x14ac:dyDescent="0.2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9" x14ac:dyDescent="0.2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9" x14ac:dyDescent="0.2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9" x14ac:dyDescent="0.2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9" x14ac:dyDescent="0.2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9" x14ac:dyDescent="0.2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9" x14ac:dyDescent="0.2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9" x14ac:dyDescent="0.2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9" x14ac:dyDescent="0.2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9" x14ac:dyDescent="0.2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9" x14ac:dyDescent="0.2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9" x14ac:dyDescent="0.2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9" x14ac:dyDescent="0.2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9" x14ac:dyDescent="0.2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9" x14ac:dyDescent="0.2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9" x14ac:dyDescent="0.2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9" x14ac:dyDescent="0.2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9" x14ac:dyDescent="0.2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9" x14ac:dyDescent="0.2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9" x14ac:dyDescent="0.2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9" x14ac:dyDescent="0.2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9" x14ac:dyDescent="0.2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9" x14ac:dyDescent="0.2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9" x14ac:dyDescent="0.2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9" x14ac:dyDescent="0.2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9" x14ac:dyDescent="0.2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9" x14ac:dyDescent="0.2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9" x14ac:dyDescent="0.2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9" x14ac:dyDescent="0.2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9" x14ac:dyDescent="0.2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9" x14ac:dyDescent="0.2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9" x14ac:dyDescent="0.2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9" x14ac:dyDescent="0.2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9" x14ac:dyDescent="0.2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9" x14ac:dyDescent="0.2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9" x14ac:dyDescent="0.2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9" x14ac:dyDescent="0.2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9" x14ac:dyDescent="0.2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9" x14ac:dyDescent="0.2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9" x14ac:dyDescent="0.2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9" x14ac:dyDescent="0.2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9" x14ac:dyDescent="0.2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9" x14ac:dyDescent="0.2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9" x14ac:dyDescent="0.2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9" x14ac:dyDescent="0.2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9" x14ac:dyDescent="0.2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9" x14ac:dyDescent="0.2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9" x14ac:dyDescent="0.2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9" x14ac:dyDescent="0.2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9" x14ac:dyDescent="0.2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9" x14ac:dyDescent="0.2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9" x14ac:dyDescent="0.2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9" x14ac:dyDescent="0.2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9" x14ac:dyDescent="0.2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9" x14ac:dyDescent="0.2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9" x14ac:dyDescent="0.2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9" x14ac:dyDescent="0.2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9" x14ac:dyDescent="0.2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9" x14ac:dyDescent="0.2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9" x14ac:dyDescent="0.2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9" x14ac:dyDescent="0.2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9" x14ac:dyDescent="0.2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9" x14ac:dyDescent="0.2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9" x14ac:dyDescent="0.2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9" x14ac:dyDescent="0.2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9" x14ac:dyDescent="0.2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9" x14ac:dyDescent="0.2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9" x14ac:dyDescent="0.2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9" x14ac:dyDescent="0.2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9" x14ac:dyDescent="0.2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9" x14ac:dyDescent="0.2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9" x14ac:dyDescent="0.2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9" x14ac:dyDescent="0.2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9" x14ac:dyDescent="0.2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9" x14ac:dyDescent="0.2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9" x14ac:dyDescent="0.2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9" x14ac:dyDescent="0.2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9" x14ac:dyDescent="0.2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9" x14ac:dyDescent="0.2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9" x14ac:dyDescent="0.2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9" x14ac:dyDescent="0.2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9" x14ac:dyDescent="0.2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9" x14ac:dyDescent="0.2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9" x14ac:dyDescent="0.2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9" x14ac:dyDescent="0.2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9" x14ac:dyDescent="0.2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9" x14ac:dyDescent="0.2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9" x14ac:dyDescent="0.2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9" x14ac:dyDescent="0.2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9" x14ac:dyDescent="0.2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9" x14ac:dyDescent="0.2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9" x14ac:dyDescent="0.2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9" x14ac:dyDescent="0.2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9" x14ac:dyDescent="0.2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9" x14ac:dyDescent="0.2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9" x14ac:dyDescent="0.2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9" x14ac:dyDescent="0.2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9" x14ac:dyDescent="0.2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9" x14ac:dyDescent="0.2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9" x14ac:dyDescent="0.2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9" x14ac:dyDescent="0.2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9" x14ac:dyDescent="0.2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9" x14ac:dyDescent="0.2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9" x14ac:dyDescent="0.2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9" x14ac:dyDescent="0.2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9" x14ac:dyDescent="0.2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9" x14ac:dyDescent="0.2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9" x14ac:dyDescent="0.2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9" x14ac:dyDescent="0.2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9" x14ac:dyDescent="0.2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9" x14ac:dyDescent="0.2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9" x14ac:dyDescent="0.2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9" x14ac:dyDescent="0.2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9" x14ac:dyDescent="0.2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9" x14ac:dyDescent="0.2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9" x14ac:dyDescent="0.2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9" x14ac:dyDescent="0.2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9" x14ac:dyDescent="0.2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9" x14ac:dyDescent="0.2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9" x14ac:dyDescent="0.2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9" x14ac:dyDescent="0.2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9" x14ac:dyDescent="0.2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9" x14ac:dyDescent="0.2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9" x14ac:dyDescent="0.2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9" x14ac:dyDescent="0.2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9" x14ac:dyDescent="0.2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9" x14ac:dyDescent="0.2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9" x14ac:dyDescent="0.2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9" x14ac:dyDescent="0.2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9" x14ac:dyDescent="0.2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9" x14ac:dyDescent="0.2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9" x14ac:dyDescent="0.2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9" x14ac:dyDescent="0.2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9" x14ac:dyDescent="0.2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9" x14ac:dyDescent="0.2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9" x14ac:dyDescent="0.2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9" x14ac:dyDescent="0.2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9" x14ac:dyDescent="0.2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9" x14ac:dyDescent="0.2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9" x14ac:dyDescent="0.2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9" x14ac:dyDescent="0.2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9" x14ac:dyDescent="0.2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9" x14ac:dyDescent="0.2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9" x14ac:dyDescent="0.2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9" x14ac:dyDescent="0.2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9" x14ac:dyDescent="0.2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9" x14ac:dyDescent="0.2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9" x14ac:dyDescent="0.2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9" x14ac:dyDescent="0.2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9" x14ac:dyDescent="0.2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9" x14ac:dyDescent="0.2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9" x14ac:dyDescent="0.2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9" x14ac:dyDescent="0.2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9" x14ac:dyDescent="0.2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9" x14ac:dyDescent="0.2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9" x14ac:dyDescent="0.2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9" x14ac:dyDescent="0.2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9" x14ac:dyDescent="0.2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9" x14ac:dyDescent="0.2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9" x14ac:dyDescent="0.2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9" x14ac:dyDescent="0.2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9" x14ac:dyDescent="0.2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9" x14ac:dyDescent="0.2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9" x14ac:dyDescent="0.2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9" x14ac:dyDescent="0.2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9" x14ac:dyDescent="0.2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9" x14ac:dyDescent="0.2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9" x14ac:dyDescent="0.2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9" x14ac:dyDescent="0.2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9" x14ac:dyDescent="0.2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9" x14ac:dyDescent="0.2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9" x14ac:dyDescent="0.2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9" x14ac:dyDescent="0.2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9" x14ac:dyDescent="0.2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9" x14ac:dyDescent="0.2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9" x14ac:dyDescent="0.2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9" x14ac:dyDescent="0.2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9" x14ac:dyDescent="0.2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9" x14ac:dyDescent="0.2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9" x14ac:dyDescent="0.2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9" x14ac:dyDescent="0.2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9" x14ac:dyDescent="0.2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9" x14ac:dyDescent="0.2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9" x14ac:dyDescent="0.2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9" x14ac:dyDescent="0.2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9" x14ac:dyDescent="0.2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9" x14ac:dyDescent="0.2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9" x14ac:dyDescent="0.2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9" x14ac:dyDescent="0.2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9" x14ac:dyDescent="0.2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9" x14ac:dyDescent="0.2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9" x14ac:dyDescent="0.2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9" x14ac:dyDescent="0.2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9" x14ac:dyDescent="0.2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9" x14ac:dyDescent="0.2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9" x14ac:dyDescent="0.2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9" x14ac:dyDescent="0.2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9" x14ac:dyDescent="0.2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9" x14ac:dyDescent="0.2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9" x14ac:dyDescent="0.2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9" x14ac:dyDescent="0.2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9" x14ac:dyDescent="0.2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9" x14ac:dyDescent="0.2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9" x14ac:dyDescent="0.2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9" x14ac:dyDescent="0.2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9" x14ac:dyDescent="0.2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9" x14ac:dyDescent="0.2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9" x14ac:dyDescent="0.2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9" x14ac:dyDescent="0.2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9" x14ac:dyDescent="0.2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9" x14ac:dyDescent="0.2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9" x14ac:dyDescent="0.2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9" x14ac:dyDescent="0.2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9" x14ac:dyDescent="0.2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9" x14ac:dyDescent="0.2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9" x14ac:dyDescent="0.2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9" x14ac:dyDescent="0.2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9" x14ac:dyDescent="0.2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9" x14ac:dyDescent="0.2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9" x14ac:dyDescent="0.2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9" x14ac:dyDescent="0.2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9" x14ac:dyDescent="0.2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9" x14ac:dyDescent="0.2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9" x14ac:dyDescent="0.2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9" x14ac:dyDescent="0.2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9" x14ac:dyDescent="0.2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9" x14ac:dyDescent="0.2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9" x14ac:dyDescent="0.2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9" x14ac:dyDescent="0.2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9" x14ac:dyDescent="0.2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9" x14ac:dyDescent="0.2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9" x14ac:dyDescent="0.2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9" x14ac:dyDescent="0.2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9" x14ac:dyDescent="0.2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9" x14ac:dyDescent="0.2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9" x14ac:dyDescent="0.2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9" x14ac:dyDescent="0.2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9" x14ac:dyDescent="0.2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9" x14ac:dyDescent="0.2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9" x14ac:dyDescent="0.2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9" x14ac:dyDescent="0.2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9" x14ac:dyDescent="0.2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9" x14ac:dyDescent="0.2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9" x14ac:dyDescent="0.2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9" x14ac:dyDescent="0.2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9" x14ac:dyDescent="0.2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9" x14ac:dyDescent="0.2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9" x14ac:dyDescent="0.2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9" x14ac:dyDescent="0.2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9" x14ac:dyDescent="0.2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9" x14ac:dyDescent="0.2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9" x14ac:dyDescent="0.2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9" x14ac:dyDescent="0.2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9" x14ac:dyDescent="0.2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9" x14ac:dyDescent="0.2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9" x14ac:dyDescent="0.2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9" x14ac:dyDescent="0.2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9" x14ac:dyDescent="0.2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9" x14ac:dyDescent="0.2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9" x14ac:dyDescent="0.2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9" x14ac:dyDescent="0.2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9" x14ac:dyDescent="0.2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9" x14ac:dyDescent="0.2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9" x14ac:dyDescent="0.2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9" x14ac:dyDescent="0.2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9" x14ac:dyDescent="0.2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9" x14ac:dyDescent="0.2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9" x14ac:dyDescent="0.2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9" x14ac:dyDescent="0.2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9" x14ac:dyDescent="0.2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9" x14ac:dyDescent="0.2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9" x14ac:dyDescent="0.2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9" x14ac:dyDescent="0.2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9" x14ac:dyDescent="0.2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9" x14ac:dyDescent="0.2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9" x14ac:dyDescent="0.2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9" x14ac:dyDescent="0.2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9" x14ac:dyDescent="0.2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9" x14ac:dyDescent="0.2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9" x14ac:dyDescent="0.2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9" x14ac:dyDescent="0.2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9" x14ac:dyDescent="0.2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9" x14ac:dyDescent="0.2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9" x14ac:dyDescent="0.2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9" x14ac:dyDescent="0.2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9" x14ac:dyDescent="0.2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9" x14ac:dyDescent="0.2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9" x14ac:dyDescent="0.2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9" x14ac:dyDescent="0.2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9" x14ac:dyDescent="0.2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9" x14ac:dyDescent="0.2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9" x14ac:dyDescent="0.2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9" x14ac:dyDescent="0.2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9" x14ac:dyDescent="0.2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9" x14ac:dyDescent="0.2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9" x14ac:dyDescent="0.2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9" x14ac:dyDescent="0.2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9" x14ac:dyDescent="0.2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9" x14ac:dyDescent="0.2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9" x14ac:dyDescent="0.2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9" x14ac:dyDescent="0.2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9" x14ac:dyDescent="0.2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9" x14ac:dyDescent="0.2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9" x14ac:dyDescent="0.2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9" x14ac:dyDescent="0.2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9" x14ac:dyDescent="0.2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9" x14ac:dyDescent="0.2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9" x14ac:dyDescent="0.2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9" x14ac:dyDescent="0.2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9" x14ac:dyDescent="0.2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9" x14ac:dyDescent="0.2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9" x14ac:dyDescent="0.2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9" x14ac:dyDescent="0.2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9" x14ac:dyDescent="0.2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9" x14ac:dyDescent="0.2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9" x14ac:dyDescent="0.2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9" x14ac:dyDescent="0.2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9" x14ac:dyDescent="0.2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9" x14ac:dyDescent="0.2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9" x14ac:dyDescent="0.2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9" x14ac:dyDescent="0.2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9" x14ac:dyDescent="0.2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9" x14ac:dyDescent="0.2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9" x14ac:dyDescent="0.2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9" x14ac:dyDescent="0.2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9" x14ac:dyDescent="0.2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9" x14ac:dyDescent="0.2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9" x14ac:dyDescent="0.2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9" x14ac:dyDescent="0.2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9" x14ac:dyDescent="0.2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9" x14ac:dyDescent="0.2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9" x14ac:dyDescent="0.2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9" x14ac:dyDescent="0.2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9" x14ac:dyDescent="0.2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9" x14ac:dyDescent="0.2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9" x14ac:dyDescent="0.2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9" x14ac:dyDescent="0.2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9" x14ac:dyDescent="0.2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9" x14ac:dyDescent="0.2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9" x14ac:dyDescent="0.2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9" x14ac:dyDescent="0.2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9" x14ac:dyDescent="0.2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9" x14ac:dyDescent="0.2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9" x14ac:dyDescent="0.2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9" x14ac:dyDescent="0.2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9" x14ac:dyDescent="0.2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9" x14ac:dyDescent="0.2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9" x14ac:dyDescent="0.2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9" x14ac:dyDescent="0.2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9" x14ac:dyDescent="0.2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9" x14ac:dyDescent="0.2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9" x14ac:dyDescent="0.2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9" x14ac:dyDescent="0.2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9" x14ac:dyDescent="0.2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9" x14ac:dyDescent="0.2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9" x14ac:dyDescent="0.2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9" x14ac:dyDescent="0.2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9" x14ac:dyDescent="0.2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9" x14ac:dyDescent="0.2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9" x14ac:dyDescent="0.2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9" x14ac:dyDescent="0.2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9" x14ac:dyDescent="0.2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9" x14ac:dyDescent="0.2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9" x14ac:dyDescent="0.2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9" x14ac:dyDescent="0.2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9" x14ac:dyDescent="0.2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9" x14ac:dyDescent="0.2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9" x14ac:dyDescent="0.2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9" x14ac:dyDescent="0.2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9" x14ac:dyDescent="0.2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9" x14ac:dyDescent="0.2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9" x14ac:dyDescent="0.2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9" x14ac:dyDescent="0.2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9" x14ac:dyDescent="0.2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9" x14ac:dyDescent="0.2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9" x14ac:dyDescent="0.2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9" x14ac:dyDescent="0.2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9" x14ac:dyDescent="0.2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9" x14ac:dyDescent="0.2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9" x14ac:dyDescent="0.2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9" x14ac:dyDescent="0.2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9" x14ac:dyDescent="0.2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9" x14ac:dyDescent="0.2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9" x14ac:dyDescent="0.2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9" x14ac:dyDescent="0.2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9" x14ac:dyDescent="0.2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9" x14ac:dyDescent="0.2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9" x14ac:dyDescent="0.2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9" x14ac:dyDescent="0.2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9" x14ac:dyDescent="0.2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9" x14ac:dyDescent="0.2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9" x14ac:dyDescent="0.2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9" x14ac:dyDescent="0.2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9" x14ac:dyDescent="0.2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9" x14ac:dyDescent="0.2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9" x14ac:dyDescent="0.2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9" x14ac:dyDescent="0.2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9" x14ac:dyDescent="0.2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9" x14ac:dyDescent="0.2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9" x14ac:dyDescent="0.2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9" x14ac:dyDescent="0.2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9" x14ac:dyDescent="0.2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9" x14ac:dyDescent="0.2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9" x14ac:dyDescent="0.2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9" x14ac:dyDescent="0.2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9" x14ac:dyDescent="0.2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9" x14ac:dyDescent="0.2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9" x14ac:dyDescent="0.2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9" x14ac:dyDescent="0.2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9" x14ac:dyDescent="0.2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9" x14ac:dyDescent="0.2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9" x14ac:dyDescent="0.2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9" x14ac:dyDescent="0.2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9" x14ac:dyDescent="0.2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9" x14ac:dyDescent="0.2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9" x14ac:dyDescent="0.2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9" x14ac:dyDescent="0.2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9" x14ac:dyDescent="0.2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9" x14ac:dyDescent="0.2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9" x14ac:dyDescent="0.2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9" x14ac:dyDescent="0.2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9" x14ac:dyDescent="0.2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9" x14ac:dyDescent="0.2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9" x14ac:dyDescent="0.2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9" x14ac:dyDescent="0.2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9" x14ac:dyDescent="0.2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9" x14ac:dyDescent="0.2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9" x14ac:dyDescent="0.2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9" x14ac:dyDescent="0.2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9" x14ac:dyDescent="0.2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9" x14ac:dyDescent="0.2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9" x14ac:dyDescent="0.2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9" x14ac:dyDescent="0.2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9" x14ac:dyDescent="0.2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9" x14ac:dyDescent="0.2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9" x14ac:dyDescent="0.2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9" x14ac:dyDescent="0.2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9" x14ac:dyDescent="0.2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9" x14ac:dyDescent="0.2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9" x14ac:dyDescent="0.2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9" x14ac:dyDescent="0.2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9" x14ac:dyDescent="0.2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9" x14ac:dyDescent="0.2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9" x14ac:dyDescent="0.2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9" x14ac:dyDescent="0.2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9" x14ac:dyDescent="0.2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9" x14ac:dyDescent="0.2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9" x14ac:dyDescent="0.2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9" x14ac:dyDescent="0.2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9" x14ac:dyDescent="0.2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9" x14ac:dyDescent="0.2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9" x14ac:dyDescent="0.2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9" x14ac:dyDescent="0.2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9" x14ac:dyDescent="0.2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9" x14ac:dyDescent="0.2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9" x14ac:dyDescent="0.2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9" x14ac:dyDescent="0.2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9" x14ac:dyDescent="0.2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9" x14ac:dyDescent="0.2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9" x14ac:dyDescent="0.2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9" x14ac:dyDescent="0.2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9" x14ac:dyDescent="0.2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9" x14ac:dyDescent="0.2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9" x14ac:dyDescent="0.2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9" x14ac:dyDescent="0.2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9" x14ac:dyDescent="0.2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9" x14ac:dyDescent="0.2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9" x14ac:dyDescent="0.2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9" x14ac:dyDescent="0.2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9" x14ac:dyDescent="0.2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9" x14ac:dyDescent="0.2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9" x14ac:dyDescent="0.2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9" x14ac:dyDescent="0.2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9" x14ac:dyDescent="0.2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9" x14ac:dyDescent="0.2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9" x14ac:dyDescent="0.2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9" x14ac:dyDescent="0.2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9" x14ac:dyDescent="0.2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9" x14ac:dyDescent="0.2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9" x14ac:dyDescent="0.2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9" x14ac:dyDescent="0.2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9" x14ac:dyDescent="0.2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9" x14ac:dyDescent="0.2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9" x14ac:dyDescent="0.2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9" x14ac:dyDescent="0.2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9" x14ac:dyDescent="0.2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9" x14ac:dyDescent="0.2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9" x14ac:dyDescent="0.2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9" x14ac:dyDescent="0.2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9" x14ac:dyDescent="0.2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9" x14ac:dyDescent="0.2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9" x14ac:dyDescent="0.2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9" x14ac:dyDescent="0.2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9" x14ac:dyDescent="0.2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9" x14ac:dyDescent="0.2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9" x14ac:dyDescent="0.2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9" x14ac:dyDescent="0.2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9" x14ac:dyDescent="0.2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9" x14ac:dyDescent="0.2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9" x14ac:dyDescent="0.2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9" x14ac:dyDescent="0.2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9" x14ac:dyDescent="0.2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9" x14ac:dyDescent="0.2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9" x14ac:dyDescent="0.2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9" x14ac:dyDescent="0.2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9" x14ac:dyDescent="0.2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9" x14ac:dyDescent="0.2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9" x14ac:dyDescent="0.2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9" x14ac:dyDescent="0.2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9" x14ac:dyDescent="0.2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9" x14ac:dyDescent="0.2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9" x14ac:dyDescent="0.2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9" x14ac:dyDescent="0.2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9" x14ac:dyDescent="0.2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9" x14ac:dyDescent="0.2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9" x14ac:dyDescent="0.2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9" x14ac:dyDescent="0.2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9" x14ac:dyDescent="0.2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9" x14ac:dyDescent="0.2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9" x14ac:dyDescent="0.2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9" x14ac:dyDescent="0.2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9" x14ac:dyDescent="0.2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9" x14ac:dyDescent="0.2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9" x14ac:dyDescent="0.2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9" x14ac:dyDescent="0.2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9" x14ac:dyDescent="0.2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9" x14ac:dyDescent="0.2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9" x14ac:dyDescent="0.2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9" x14ac:dyDescent="0.2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9" x14ac:dyDescent="0.2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9" x14ac:dyDescent="0.2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9" x14ac:dyDescent="0.2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9" x14ac:dyDescent="0.2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9" x14ac:dyDescent="0.2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9" x14ac:dyDescent="0.2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9" x14ac:dyDescent="0.2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9" x14ac:dyDescent="0.2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9" x14ac:dyDescent="0.2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9" x14ac:dyDescent="0.2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9" x14ac:dyDescent="0.2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9" x14ac:dyDescent="0.2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9" x14ac:dyDescent="0.2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9" x14ac:dyDescent="0.2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9" x14ac:dyDescent="0.2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9" x14ac:dyDescent="0.2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9" x14ac:dyDescent="0.2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9" x14ac:dyDescent="0.2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9" x14ac:dyDescent="0.2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9" x14ac:dyDescent="0.2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9" x14ac:dyDescent="0.2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9" x14ac:dyDescent="0.2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9" x14ac:dyDescent="0.2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9" x14ac:dyDescent="0.2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9" x14ac:dyDescent="0.2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9" x14ac:dyDescent="0.2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9" x14ac:dyDescent="0.2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9" x14ac:dyDescent="0.2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9" x14ac:dyDescent="0.2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9" x14ac:dyDescent="0.2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9" x14ac:dyDescent="0.2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9" x14ac:dyDescent="0.2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9" x14ac:dyDescent="0.2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9" x14ac:dyDescent="0.2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9" x14ac:dyDescent="0.2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9" x14ac:dyDescent="0.2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9" x14ac:dyDescent="0.2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9" x14ac:dyDescent="0.2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9" x14ac:dyDescent="0.2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9" x14ac:dyDescent="0.2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9" x14ac:dyDescent="0.2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9" x14ac:dyDescent="0.2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9" x14ac:dyDescent="0.2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9" x14ac:dyDescent="0.2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9" x14ac:dyDescent="0.2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9" x14ac:dyDescent="0.2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9" x14ac:dyDescent="0.2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9" x14ac:dyDescent="0.2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9" x14ac:dyDescent="0.2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9" x14ac:dyDescent="0.2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9" x14ac:dyDescent="0.2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9" x14ac:dyDescent="0.2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9" x14ac:dyDescent="0.2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9" x14ac:dyDescent="0.2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9" x14ac:dyDescent="0.2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9" x14ac:dyDescent="0.2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9" x14ac:dyDescent="0.2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9" x14ac:dyDescent="0.2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9" x14ac:dyDescent="0.2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9" x14ac:dyDescent="0.2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9" x14ac:dyDescent="0.2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9" x14ac:dyDescent="0.2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9" x14ac:dyDescent="0.2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9" x14ac:dyDescent="0.2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9" x14ac:dyDescent="0.2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9" x14ac:dyDescent="0.2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9" x14ac:dyDescent="0.2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9" x14ac:dyDescent="0.2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9" x14ac:dyDescent="0.2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9" x14ac:dyDescent="0.2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9" x14ac:dyDescent="0.2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9" x14ac:dyDescent="0.2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9" x14ac:dyDescent="0.2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9" x14ac:dyDescent="0.2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9" x14ac:dyDescent="0.2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9" x14ac:dyDescent="0.2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9" x14ac:dyDescent="0.2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9" x14ac:dyDescent="0.2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9" x14ac:dyDescent="0.2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9" x14ac:dyDescent="0.2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9" x14ac:dyDescent="0.2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9" x14ac:dyDescent="0.2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9" x14ac:dyDescent="0.2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9" x14ac:dyDescent="0.2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9" x14ac:dyDescent="0.2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9" x14ac:dyDescent="0.2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9" x14ac:dyDescent="0.2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9" x14ac:dyDescent="0.2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9" x14ac:dyDescent="0.2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9" x14ac:dyDescent="0.2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9" x14ac:dyDescent="0.2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9" x14ac:dyDescent="0.2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9" x14ac:dyDescent="0.2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9" x14ac:dyDescent="0.2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9" x14ac:dyDescent="0.2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9" x14ac:dyDescent="0.2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9" x14ac:dyDescent="0.2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9" x14ac:dyDescent="0.2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9" x14ac:dyDescent="0.2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9" x14ac:dyDescent="0.2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9" x14ac:dyDescent="0.2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9" x14ac:dyDescent="0.2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9" x14ac:dyDescent="0.2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9" x14ac:dyDescent="0.2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9" x14ac:dyDescent="0.2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9" x14ac:dyDescent="0.2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9" x14ac:dyDescent="0.2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9" x14ac:dyDescent="0.2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9" x14ac:dyDescent="0.2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9" x14ac:dyDescent="0.2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9" x14ac:dyDescent="0.2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9" x14ac:dyDescent="0.2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9" x14ac:dyDescent="0.2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9" x14ac:dyDescent="0.2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9" x14ac:dyDescent="0.2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9" x14ac:dyDescent="0.2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9" x14ac:dyDescent="0.2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9" x14ac:dyDescent="0.2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9" x14ac:dyDescent="0.2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9" x14ac:dyDescent="0.2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9" x14ac:dyDescent="0.2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9" x14ac:dyDescent="0.2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9" x14ac:dyDescent="0.2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9" x14ac:dyDescent="0.2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9" x14ac:dyDescent="0.2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9" x14ac:dyDescent="0.2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9" x14ac:dyDescent="0.2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9" x14ac:dyDescent="0.2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9" x14ac:dyDescent="0.2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9" x14ac:dyDescent="0.2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9" x14ac:dyDescent="0.2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9" x14ac:dyDescent="0.2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9" x14ac:dyDescent="0.2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9" x14ac:dyDescent="0.2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9" x14ac:dyDescent="0.2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9" x14ac:dyDescent="0.2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9" x14ac:dyDescent="0.2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9" x14ac:dyDescent="0.2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9" x14ac:dyDescent="0.2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9" x14ac:dyDescent="0.2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9" x14ac:dyDescent="0.2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9" x14ac:dyDescent="0.2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9" x14ac:dyDescent="0.2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9" x14ac:dyDescent="0.2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9" x14ac:dyDescent="0.2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9" x14ac:dyDescent="0.2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9" x14ac:dyDescent="0.2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9" x14ac:dyDescent="0.2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9" x14ac:dyDescent="0.2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9" x14ac:dyDescent="0.2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9" x14ac:dyDescent="0.2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9" x14ac:dyDescent="0.2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9" x14ac:dyDescent="0.2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9" x14ac:dyDescent="0.2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9" x14ac:dyDescent="0.2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9" x14ac:dyDescent="0.2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9" x14ac:dyDescent="0.2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9" x14ac:dyDescent="0.2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9" x14ac:dyDescent="0.2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9" x14ac:dyDescent="0.2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9" x14ac:dyDescent="0.2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9" x14ac:dyDescent="0.2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9" x14ac:dyDescent="0.2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9" x14ac:dyDescent="0.2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9" x14ac:dyDescent="0.2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9" x14ac:dyDescent="0.2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9" x14ac:dyDescent="0.2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9" x14ac:dyDescent="0.2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9" x14ac:dyDescent="0.2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9" x14ac:dyDescent="0.2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9" x14ac:dyDescent="0.2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9" x14ac:dyDescent="0.2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9" x14ac:dyDescent="0.2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9" x14ac:dyDescent="0.2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9" x14ac:dyDescent="0.2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9" x14ac:dyDescent="0.2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9" x14ac:dyDescent="0.2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9" x14ac:dyDescent="0.2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9" x14ac:dyDescent="0.2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9" x14ac:dyDescent="0.2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9" x14ac:dyDescent="0.2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9" x14ac:dyDescent="0.2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9" x14ac:dyDescent="0.2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9" x14ac:dyDescent="0.2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9" x14ac:dyDescent="0.2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9" x14ac:dyDescent="0.2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9" x14ac:dyDescent="0.2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9" x14ac:dyDescent="0.2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9" x14ac:dyDescent="0.2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9" x14ac:dyDescent="0.2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9" x14ac:dyDescent="0.2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9" x14ac:dyDescent="0.2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9" x14ac:dyDescent="0.2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9" x14ac:dyDescent="0.2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9" x14ac:dyDescent="0.2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9" x14ac:dyDescent="0.2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9" x14ac:dyDescent="0.2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9" x14ac:dyDescent="0.2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9" x14ac:dyDescent="0.2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9" x14ac:dyDescent="0.2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9" x14ac:dyDescent="0.2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9" x14ac:dyDescent="0.2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9" x14ac:dyDescent="0.2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9" x14ac:dyDescent="0.2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9" x14ac:dyDescent="0.2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9" x14ac:dyDescent="0.2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9" x14ac:dyDescent="0.2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9" x14ac:dyDescent="0.2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9" x14ac:dyDescent="0.2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9" x14ac:dyDescent="0.2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9" x14ac:dyDescent="0.2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9" x14ac:dyDescent="0.2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9" x14ac:dyDescent="0.2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9" x14ac:dyDescent="0.2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9" x14ac:dyDescent="0.2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9" x14ac:dyDescent="0.2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9" x14ac:dyDescent="0.2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9" x14ac:dyDescent="0.2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9" x14ac:dyDescent="0.2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9" x14ac:dyDescent="0.2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9" x14ac:dyDescent="0.2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9" x14ac:dyDescent="0.2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9" x14ac:dyDescent="0.2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9" x14ac:dyDescent="0.2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9" x14ac:dyDescent="0.2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9" x14ac:dyDescent="0.2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9" x14ac:dyDescent="0.2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9" x14ac:dyDescent="0.2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9" x14ac:dyDescent="0.2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9" x14ac:dyDescent="0.2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9" x14ac:dyDescent="0.2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9" x14ac:dyDescent="0.2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9" x14ac:dyDescent="0.2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9" x14ac:dyDescent="0.2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9" x14ac:dyDescent="0.2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9" x14ac:dyDescent="0.2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9" x14ac:dyDescent="0.2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9" x14ac:dyDescent="0.2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9" x14ac:dyDescent="0.2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9" x14ac:dyDescent="0.2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9" x14ac:dyDescent="0.2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9" x14ac:dyDescent="0.2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9" x14ac:dyDescent="0.2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9" x14ac:dyDescent="0.2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9" x14ac:dyDescent="0.2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9" x14ac:dyDescent="0.2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9" x14ac:dyDescent="0.2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9" x14ac:dyDescent="0.2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9" x14ac:dyDescent="0.2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9" x14ac:dyDescent="0.2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9" x14ac:dyDescent="0.2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9" x14ac:dyDescent="0.2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9" x14ac:dyDescent="0.2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9" x14ac:dyDescent="0.2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9" x14ac:dyDescent="0.2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9" x14ac:dyDescent="0.2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9" x14ac:dyDescent="0.2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9" x14ac:dyDescent="0.2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9" x14ac:dyDescent="0.2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9" x14ac:dyDescent="0.2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9" x14ac:dyDescent="0.2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9" x14ac:dyDescent="0.2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9" x14ac:dyDescent="0.2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9" x14ac:dyDescent="0.2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9" x14ac:dyDescent="0.2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9" x14ac:dyDescent="0.2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9" x14ac:dyDescent="0.2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9" x14ac:dyDescent="0.2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9" x14ac:dyDescent="0.2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9" x14ac:dyDescent="0.2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9" x14ac:dyDescent="0.2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9" x14ac:dyDescent="0.2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9" x14ac:dyDescent="0.2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9" x14ac:dyDescent="0.2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9" x14ac:dyDescent="0.2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9" x14ac:dyDescent="0.2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9" x14ac:dyDescent="0.2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9" x14ac:dyDescent="0.2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9" x14ac:dyDescent="0.2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9" x14ac:dyDescent="0.2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9" x14ac:dyDescent="0.2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9" x14ac:dyDescent="0.2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9" x14ac:dyDescent="0.2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9" x14ac:dyDescent="0.2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9" x14ac:dyDescent="0.2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9" x14ac:dyDescent="0.2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9" x14ac:dyDescent="0.2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9" x14ac:dyDescent="0.2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9" x14ac:dyDescent="0.2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9" x14ac:dyDescent="0.2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9" x14ac:dyDescent="0.2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9" x14ac:dyDescent="0.2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9" x14ac:dyDescent="0.2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9" x14ac:dyDescent="0.2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9" x14ac:dyDescent="0.2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9" x14ac:dyDescent="0.2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9" x14ac:dyDescent="0.2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9" x14ac:dyDescent="0.2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9" x14ac:dyDescent="0.2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9" x14ac:dyDescent="0.2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9" x14ac:dyDescent="0.2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9" x14ac:dyDescent="0.2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9" x14ac:dyDescent="0.2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9" x14ac:dyDescent="0.2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9" x14ac:dyDescent="0.2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9" x14ac:dyDescent="0.2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9" x14ac:dyDescent="0.2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9" x14ac:dyDescent="0.2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9" x14ac:dyDescent="0.2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9" x14ac:dyDescent="0.2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9" x14ac:dyDescent="0.2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9" x14ac:dyDescent="0.2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9" x14ac:dyDescent="0.2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9" x14ac:dyDescent="0.2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9" x14ac:dyDescent="0.2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9" x14ac:dyDescent="0.2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9" x14ac:dyDescent="0.2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9" x14ac:dyDescent="0.2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9" x14ac:dyDescent="0.2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9" x14ac:dyDescent="0.2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9" x14ac:dyDescent="0.2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9" x14ac:dyDescent="0.2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9" x14ac:dyDescent="0.2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9" x14ac:dyDescent="0.2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9" x14ac:dyDescent="0.2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9" x14ac:dyDescent="0.2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9" x14ac:dyDescent="0.2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9" x14ac:dyDescent="0.2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9" x14ac:dyDescent="0.2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9" x14ac:dyDescent="0.2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9" x14ac:dyDescent="0.2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9" x14ac:dyDescent="0.2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9" x14ac:dyDescent="0.2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9" x14ac:dyDescent="0.2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9" x14ac:dyDescent="0.2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9" x14ac:dyDescent="0.2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9" x14ac:dyDescent="0.2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9" x14ac:dyDescent="0.2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9" x14ac:dyDescent="0.2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9" x14ac:dyDescent="0.2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9" x14ac:dyDescent="0.2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9" x14ac:dyDescent="0.2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9" x14ac:dyDescent="0.2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9" x14ac:dyDescent="0.2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9" x14ac:dyDescent="0.2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9" x14ac:dyDescent="0.2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9" x14ac:dyDescent="0.2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9" x14ac:dyDescent="0.2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9" x14ac:dyDescent="0.2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9" x14ac:dyDescent="0.2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9" x14ac:dyDescent="0.2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9" x14ac:dyDescent="0.2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9" x14ac:dyDescent="0.2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9" x14ac:dyDescent="0.2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9" x14ac:dyDescent="0.2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9" x14ac:dyDescent="0.2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9" x14ac:dyDescent="0.2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9" x14ac:dyDescent="0.2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9" x14ac:dyDescent="0.2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9" x14ac:dyDescent="0.2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9" x14ac:dyDescent="0.2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9" x14ac:dyDescent="0.2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9" x14ac:dyDescent="0.2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9" x14ac:dyDescent="0.2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9" x14ac:dyDescent="0.2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9" x14ac:dyDescent="0.2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9" x14ac:dyDescent="0.2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9" x14ac:dyDescent="0.2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9" x14ac:dyDescent="0.2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9" x14ac:dyDescent="0.2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9" x14ac:dyDescent="0.2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9" x14ac:dyDescent="0.2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9" x14ac:dyDescent="0.2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9" x14ac:dyDescent="0.2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9" x14ac:dyDescent="0.2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9" x14ac:dyDescent="0.2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9" x14ac:dyDescent="0.2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9" x14ac:dyDescent="0.2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9" x14ac:dyDescent="0.2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9" x14ac:dyDescent="0.2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9" x14ac:dyDescent="0.2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9" x14ac:dyDescent="0.2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9" x14ac:dyDescent="0.2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9" x14ac:dyDescent="0.2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9" x14ac:dyDescent="0.2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9" x14ac:dyDescent="0.2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9" x14ac:dyDescent="0.2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9" x14ac:dyDescent="0.2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9" x14ac:dyDescent="0.2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9" x14ac:dyDescent="0.2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9" x14ac:dyDescent="0.2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9" x14ac:dyDescent="0.2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9" x14ac:dyDescent="0.2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9" x14ac:dyDescent="0.2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9" x14ac:dyDescent="0.2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9" x14ac:dyDescent="0.2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9" x14ac:dyDescent="0.2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9" x14ac:dyDescent="0.2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9" x14ac:dyDescent="0.2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9" x14ac:dyDescent="0.2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9" x14ac:dyDescent="0.2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9" x14ac:dyDescent="0.2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9" x14ac:dyDescent="0.2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9" x14ac:dyDescent="0.2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9" x14ac:dyDescent="0.2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9" x14ac:dyDescent="0.2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9" x14ac:dyDescent="0.2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9" x14ac:dyDescent="0.2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9" x14ac:dyDescent="0.2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9" x14ac:dyDescent="0.2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9" x14ac:dyDescent="0.2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9" x14ac:dyDescent="0.2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9" x14ac:dyDescent="0.2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9" x14ac:dyDescent="0.2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9" x14ac:dyDescent="0.2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9" x14ac:dyDescent="0.2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9" x14ac:dyDescent="0.2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9" x14ac:dyDescent="0.2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9" x14ac:dyDescent="0.2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9" x14ac:dyDescent="0.2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9" x14ac:dyDescent="0.2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9" x14ac:dyDescent="0.2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9" x14ac:dyDescent="0.2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9" x14ac:dyDescent="0.2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9" x14ac:dyDescent="0.2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9" x14ac:dyDescent="0.2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9" x14ac:dyDescent="0.2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9" x14ac:dyDescent="0.2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9" x14ac:dyDescent="0.2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9" x14ac:dyDescent="0.2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9" x14ac:dyDescent="0.2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9" x14ac:dyDescent="0.2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9" x14ac:dyDescent="0.2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9" x14ac:dyDescent="0.2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9" x14ac:dyDescent="0.2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9" x14ac:dyDescent="0.2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9" x14ac:dyDescent="0.2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9" x14ac:dyDescent="0.2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9" x14ac:dyDescent="0.2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9" x14ac:dyDescent="0.2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9" x14ac:dyDescent="0.2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9" x14ac:dyDescent="0.2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9" x14ac:dyDescent="0.2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9" x14ac:dyDescent="0.2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9" x14ac:dyDescent="0.2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9" x14ac:dyDescent="0.2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9" x14ac:dyDescent="0.2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9" x14ac:dyDescent="0.2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9" x14ac:dyDescent="0.2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9" x14ac:dyDescent="0.2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9" x14ac:dyDescent="0.2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9" x14ac:dyDescent="0.2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9" x14ac:dyDescent="0.2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9" x14ac:dyDescent="0.2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9" x14ac:dyDescent="0.2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9" x14ac:dyDescent="0.2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9" x14ac:dyDescent="0.2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9" x14ac:dyDescent="0.2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9" x14ac:dyDescent="0.2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9" x14ac:dyDescent="0.2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9" x14ac:dyDescent="0.2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9" x14ac:dyDescent="0.2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9" x14ac:dyDescent="0.2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9" x14ac:dyDescent="0.2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9" x14ac:dyDescent="0.2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9" x14ac:dyDescent="0.2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9" x14ac:dyDescent="0.2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9" x14ac:dyDescent="0.2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9" x14ac:dyDescent="0.2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9" x14ac:dyDescent="0.2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9" x14ac:dyDescent="0.2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9" x14ac:dyDescent="0.2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9" x14ac:dyDescent="0.2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9" x14ac:dyDescent="0.2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9" x14ac:dyDescent="0.2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9" x14ac:dyDescent="0.2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9" x14ac:dyDescent="0.2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9" x14ac:dyDescent="0.2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9" x14ac:dyDescent="0.2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9" x14ac:dyDescent="0.2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9" x14ac:dyDescent="0.2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9" x14ac:dyDescent="0.2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9" x14ac:dyDescent="0.2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9" x14ac:dyDescent="0.2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9" x14ac:dyDescent="0.2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9" x14ac:dyDescent="0.2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9" x14ac:dyDescent="0.2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9" x14ac:dyDescent="0.2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9" x14ac:dyDescent="0.2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9" x14ac:dyDescent="0.2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9" x14ac:dyDescent="0.2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9" x14ac:dyDescent="0.2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9" x14ac:dyDescent="0.2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9" x14ac:dyDescent="0.2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9" x14ac:dyDescent="0.2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9" x14ac:dyDescent="0.2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9" x14ac:dyDescent="0.2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9" x14ac:dyDescent="0.2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9" x14ac:dyDescent="0.2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9" x14ac:dyDescent="0.2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9" x14ac:dyDescent="0.2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9" x14ac:dyDescent="0.2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9" x14ac:dyDescent="0.2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9" x14ac:dyDescent="0.2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9" x14ac:dyDescent="0.2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9" x14ac:dyDescent="0.2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9" x14ac:dyDescent="0.2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9" x14ac:dyDescent="0.2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9" x14ac:dyDescent="0.2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9" x14ac:dyDescent="0.2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9" x14ac:dyDescent="0.2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9" x14ac:dyDescent="0.2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9" x14ac:dyDescent="0.2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9" x14ac:dyDescent="0.2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9" x14ac:dyDescent="0.2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9" x14ac:dyDescent="0.2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9" x14ac:dyDescent="0.2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9" x14ac:dyDescent="0.2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9" x14ac:dyDescent="0.2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9" x14ac:dyDescent="0.2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9" x14ac:dyDescent="0.2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9" x14ac:dyDescent="0.2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9" x14ac:dyDescent="0.2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9" x14ac:dyDescent="0.2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9" x14ac:dyDescent="0.2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9" x14ac:dyDescent="0.2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9" x14ac:dyDescent="0.2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9" x14ac:dyDescent="0.2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9" x14ac:dyDescent="0.2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9" x14ac:dyDescent="0.2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9" x14ac:dyDescent="0.2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9" x14ac:dyDescent="0.2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9" x14ac:dyDescent="0.2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9" x14ac:dyDescent="0.2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9" x14ac:dyDescent="0.2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9" x14ac:dyDescent="0.2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9" x14ac:dyDescent="0.2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9" x14ac:dyDescent="0.2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9" x14ac:dyDescent="0.2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9" x14ac:dyDescent="0.2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9" x14ac:dyDescent="0.2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9" x14ac:dyDescent="0.2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9" x14ac:dyDescent="0.2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9" x14ac:dyDescent="0.2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9" x14ac:dyDescent="0.2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9" x14ac:dyDescent="0.2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9" x14ac:dyDescent="0.2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9" x14ac:dyDescent="0.2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9" x14ac:dyDescent="0.2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9" x14ac:dyDescent="0.2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9" x14ac:dyDescent="0.2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9" x14ac:dyDescent="0.2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9" x14ac:dyDescent="0.2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9" x14ac:dyDescent="0.2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9" x14ac:dyDescent="0.2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9" x14ac:dyDescent="0.2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9" x14ac:dyDescent="0.2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9" x14ac:dyDescent="0.2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9" x14ac:dyDescent="0.2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9" x14ac:dyDescent="0.2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9" x14ac:dyDescent="0.2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9" x14ac:dyDescent="0.2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9" x14ac:dyDescent="0.2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9" x14ac:dyDescent="0.2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9" x14ac:dyDescent="0.2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9" x14ac:dyDescent="0.2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9" x14ac:dyDescent="0.2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9" x14ac:dyDescent="0.2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9" x14ac:dyDescent="0.2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9" x14ac:dyDescent="0.2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9" x14ac:dyDescent="0.2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9" x14ac:dyDescent="0.2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9" x14ac:dyDescent="0.2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9" x14ac:dyDescent="0.2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9" x14ac:dyDescent="0.2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9" x14ac:dyDescent="0.2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9" x14ac:dyDescent="0.2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9" x14ac:dyDescent="0.2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9" x14ac:dyDescent="0.2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9" x14ac:dyDescent="0.2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9" x14ac:dyDescent="0.2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9" x14ac:dyDescent="0.2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9" x14ac:dyDescent="0.2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9" x14ac:dyDescent="0.2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9" x14ac:dyDescent="0.2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9" x14ac:dyDescent="0.2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9" x14ac:dyDescent="0.2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9" x14ac:dyDescent="0.2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9" x14ac:dyDescent="0.2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9" x14ac:dyDescent="0.2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9" x14ac:dyDescent="0.2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9" x14ac:dyDescent="0.2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9" x14ac:dyDescent="0.2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9" x14ac:dyDescent="0.2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9" x14ac:dyDescent="0.2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9" x14ac:dyDescent="0.2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9" x14ac:dyDescent="0.2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9" x14ac:dyDescent="0.2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9" x14ac:dyDescent="0.2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9" x14ac:dyDescent="0.2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9" x14ac:dyDescent="0.2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9" x14ac:dyDescent="0.2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9" x14ac:dyDescent="0.2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9" x14ac:dyDescent="0.2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9" x14ac:dyDescent="0.2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9" x14ac:dyDescent="0.2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9" x14ac:dyDescent="0.2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9" x14ac:dyDescent="0.2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9" x14ac:dyDescent="0.2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9" x14ac:dyDescent="0.2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9" x14ac:dyDescent="0.2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9" x14ac:dyDescent="0.2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9" x14ac:dyDescent="0.2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9" x14ac:dyDescent="0.2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9" x14ac:dyDescent="0.2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9" x14ac:dyDescent="0.2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9" x14ac:dyDescent="0.2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9" x14ac:dyDescent="0.2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9" x14ac:dyDescent="0.2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9" x14ac:dyDescent="0.2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9" x14ac:dyDescent="0.2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9" x14ac:dyDescent="0.2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9" x14ac:dyDescent="0.2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9" x14ac:dyDescent="0.2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9" x14ac:dyDescent="0.2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9" x14ac:dyDescent="0.2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9" x14ac:dyDescent="0.2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9" x14ac:dyDescent="0.2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9" x14ac:dyDescent="0.2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9" x14ac:dyDescent="0.2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9" x14ac:dyDescent="0.2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9" x14ac:dyDescent="0.2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9" x14ac:dyDescent="0.2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9" x14ac:dyDescent="0.2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9" x14ac:dyDescent="0.2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9" x14ac:dyDescent="0.2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9" x14ac:dyDescent="0.2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9" x14ac:dyDescent="0.2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9" x14ac:dyDescent="0.2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9" x14ac:dyDescent="0.2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9" x14ac:dyDescent="0.2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9" x14ac:dyDescent="0.2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9" x14ac:dyDescent="0.2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9" x14ac:dyDescent="0.2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9" x14ac:dyDescent="0.2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9" x14ac:dyDescent="0.2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9" x14ac:dyDescent="0.2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9" x14ac:dyDescent="0.2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9" x14ac:dyDescent="0.2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9" x14ac:dyDescent="0.2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9" x14ac:dyDescent="0.2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9" x14ac:dyDescent="0.2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9" x14ac:dyDescent="0.2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9" x14ac:dyDescent="0.2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9" x14ac:dyDescent="0.2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9" x14ac:dyDescent="0.2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9" x14ac:dyDescent="0.2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9" x14ac:dyDescent="0.2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9" x14ac:dyDescent="0.2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9" x14ac:dyDescent="0.2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9" x14ac:dyDescent="0.2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9" x14ac:dyDescent="0.2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9" x14ac:dyDescent="0.2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9" x14ac:dyDescent="0.2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9" x14ac:dyDescent="0.2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9" x14ac:dyDescent="0.2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9" x14ac:dyDescent="0.2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9" x14ac:dyDescent="0.2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9" x14ac:dyDescent="0.2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9" x14ac:dyDescent="0.2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9" x14ac:dyDescent="0.2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9" x14ac:dyDescent="0.2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9" x14ac:dyDescent="0.2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9" x14ac:dyDescent="0.2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9" x14ac:dyDescent="0.2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9" x14ac:dyDescent="0.2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9" x14ac:dyDescent="0.2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9" x14ac:dyDescent="0.2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9" x14ac:dyDescent="0.2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9" x14ac:dyDescent="0.2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9" x14ac:dyDescent="0.2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9" x14ac:dyDescent="0.2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9" x14ac:dyDescent="0.2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9" x14ac:dyDescent="0.2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9" x14ac:dyDescent="0.2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9" x14ac:dyDescent="0.2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9" x14ac:dyDescent="0.2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9" x14ac:dyDescent="0.2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9" x14ac:dyDescent="0.2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9" x14ac:dyDescent="0.2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9" x14ac:dyDescent="0.2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9" x14ac:dyDescent="0.2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9" x14ac:dyDescent="0.2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9" x14ac:dyDescent="0.2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9" x14ac:dyDescent="0.2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9" x14ac:dyDescent="0.2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9" x14ac:dyDescent="0.2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9" x14ac:dyDescent="0.2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9" x14ac:dyDescent="0.2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9" x14ac:dyDescent="0.2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9" x14ac:dyDescent="0.2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9" x14ac:dyDescent="0.2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9" x14ac:dyDescent="0.2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9" x14ac:dyDescent="0.2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9" x14ac:dyDescent="0.2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9" x14ac:dyDescent="0.2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9" x14ac:dyDescent="0.2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9" x14ac:dyDescent="0.2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9" x14ac:dyDescent="0.2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9" x14ac:dyDescent="0.2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9" x14ac:dyDescent="0.2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9" x14ac:dyDescent="0.2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9" x14ac:dyDescent="0.2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9" x14ac:dyDescent="0.2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9" x14ac:dyDescent="0.2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9" x14ac:dyDescent="0.2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9" x14ac:dyDescent="0.2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9" x14ac:dyDescent="0.2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9" x14ac:dyDescent="0.2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9" x14ac:dyDescent="0.2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9" x14ac:dyDescent="0.2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9" x14ac:dyDescent="0.2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9" x14ac:dyDescent="0.2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9" x14ac:dyDescent="0.2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9" x14ac:dyDescent="0.2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9" x14ac:dyDescent="0.2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9" x14ac:dyDescent="0.2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9" x14ac:dyDescent="0.2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9" x14ac:dyDescent="0.2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9" x14ac:dyDescent="0.2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9" x14ac:dyDescent="0.2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9" x14ac:dyDescent="0.2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9" x14ac:dyDescent="0.2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9" x14ac:dyDescent="0.2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9" x14ac:dyDescent="0.2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9" x14ac:dyDescent="0.2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9" x14ac:dyDescent="0.2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9" x14ac:dyDescent="0.2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9" x14ac:dyDescent="0.2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9" x14ac:dyDescent="0.2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9" x14ac:dyDescent="0.2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9" x14ac:dyDescent="0.2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9" x14ac:dyDescent="0.2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9" x14ac:dyDescent="0.2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9" x14ac:dyDescent="0.2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9" x14ac:dyDescent="0.2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9" x14ac:dyDescent="0.2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9" x14ac:dyDescent="0.2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9" x14ac:dyDescent="0.2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9" x14ac:dyDescent="0.2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9" x14ac:dyDescent="0.2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9" x14ac:dyDescent="0.2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9" x14ac:dyDescent="0.2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9" x14ac:dyDescent="0.2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9" x14ac:dyDescent="0.2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9" x14ac:dyDescent="0.2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9" x14ac:dyDescent="0.2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9" x14ac:dyDescent="0.2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9" x14ac:dyDescent="0.2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9" x14ac:dyDescent="0.2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9" x14ac:dyDescent="0.2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9" x14ac:dyDescent="0.2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9" x14ac:dyDescent="0.2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9" x14ac:dyDescent="0.2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9" x14ac:dyDescent="0.2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9" x14ac:dyDescent="0.2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9" x14ac:dyDescent="0.2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9" x14ac:dyDescent="0.2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9" x14ac:dyDescent="0.2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9" x14ac:dyDescent="0.2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9" x14ac:dyDescent="0.2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9" x14ac:dyDescent="0.2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9" x14ac:dyDescent="0.2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9" x14ac:dyDescent="0.2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9" x14ac:dyDescent="0.2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9" x14ac:dyDescent="0.2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9" x14ac:dyDescent="0.2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9" x14ac:dyDescent="0.2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9" x14ac:dyDescent="0.2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9" x14ac:dyDescent="0.2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9" x14ac:dyDescent="0.2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9" x14ac:dyDescent="0.2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9" x14ac:dyDescent="0.2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9" x14ac:dyDescent="0.2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9" x14ac:dyDescent="0.2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9" x14ac:dyDescent="0.2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9" x14ac:dyDescent="0.2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9" x14ac:dyDescent="0.2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9" x14ac:dyDescent="0.2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9" x14ac:dyDescent="0.2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9" x14ac:dyDescent="0.2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9" x14ac:dyDescent="0.2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9" x14ac:dyDescent="0.2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9" x14ac:dyDescent="0.2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9" x14ac:dyDescent="0.2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9" x14ac:dyDescent="0.2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9" x14ac:dyDescent="0.2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9" x14ac:dyDescent="0.2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9" x14ac:dyDescent="0.2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9" x14ac:dyDescent="0.2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9" x14ac:dyDescent="0.2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9" x14ac:dyDescent="0.2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9" x14ac:dyDescent="0.2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9" x14ac:dyDescent="0.2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9" x14ac:dyDescent="0.2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9" x14ac:dyDescent="0.2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9" x14ac:dyDescent="0.2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9" x14ac:dyDescent="0.2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9" x14ac:dyDescent="0.2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9" x14ac:dyDescent="0.2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9" x14ac:dyDescent="0.2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9" x14ac:dyDescent="0.2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9" x14ac:dyDescent="0.2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9" x14ac:dyDescent="0.2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9" x14ac:dyDescent="0.2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9" x14ac:dyDescent="0.2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9" x14ac:dyDescent="0.2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9" x14ac:dyDescent="0.2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9" x14ac:dyDescent="0.2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9" x14ac:dyDescent="0.2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9" x14ac:dyDescent="0.2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9" x14ac:dyDescent="0.2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9" x14ac:dyDescent="0.2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9" x14ac:dyDescent="0.2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9" x14ac:dyDescent="0.2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9" x14ac:dyDescent="0.2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9" x14ac:dyDescent="0.2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9" x14ac:dyDescent="0.2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9" x14ac:dyDescent="0.2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9" x14ac:dyDescent="0.2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9" x14ac:dyDescent="0.2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9" x14ac:dyDescent="0.2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9" x14ac:dyDescent="0.2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9" x14ac:dyDescent="0.2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9" x14ac:dyDescent="0.2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9" x14ac:dyDescent="0.2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9" x14ac:dyDescent="0.2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9" x14ac:dyDescent="0.2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9" x14ac:dyDescent="0.2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9" x14ac:dyDescent="0.2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9" x14ac:dyDescent="0.2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9" x14ac:dyDescent="0.2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9" x14ac:dyDescent="0.2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9" x14ac:dyDescent="0.2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9" x14ac:dyDescent="0.2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9" x14ac:dyDescent="0.2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9" x14ac:dyDescent="0.2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9" x14ac:dyDescent="0.2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9" x14ac:dyDescent="0.2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9" x14ac:dyDescent="0.2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9" x14ac:dyDescent="0.2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9" x14ac:dyDescent="0.2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9" x14ac:dyDescent="0.2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9" x14ac:dyDescent="0.2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9" x14ac:dyDescent="0.2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9" x14ac:dyDescent="0.2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9" x14ac:dyDescent="0.2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9" x14ac:dyDescent="0.2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9" x14ac:dyDescent="0.2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9" x14ac:dyDescent="0.2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9" x14ac:dyDescent="0.2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9" x14ac:dyDescent="0.2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9" x14ac:dyDescent="0.2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9" x14ac:dyDescent="0.2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9" x14ac:dyDescent="0.2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9" x14ac:dyDescent="0.2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9" x14ac:dyDescent="0.2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9" x14ac:dyDescent="0.2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9" x14ac:dyDescent="0.2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9" x14ac:dyDescent="0.2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9" x14ac:dyDescent="0.2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9" x14ac:dyDescent="0.2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9" x14ac:dyDescent="0.2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9" x14ac:dyDescent="0.2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9" x14ac:dyDescent="0.2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9" x14ac:dyDescent="0.2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9" x14ac:dyDescent="0.2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9" x14ac:dyDescent="0.2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9" x14ac:dyDescent="0.2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9" x14ac:dyDescent="0.2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9" x14ac:dyDescent="0.2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9" x14ac:dyDescent="0.2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9" x14ac:dyDescent="0.2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9" x14ac:dyDescent="0.2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9" x14ac:dyDescent="0.2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9" x14ac:dyDescent="0.2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9" x14ac:dyDescent="0.2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9" x14ac:dyDescent="0.2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9" x14ac:dyDescent="0.2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9" x14ac:dyDescent="0.2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9" x14ac:dyDescent="0.2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9" x14ac:dyDescent="0.2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9" x14ac:dyDescent="0.2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9" x14ac:dyDescent="0.2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9" x14ac:dyDescent="0.2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9" x14ac:dyDescent="0.2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9" x14ac:dyDescent="0.2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9" x14ac:dyDescent="0.2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9" x14ac:dyDescent="0.2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9" x14ac:dyDescent="0.2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9" x14ac:dyDescent="0.2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9" x14ac:dyDescent="0.2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9" x14ac:dyDescent="0.2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9" x14ac:dyDescent="0.2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9" x14ac:dyDescent="0.2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9" x14ac:dyDescent="0.2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9" x14ac:dyDescent="0.2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9" x14ac:dyDescent="0.2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9" x14ac:dyDescent="0.2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9" x14ac:dyDescent="0.2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9" x14ac:dyDescent="0.2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9" x14ac:dyDescent="0.2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9" x14ac:dyDescent="0.2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9" x14ac:dyDescent="0.2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9" x14ac:dyDescent="0.2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9" x14ac:dyDescent="0.2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9" x14ac:dyDescent="0.2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9" x14ac:dyDescent="0.2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9" x14ac:dyDescent="0.2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9" x14ac:dyDescent="0.2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9" x14ac:dyDescent="0.2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9" x14ac:dyDescent="0.2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9" x14ac:dyDescent="0.2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9" x14ac:dyDescent="0.2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9" x14ac:dyDescent="0.2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9" x14ac:dyDescent="0.2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9" x14ac:dyDescent="0.2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9" x14ac:dyDescent="0.2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9" x14ac:dyDescent="0.2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9" x14ac:dyDescent="0.2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9" x14ac:dyDescent="0.2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9" x14ac:dyDescent="0.2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9" x14ac:dyDescent="0.2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9" x14ac:dyDescent="0.2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9" x14ac:dyDescent="0.2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9" x14ac:dyDescent="0.2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9" x14ac:dyDescent="0.2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9" x14ac:dyDescent="0.2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9" x14ac:dyDescent="0.2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9" x14ac:dyDescent="0.2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9" x14ac:dyDescent="0.2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9" x14ac:dyDescent="0.2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9" x14ac:dyDescent="0.2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9" x14ac:dyDescent="0.2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9" x14ac:dyDescent="0.2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9" x14ac:dyDescent="0.2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9" x14ac:dyDescent="0.2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9" x14ac:dyDescent="0.2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9" x14ac:dyDescent="0.2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9" x14ac:dyDescent="0.2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9" x14ac:dyDescent="0.2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9" x14ac:dyDescent="0.2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9" x14ac:dyDescent="0.2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9" x14ac:dyDescent="0.2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9" x14ac:dyDescent="0.2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9" x14ac:dyDescent="0.2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9" x14ac:dyDescent="0.2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9" x14ac:dyDescent="0.2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9" x14ac:dyDescent="0.2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9" x14ac:dyDescent="0.2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9" x14ac:dyDescent="0.2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9" x14ac:dyDescent="0.2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9" x14ac:dyDescent="0.2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9" x14ac:dyDescent="0.2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9" x14ac:dyDescent="0.2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9" x14ac:dyDescent="0.2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9" x14ac:dyDescent="0.2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9" x14ac:dyDescent="0.2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9" x14ac:dyDescent="0.2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9" x14ac:dyDescent="0.2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9" x14ac:dyDescent="0.2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9" x14ac:dyDescent="0.2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9" x14ac:dyDescent="0.2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9" x14ac:dyDescent="0.2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9" x14ac:dyDescent="0.2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9" x14ac:dyDescent="0.2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9" x14ac:dyDescent="0.2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9" x14ac:dyDescent="0.2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9" x14ac:dyDescent="0.2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9" x14ac:dyDescent="0.2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9" x14ac:dyDescent="0.2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9" x14ac:dyDescent="0.2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9" x14ac:dyDescent="0.2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9" x14ac:dyDescent="0.2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9" x14ac:dyDescent="0.2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9" x14ac:dyDescent="0.2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9" x14ac:dyDescent="0.2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9" x14ac:dyDescent="0.2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9" x14ac:dyDescent="0.2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9" x14ac:dyDescent="0.2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9" x14ac:dyDescent="0.2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9" x14ac:dyDescent="0.2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9" x14ac:dyDescent="0.2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9" x14ac:dyDescent="0.2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9" x14ac:dyDescent="0.2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9" x14ac:dyDescent="0.2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9" x14ac:dyDescent="0.2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9" x14ac:dyDescent="0.2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9" x14ac:dyDescent="0.2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9" x14ac:dyDescent="0.2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9" x14ac:dyDescent="0.2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9" x14ac:dyDescent="0.2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9" x14ac:dyDescent="0.2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9" x14ac:dyDescent="0.2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9" x14ac:dyDescent="0.2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9" x14ac:dyDescent="0.2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9" x14ac:dyDescent="0.2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9" x14ac:dyDescent="0.2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9" x14ac:dyDescent="0.2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9" x14ac:dyDescent="0.2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9" x14ac:dyDescent="0.2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9" x14ac:dyDescent="0.2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9" x14ac:dyDescent="0.2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9" x14ac:dyDescent="0.2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9" x14ac:dyDescent="0.2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9" x14ac:dyDescent="0.2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9" x14ac:dyDescent="0.2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9" x14ac:dyDescent="0.2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9" x14ac:dyDescent="0.2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9" x14ac:dyDescent="0.2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9" x14ac:dyDescent="0.2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9" x14ac:dyDescent="0.2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9" x14ac:dyDescent="0.2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9" x14ac:dyDescent="0.2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9" x14ac:dyDescent="0.2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9" x14ac:dyDescent="0.2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9" x14ac:dyDescent="0.2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9" x14ac:dyDescent="0.2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9" x14ac:dyDescent="0.2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9" x14ac:dyDescent="0.2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9" x14ac:dyDescent="0.2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9" x14ac:dyDescent="0.2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9" x14ac:dyDescent="0.2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9" x14ac:dyDescent="0.2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9" x14ac:dyDescent="0.2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9" x14ac:dyDescent="0.2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9" x14ac:dyDescent="0.2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9" x14ac:dyDescent="0.2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9" x14ac:dyDescent="0.2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9" x14ac:dyDescent="0.2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9" x14ac:dyDescent="0.2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9" x14ac:dyDescent="0.2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9" x14ac:dyDescent="0.2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9" x14ac:dyDescent="0.2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9" x14ac:dyDescent="0.2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9" x14ac:dyDescent="0.2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9" x14ac:dyDescent="0.2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9" x14ac:dyDescent="0.2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9" x14ac:dyDescent="0.2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9" x14ac:dyDescent="0.2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9" x14ac:dyDescent="0.2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9" x14ac:dyDescent="0.2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9" x14ac:dyDescent="0.2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9" x14ac:dyDescent="0.2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9" x14ac:dyDescent="0.2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9" x14ac:dyDescent="0.2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9" x14ac:dyDescent="0.2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9" x14ac:dyDescent="0.2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9" x14ac:dyDescent="0.2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9" x14ac:dyDescent="0.2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9" x14ac:dyDescent="0.2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9" x14ac:dyDescent="0.2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9" x14ac:dyDescent="0.2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9" x14ac:dyDescent="0.2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9" x14ac:dyDescent="0.2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9" x14ac:dyDescent="0.2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9" x14ac:dyDescent="0.2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9" x14ac:dyDescent="0.2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9" x14ac:dyDescent="0.2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9" x14ac:dyDescent="0.2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9" x14ac:dyDescent="0.2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9" x14ac:dyDescent="0.2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9" x14ac:dyDescent="0.2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9" x14ac:dyDescent="0.2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9" x14ac:dyDescent="0.2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9" x14ac:dyDescent="0.2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9" x14ac:dyDescent="0.2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9" x14ac:dyDescent="0.2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9" x14ac:dyDescent="0.2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9" x14ac:dyDescent="0.2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9" x14ac:dyDescent="0.2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9" x14ac:dyDescent="0.2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9" x14ac:dyDescent="0.2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9" x14ac:dyDescent="0.2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9" x14ac:dyDescent="0.2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9" x14ac:dyDescent="0.2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9" x14ac:dyDescent="0.2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9" x14ac:dyDescent="0.2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9" x14ac:dyDescent="0.2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9" x14ac:dyDescent="0.2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9" x14ac:dyDescent="0.2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9" x14ac:dyDescent="0.2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9" x14ac:dyDescent="0.2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9" x14ac:dyDescent="0.2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9" x14ac:dyDescent="0.2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9" x14ac:dyDescent="0.2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9" x14ac:dyDescent="0.2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9" x14ac:dyDescent="0.2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9" x14ac:dyDescent="0.2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9" x14ac:dyDescent="0.2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9" x14ac:dyDescent="0.2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9" x14ac:dyDescent="0.2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9" x14ac:dyDescent="0.2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9" x14ac:dyDescent="0.2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9" x14ac:dyDescent="0.2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9" x14ac:dyDescent="0.2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9" x14ac:dyDescent="0.2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9" x14ac:dyDescent="0.2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9" x14ac:dyDescent="0.2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9" x14ac:dyDescent="0.2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9" x14ac:dyDescent="0.2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9" x14ac:dyDescent="0.2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9" x14ac:dyDescent="0.2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9" x14ac:dyDescent="0.2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9" x14ac:dyDescent="0.2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9" x14ac:dyDescent="0.2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9" x14ac:dyDescent="0.2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9" x14ac:dyDescent="0.2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9" x14ac:dyDescent="0.2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9" x14ac:dyDescent="0.2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9" x14ac:dyDescent="0.2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9" x14ac:dyDescent="0.2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9" x14ac:dyDescent="0.2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9" x14ac:dyDescent="0.2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9" x14ac:dyDescent="0.2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9" x14ac:dyDescent="0.2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9" x14ac:dyDescent="0.2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9" x14ac:dyDescent="0.2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9" x14ac:dyDescent="0.2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9" x14ac:dyDescent="0.2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9" x14ac:dyDescent="0.2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9" x14ac:dyDescent="0.2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9" x14ac:dyDescent="0.2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9" x14ac:dyDescent="0.2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9" x14ac:dyDescent="0.2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9" x14ac:dyDescent="0.2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9" x14ac:dyDescent="0.2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9" x14ac:dyDescent="0.2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9" x14ac:dyDescent="0.2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9" x14ac:dyDescent="0.2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9" x14ac:dyDescent="0.2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9" x14ac:dyDescent="0.2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9" x14ac:dyDescent="0.2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9" x14ac:dyDescent="0.2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9" x14ac:dyDescent="0.2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9" x14ac:dyDescent="0.2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9" x14ac:dyDescent="0.2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9" x14ac:dyDescent="0.2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9" x14ac:dyDescent="0.2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9" x14ac:dyDescent="0.2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9" x14ac:dyDescent="0.2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9" x14ac:dyDescent="0.2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9" x14ac:dyDescent="0.2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9" x14ac:dyDescent="0.2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9" x14ac:dyDescent="0.2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9" x14ac:dyDescent="0.2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9" x14ac:dyDescent="0.2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9" x14ac:dyDescent="0.2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9" x14ac:dyDescent="0.2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9" x14ac:dyDescent="0.2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9" x14ac:dyDescent="0.2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9" x14ac:dyDescent="0.2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9" x14ac:dyDescent="0.2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9" x14ac:dyDescent="0.2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9" x14ac:dyDescent="0.2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9" x14ac:dyDescent="0.2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9" x14ac:dyDescent="0.2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9" x14ac:dyDescent="0.2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9" x14ac:dyDescent="0.2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9" x14ac:dyDescent="0.2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9" x14ac:dyDescent="0.2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9" x14ac:dyDescent="0.2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9" x14ac:dyDescent="0.2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9" x14ac:dyDescent="0.2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9" x14ac:dyDescent="0.2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9" x14ac:dyDescent="0.2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9" x14ac:dyDescent="0.2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9" x14ac:dyDescent="0.2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9" x14ac:dyDescent="0.2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9" x14ac:dyDescent="0.2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9" x14ac:dyDescent="0.2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9" x14ac:dyDescent="0.2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9" x14ac:dyDescent="0.2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9" x14ac:dyDescent="0.2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9" x14ac:dyDescent="0.2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9" x14ac:dyDescent="0.2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9" x14ac:dyDescent="0.2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9" x14ac:dyDescent="0.2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9" x14ac:dyDescent="0.2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9" x14ac:dyDescent="0.2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9" x14ac:dyDescent="0.2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9" x14ac:dyDescent="0.2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9" x14ac:dyDescent="0.2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9" x14ac:dyDescent="0.2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9" x14ac:dyDescent="0.2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9" x14ac:dyDescent="0.2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9" x14ac:dyDescent="0.2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9" x14ac:dyDescent="0.2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9" x14ac:dyDescent="0.2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9" x14ac:dyDescent="0.2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9" x14ac:dyDescent="0.2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9" x14ac:dyDescent="0.2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9" x14ac:dyDescent="0.2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9" x14ac:dyDescent="0.2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9" x14ac:dyDescent="0.2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9" x14ac:dyDescent="0.2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9" x14ac:dyDescent="0.2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9" x14ac:dyDescent="0.2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9" x14ac:dyDescent="0.2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9" x14ac:dyDescent="0.2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9" x14ac:dyDescent="0.2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9" x14ac:dyDescent="0.2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9" x14ac:dyDescent="0.2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9" x14ac:dyDescent="0.2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9" x14ac:dyDescent="0.2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9" x14ac:dyDescent="0.2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9" x14ac:dyDescent="0.2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9" x14ac:dyDescent="0.2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9" x14ac:dyDescent="0.2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9" x14ac:dyDescent="0.2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9" x14ac:dyDescent="0.2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9" x14ac:dyDescent="0.2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9" x14ac:dyDescent="0.2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9" x14ac:dyDescent="0.2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9" x14ac:dyDescent="0.2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9" x14ac:dyDescent="0.2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9" x14ac:dyDescent="0.2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9" x14ac:dyDescent="0.2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9" x14ac:dyDescent="0.2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9" x14ac:dyDescent="0.2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9" x14ac:dyDescent="0.2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9" x14ac:dyDescent="0.2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9" x14ac:dyDescent="0.2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9" x14ac:dyDescent="0.2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9" x14ac:dyDescent="0.2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9" x14ac:dyDescent="0.2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9" x14ac:dyDescent="0.2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9" x14ac:dyDescent="0.2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9" x14ac:dyDescent="0.2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9" x14ac:dyDescent="0.2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9" x14ac:dyDescent="0.2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9" x14ac:dyDescent="0.2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9" x14ac:dyDescent="0.2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9" x14ac:dyDescent="0.2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9" x14ac:dyDescent="0.2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9" x14ac:dyDescent="0.2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9" x14ac:dyDescent="0.2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9" x14ac:dyDescent="0.2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9" x14ac:dyDescent="0.2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9" x14ac:dyDescent="0.2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9" x14ac:dyDescent="0.2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9" x14ac:dyDescent="0.2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9" x14ac:dyDescent="0.2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9" x14ac:dyDescent="0.2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9" x14ac:dyDescent="0.2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9" x14ac:dyDescent="0.2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9" x14ac:dyDescent="0.2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9" x14ac:dyDescent="0.2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9" x14ac:dyDescent="0.2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9" x14ac:dyDescent="0.2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9" x14ac:dyDescent="0.2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9" x14ac:dyDescent="0.2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9" x14ac:dyDescent="0.2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9" x14ac:dyDescent="0.2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9" x14ac:dyDescent="0.2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9" x14ac:dyDescent="0.2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9" x14ac:dyDescent="0.2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9" x14ac:dyDescent="0.2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9" x14ac:dyDescent="0.2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9" x14ac:dyDescent="0.2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9" x14ac:dyDescent="0.2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9" x14ac:dyDescent="0.2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9" x14ac:dyDescent="0.2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9" x14ac:dyDescent="0.2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9" x14ac:dyDescent="0.2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9" x14ac:dyDescent="0.2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9" x14ac:dyDescent="0.2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9" x14ac:dyDescent="0.2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9" x14ac:dyDescent="0.2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9" x14ac:dyDescent="0.2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9" x14ac:dyDescent="0.2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9" x14ac:dyDescent="0.2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9" x14ac:dyDescent="0.2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9" x14ac:dyDescent="0.2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9" x14ac:dyDescent="0.2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9" x14ac:dyDescent="0.2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9" x14ac:dyDescent="0.2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9" x14ac:dyDescent="0.2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9" x14ac:dyDescent="0.2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9" x14ac:dyDescent="0.2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9" x14ac:dyDescent="0.2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9" x14ac:dyDescent="0.2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9" x14ac:dyDescent="0.2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9" x14ac:dyDescent="0.2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9" x14ac:dyDescent="0.2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9" x14ac:dyDescent="0.2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9" x14ac:dyDescent="0.2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9" x14ac:dyDescent="0.2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9" x14ac:dyDescent="0.2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9" x14ac:dyDescent="0.2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9" x14ac:dyDescent="0.2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9" x14ac:dyDescent="0.2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9" x14ac:dyDescent="0.2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9" x14ac:dyDescent="0.2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9" x14ac:dyDescent="0.2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9" x14ac:dyDescent="0.2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9" x14ac:dyDescent="0.2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9" x14ac:dyDescent="0.2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9" x14ac:dyDescent="0.2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9" x14ac:dyDescent="0.2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9" x14ac:dyDescent="0.2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9" x14ac:dyDescent="0.2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9" x14ac:dyDescent="0.2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9" x14ac:dyDescent="0.2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9" x14ac:dyDescent="0.2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9" x14ac:dyDescent="0.2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9" x14ac:dyDescent="0.2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9" x14ac:dyDescent="0.2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9" x14ac:dyDescent="0.2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9" x14ac:dyDescent="0.2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9" x14ac:dyDescent="0.2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9" x14ac:dyDescent="0.2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9" x14ac:dyDescent="0.2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9" x14ac:dyDescent="0.2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9" x14ac:dyDescent="0.2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9" x14ac:dyDescent="0.2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9" x14ac:dyDescent="0.2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9" x14ac:dyDescent="0.2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9" x14ac:dyDescent="0.2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9" x14ac:dyDescent="0.2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9" x14ac:dyDescent="0.2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9" x14ac:dyDescent="0.2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9" x14ac:dyDescent="0.2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9" x14ac:dyDescent="0.2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9" x14ac:dyDescent="0.2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9" x14ac:dyDescent="0.2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9" x14ac:dyDescent="0.2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9" x14ac:dyDescent="0.2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9" x14ac:dyDescent="0.2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9" x14ac:dyDescent="0.2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9" x14ac:dyDescent="0.2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9" x14ac:dyDescent="0.2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9" x14ac:dyDescent="0.2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9" x14ac:dyDescent="0.2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9" x14ac:dyDescent="0.2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9" x14ac:dyDescent="0.2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9" x14ac:dyDescent="0.2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9" x14ac:dyDescent="0.2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9" x14ac:dyDescent="0.2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9" x14ac:dyDescent="0.2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9" x14ac:dyDescent="0.2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9" x14ac:dyDescent="0.2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9" x14ac:dyDescent="0.2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9" x14ac:dyDescent="0.2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9" x14ac:dyDescent="0.2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9" x14ac:dyDescent="0.2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9" x14ac:dyDescent="0.2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9" x14ac:dyDescent="0.2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9" x14ac:dyDescent="0.2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9" x14ac:dyDescent="0.2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9" x14ac:dyDescent="0.2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9" x14ac:dyDescent="0.2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9" x14ac:dyDescent="0.2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9" x14ac:dyDescent="0.2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9" x14ac:dyDescent="0.2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9" x14ac:dyDescent="0.2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9" x14ac:dyDescent="0.2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9" x14ac:dyDescent="0.2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9" x14ac:dyDescent="0.2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9" x14ac:dyDescent="0.2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9" x14ac:dyDescent="0.2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9" x14ac:dyDescent="0.2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9" x14ac:dyDescent="0.2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9" x14ac:dyDescent="0.2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9" x14ac:dyDescent="0.2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9" x14ac:dyDescent="0.2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9" x14ac:dyDescent="0.2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9" x14ac:dyDescent="0.2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9" x14ac:dyDescent="0.2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9" x14ac:dyDescent="0.2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9" x14ac:dyDescent="0.2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9" x14ac:dyDescent="0.2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9" x14ac:dyDescent="0.2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9" x14ac:dyDescent="0.2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9" x14ac:dyDescent="0.2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9" x14ac:dyDescent="0.2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9" x14ac:dyDescent="0.2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9" x14ac:dyDescent="0.2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9" x14ac:dyDescent="0.2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9" x14ac:dyDescent="0.2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9" x14ac:dyDescent="0.2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9" x14ac:dyDescent="0.2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9" x14ac:dyDescent="0.2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9" x14ac:dyDescent="0.2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9" x14ac:dyDescent="0.2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9" x14ac:dyDescent="0.2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9" x14ac:dyDescent="0.2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9" x14ac:dyDescent="0.2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9" x14ac:dyDescent="0.2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9" x14ac:dyDescent="0.2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9" x14ac:dyDescent="0.2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9" x14ac:dyDescent="0.2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9" x14ac:dyDescent="0.2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9" x14ac:dyDescent="0.2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9" x14ac:dyDescent="0.2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9" x14ac:dyDescent="0.2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9" x14ac:dyDescent="0.2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9" x14ac:dyDescent="0.2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9" x14ac:dyDescent="0.2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9" x14ac:dyDescent="0.2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9" x14ac:dyDescent="0.2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9" x14ac:dyDescent="0.2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9" x14ac:dyDescent="0.2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9" x14ac:dyDescent="0.2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9" x14ac:dyDescent="0.2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9" x14ac:dyDescent="0.2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9" x14ac:dyDescent="0.2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9" x14ac:dyDescent="0.2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9" x14ac:dyDescent="0.2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9" x14ac:dyDescent="0.2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9" x14ac:dyDescent="0.2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9" x14ac:dyDescent="0.2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9" x14ac:dyDescent="0.2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9" x14ac:dyDescent="0.2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9" x14ac:dyDescent="0.2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9" x14ac:dyDescent="0.2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9" x14ac:dyDescent="0.2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9" x14ac:dyDescent="0.2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9" x14ac:dyDescent="0.2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9" x14ac:dyDescent="0.2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9" x14ac:dyDescent="0.2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9" x14ac:dyDescent="0.2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9" x14ac:dyDescent="0.2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9" x14ac:dyDescent="0.2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9" x14ac:dyDescent="0.2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9" x14ac:dyDescent="0.2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9" x14ac:dyDescent="0.2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9" x14ac:dyDescent="0.2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9" x14ac:dyDescent="0.2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9" x14ac:dyDescent="0.2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9" x14ac:dyDescent="0.2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9" x14ac:dyDescent="0.2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9" x14ac:dyDescent="0.2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9" x14ac:dyDescent="0.2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9" x14ac:dyDescent="0.2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9" x14ac:dyDescent="0.2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9" x14ac:dyDescent="0.2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9" x14ac:dyDescent="0.2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9" x14ac:dyDescent="0.2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9" x14ac:dyDescent="0.2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9" x14ac:dyDescent="0.2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9" x14ac:dyDescent="0.2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9" x14ac:dyDescent="0.2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9" x14ac:dyDescent="0.2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9" x14ac:dyDescent="0.2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9" x14ac:dyDescent="0.2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9" x14ac:dyDescent="0.2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9" x14ac:dyDescent="0.2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9" x14ac:dyDescent="0.2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9" x14ac:dyDescent="0.2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9" x14ac:dyDescent="0.2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9" x14ac:dyDescent="0.2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9" x14ac:dyDescent="0.2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9" x14ac:dyDescent="0.2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9" x14ac:dyDescent="0.2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9" x14ac:dyDescent="0.2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9" x14ac:dyDescent="0.2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9" x14ac:dyDescent="0.2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9" x14ac:dyDescent="0.2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9" x14ac:dyDescent="0.2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9" x14ac:dyDescent="0.2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9" x14ac:dyDescent="0.2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9" x14ac:dyDescent="0.2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9" x14ac:dyDescent="0.2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9" x14ac:dyDescent="0.2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9" x14ac:dyDescent="0.2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9" x14ac:dyDescent="0.2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9" x14ac:dyDescent="0.2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9" x14ac:dyDescent="0.2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9" x14ac:dyDescent="0.2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9" x14ac:dyDescent="0.2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9" x14ac:dyDescent="0.2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9" x14ac:dyDescent="0.2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9" x14ac:dyDescent="0.2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9" x14ac:dyDescent="0.2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9" x14ac:dyDescent="0.2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9" x14ac:dyDescent="0.2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9" x14ac:dyDescent="0.2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9" x14ac:dyDescent="0.2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9" x14ac:dyDescent="0.2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9" x14ac:dyDescent="0.2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9" x14ac:dyDescent="0.2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9" x14ac:dyDescent="0.2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9" x14ac:dyDescent="0.2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9" x14ac:dyDescent="0.2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9" x14ac:dyDescent="0.2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9" x14ac:dyDescent="0.2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9" x14ac:dyDescent="0.2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9" x14ac:dyDescent="0.2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9" x14ac:dyDescent="0.2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9" x14ac:dyDescent="0.2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9" x14ac:dyDescent="0.2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9" x14ac:dyDescent="0.2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9" x14ac:dyDescent="0.2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9" x14ac:dyDescent="0.2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9" x14ac:dyDescent="0.2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9" x14ac:dyDescent="0.2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9" x14ac:dyDescent="0.2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9" x14ac:dyDescent="0.2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9" x14ac:dyDescent="0.2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9" x14ac:dyDescent="0.2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9" x14ac:dyDescent="0.2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9" x14ac:dyDescent="0.2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9" x14ac:dyDescent="0.2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9" x14ac:dyDescent="0.2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9" x14ac:dyDescent="0.2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9" x14ac:dyDescent="0.2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9" x14ac:dyDescent="0.2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9" x14ac:dyDescent="0.2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9" x14ac:dyDescent="0.2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9" x14ac:dyDescent="0.2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9" x14ac:dyDescent="0.2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9" x14ac:dyDescent="0.2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9" x14ac:dyDescent="0.2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9" x14ac:dyDescent="0.2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9" x14ac:dyDescent="0.2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9" x14ac:dyDescent="0.2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9" x14ac:dyDescent="0.2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9" x14ac:dyDescent="0.2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9" x14ac:dyDescent="0.2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9" x14ac:dyDescent="0.2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9" x14ac:dyDescent="0.2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9" x14ac:dyDescent="0.2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9" x14ac:dyDescent="0.2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9" x14ac:dyDescent="0.2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9" x14ac:dyDescent="0.2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9" x14ac:dyDescent="0.2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9" x14ac:dyDescent="0.2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9" x14ac:dyDescent="0.2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9" x14ac:dyDescent="0.2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9" x14ac:dyDescent="0.2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9" x14ac:dyDescent="0.2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9" x14ac:dyDescent="0.2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9" x14ac:dyDescent="0.2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9" x14ac:dyDescent="0.2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9" x14ac:dyDescent="0.2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9" x14ac:dyDescent="0.2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9" x14ac:dyDescent="0.2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9" x14ac:dyDescent="0.2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9" x14ac:dyDescent="0.2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9" x14ac:dyDescent="0.2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9" x14ac:dyDescent="0.2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9" x14ac:dyDescent="0.2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9" x14ac:dyDescent="0.2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9" x14ac:dyDescent="0.2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9" x14ac:dyDescent="0.2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9" x14ac:dyDescent="0.2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9" x14ac:dyDescent="0.2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9" x14ac:dyDescent="0.2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9" x14ac:dyDescent="0.2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9" x14ac:dyDescent="0.2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9" x14ac:dyDescent="0.2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9" x14ac:dyDescent="0.2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9" x14ac:dyDescent="0.2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9" x14ac:dyDescent="0.2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9" x14ac:dyDescent="0.2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9" x14ac:dyDescent="0.2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9" x14ac:dyDescent="0.2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9" x14ac:dyDescent="0.2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9" x14ac:dyDescent="0.2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9" x14ac:dyDescent="0.2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9" x14ac:dyDescent="0.2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9" x14ac:dyDescent="0.2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9" x14ac:dyDescent="0.2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9" x14ac:dyDescent="0.2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9" x14ac:dyDescent="0.2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9" x14ac:dyDescent="0.2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9" x14ac:dyDescent="0.2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9" x14ac:dyDescent="0.2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9" x14ac:dyDescent="0.2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9" x14ac:dyDescent="0.2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9" x14ac:dyDescent="0.2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9" x14ac:dyDescent="0.2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9" x14ac:dyDescent="0.2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9" x14ac:dyDescent="0.2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9" x14ac:dyDescent="0.2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9" x14ac:dyDescent="0.2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9" x14ac:dyDescent="0.2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9" x14ac:dyDescent="0.2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9" x14ac:dyDescent="0.2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9" x14ac:dyDescent="0.2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9" x14ac:dyDescent="0.2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9" x14ac:dyDescent="0.2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9" x14ac:dyDescent="0.2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9" x14ac:dyDescent="0.2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9" x14ac:dyDescent="0.2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9" x14ac:dyDescent="0.2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9" x14ac:dyDescent="0.2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9" x14ac:dyDescent="0.2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9" x14ac:dyDescent="0.2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9" x14ac:dyDescent="0.2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9" x14ac:dyDescent="0.2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9" x14ac:dyDescent="0.2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9" x14ac:dyDescent="0.2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9" x14ac:dyDescent="0.2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9" x14ac:dyDescent="0.2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9" x14ac:dyDescent="0.2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9" x14ac:dyDescent="0.2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9" x14ac:dyDescent="0.2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9" x14ac:dyDescent="0.2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9" x14ac:dyDescent="0.2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9" x14ac:dyDescent="0.2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9" x14ac:dyDescent="0.2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9" x14ac:dyDescent="0.2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9" x14ac:dyDescent="0.2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9" x14ac:dyDescent="0.2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9" x14ac:dyDescent="0.2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9" x14ac:dyDescent="0.2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9" x14ac:dyDescent="0.2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9" x14ac:dyDescent="0.2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9" x14ac:dyDescent="0.2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9" x14ac:dyDescent="0.2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9" x14ac:dyDescent="0.2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9" x14ac:dyDescent="0.2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9" x14ac:dyDescent="0.2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9" x14ac:dyDescent="0.2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9" x14ac:dyDescent="0.2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9" x14ac:dyDescent="0.2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9" x14ac:dyDescent="0.2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9" x14ac:dyDescent="0.2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9" x14ac:dyDescent="0.2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9" x14ac:dyDescent="0.2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9" x14ac:dyDescent="0.2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9" x14ac:dyDescent="0.2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9" x14ac:dyDescent="0.2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9" x14ac:dyDescent="0.2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9" x14ac:dyDescent="0.2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9" x14ac:dyDescent="0.2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9" x14ac:dyDescent="0.2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9" x14ac:dyDescent="0.2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9" x14ac:dyDescent="0.2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9" x14ac:dyDescent="0.2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9" x14ac:dyDescent="0.2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9" x14ac:dyDescent="0.2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9" x14ac:dyDescent="0.2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9" x14ac:dyDescent="0.2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9" x14ac:dyDescent="0.2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9" x14ac:dyDescent="0.2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9" x14ac:dyDescent="0.2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9" x14ac:dyDescent="0.2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9" x14ac:dyDescent="0.2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9" x14ac:dyDescent="0.2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9" x14ac:dyDescent="0.2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9" x14ac:dyDescent="0.2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9" x14ac:dyDescent="0.2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9" x14ac:dyDescent="0.2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9" x14ac:dyDescent="0.2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9" x14ac:dyDescent="0.2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9" x14ac:dyDescent="0.2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9" x14ac:dyDescent="0.2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9" x14ac:dyDescent="0.2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9" x14ac:dyDescent="0.2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9" x14ac:dyDescent="0.2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9" x14ac:dyDescent="0.2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9" x14ac:dyDescent="0.2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9" x14ac:dyDescent="0.2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9" x14ac:dyDescent="0.2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9" x14ac:dyDescent="0.2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9" x14ac:dyDescent="0.2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9" x14ac:dyDescent="0.2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9" x14ac:dyDescent="0.2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9" x14ac:dyDescent="0.2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9" x14ac:dyDescent="0.2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9" x14ac:dyDescent="0.2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9" x14ac:dyDescent="0.2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9" x14ac:dyDescent="0.2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9" x14ac:dyDescent="0.2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9" x14ac:dyDescent="0.2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9" x14ac:dyDescent="0.2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9" x14ac:dyDescent="0.2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9" x14ac:dyDescent="0.2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9" x14ac:dyDescent="0.2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9" x14ac:dyDescent="0.2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9" x14ac:dyDescent="0.2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9" x14ac:dyDescent="0.2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9" x14ac:dyDescent="0.2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9" x14ac:dyDescent="0.2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9" x14ac:dyDescent="0.2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9" x14ac:dyDescent="0.2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9" x14ac:dyDescent="0.2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9" x14ac:dyDescent="0.2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9" x14ac:dyDescent="0.2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9" x14ac:dyDescent="0.2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9" x14ac:dyDescent="0.2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9" x14ac:dyDescent="0.2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9" x14ac:dyDescent="0.2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9" x14ac:dyDescent="0.2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9" x14ac:dyDescent="0.2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9" x14ac:dyDescent="0.2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9" x14ac:dyDescent="0.2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9" x14ac:dyDescent="0.2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9" x14ac:dyDescent="0.2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9" x14ac:dyDescent="0.2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9" x14ac:dyDescent="0.2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9" x14ac:dyDescent="0.2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9" x14ac:dyDescent="0.2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9" x14ac:dyDescent="0.2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9" x14ac:dyDescent="0.2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9" x14ac:dyDescent="0.2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9" x14ac:dyDescent="0.2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9" x14ac:dyDescent="0.2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9" x14ac:dyDescent="0.2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9" x14ac:dyDescent="0.2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9" x14ac:dyDescent="0.2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9" x14ac:dyDescent="0.2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9" x14ac:dyDescent="0.2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9" x14ac:dyDescent="0.2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9" x14ac:dyDescent="0.2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9" x14ac:dyDescent="0.2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9" x14ac:dyDescent="0.2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9" x14ac:dyDescent="0.2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9" x14ac:dyDescent="0.2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9" x14ac:dyDescent="0.2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9" x14ac:dyDescent="0.2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9" x14ac:dyDescent="0.2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9" x14ac:dyDescent="0.2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9" x14ac:dyDescent="0.2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9" x14ac:dyDescent="0.2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9" x14ac:dyDescent="0.2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9" x14ac:dyDescent="0.2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9" x14ac:dyDescent="0.2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9" x14ac:dyDescent="0.2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9" x14ac:dyDescent="0.2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9" x14ac:dyDescent="0.2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9" x14ac:dyDescent="0.2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9" x14ac:dyDescent="0.2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9" x14ac:dyDescent="0.2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9" x14ac:dyDescent="0.2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9" x14ac:dyDescent="0.2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9" x14ac:dyDescent="0.2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9" x14ac:dyDescent="0.2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9" x14ac:dyDescent="0.2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9" x14ac:dyDescent="0.2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9" x14ac:dyDescent="0.2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9" x14ac:dyDescent="0.2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9" x14ac:dyDescent="0.2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9" x14ac:dyDescent="0.2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9" x14ac:dyDescent="0.2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9" x14ac:dyDescent="0.2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9" x14ac:dyDescent="0.2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9" x14ac:dyDescent="0.2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9" x14ac:dyDescent="0.2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9" x14ac:dyDescent="0.2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9" x14ac:dyDescent="0.2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9" x14ac:dyDescent="0.2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9" x14ac:dyDescent="0.2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9" x14ac:dyDescent="0.2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9" x14ac:dyDescent="0.2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9" x14ac:dyDescent="0.2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9" x14ac:dyDescent="0.2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9" x14ac:dyDescent="0.2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9" x14ac:dyDescent="0.2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9" x14ac:dyDescent="0.2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9" x14ac:dyDescent="0.2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9" x14ac:dyDescent="0.2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9" x14ac:dyDescent="0.2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9" x14ac:dyDescent="0.2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9" x14ac:dyDescent="0.2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9" x14ac:dyDescent="0.2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9" x14ac:dyDescent="0.2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9" x14ac:dyDescent="0.2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9" x14ac:dyDescent="0.2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9" x14ac:dyDescent="0.2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9" x14ac:dyDescent="0.2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9" x14ac:dyDescent="0.2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9" x14ac:dyDescent="0.2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9" x14ac:dyDescent="0.2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9" x14ac:dyDescent="0.2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9" x14ac:dyDescent="0.2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9" x14ac:dyDescent="0.2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9" x14ac:dyDescent="0.2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9" x14ac:dyDescent="0.2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9" x14ac:dyDescent="0.2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9" x14ac:dyDescent="0.2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9" x14ac:dyDescent="0.2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9" x14ac:dyDescent="0.2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9" x14ac:dyDescent="0.2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9" x14ac:dyDescent="0.2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9" x14ac:dyDescent="0.2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9" x14ac:dyDescent="0.2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9" x14ac:dyDescent="0.2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9" x14ac:dyDescent="0.2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9" x14ac:dyDescent="0.2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9" x14ac:dyDescent="0.2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9" x14ac:dyDescent="0.2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9" x14ac:dyDescent="0.2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9" x14ac:dyDescent="0.2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9" x14ac:dyDescent="0.2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9" x14ac:dyDescent="0.2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9" x14ac:dyDescent="0.2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9" x14ac:dyDescent="0.2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9" x14ac:dyDescent="0.2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9" x14ac:dyDescent="0.2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9" x14ac:dyDescent="0.2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9" x14ac:dyDescent="0.2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9" x14ac:dyDescent="0.2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9" x14ac:dyDescent="0.2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9" x14ac:dyDescent="0.2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9" x14ac:dyDescent="0.2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9" x14ac:dyDescent="0.2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9" x14ac:dyDescent="0.2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9" x14ac:dyDescent="0.2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9" x14ac:dyDescent="0.2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9" x14ac:dyDescent="0.2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9" x14ac:dyDescent="0.2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9" x14ac:dyDescent="0.2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9" x14ac:dyDescent="0.2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9" x14ac:dyDescent="0.2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9" x14ac:dyDescent="0.2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9" x14ac:dyDescent="0.2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9" x14ac:dyDescent="0.2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9" x14ac:dyDescent="0.2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9" x14ac:dyDescent="0.2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9" x14ac:dyDescent="0.2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9" x14ac:dyDescent="0.2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9" x14ac:dyDescent="0.2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9" x14ac:dyDescent="0.2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9" x14ac:dyDescent="0.2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9" x14ac:dyDescent="0.2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9" x14ac:dyDescent="0.2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9" x14ac:dyDescent="0.2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9" x14ac:dyDescent="0.2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9" x14ac:dyDescent="0.2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9" x14ac:dyDescent="0.2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9" x14ac:dyDescent="0.2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9" x14ac:dyDescent="0.2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9" x14ac:dyDescent="0.2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9" x14ac:dyDescent="0.2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9" x14ac:dyDescent="0.2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9" x14ac:dyDescent="0.2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9" x14ac:dyDescent="0.2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9" x14ac:dyDescent="0.2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9" x14ac:dyDescent="0.2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9" x14ac:dyDescent="0.2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9" x14ac:dyDescent="0.2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9" x14ac:dyDescent="0.2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9" x14ac:dyDescent="0.2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9" x14ac:dyDescent="0.2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9" x14ac:dyDescent="0.2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9" x14ac:dyDescent="0.2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9" x14ac:dyDescent="0.2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9" x14ac:dyDescent="0.2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9" x14ac:dyDescent="0.2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9" x14ac:dyDescent="0.2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9" x14ac:dyDescent="0.2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9" x14ac:dyDescent="0.2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9" x14ac:dyDescent="0.2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9" x14ac:dyDescent="0.2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9" x14ac:dyDescent="0.2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9" x14ac:dyDescent="0.2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9" x14ac:dyDescent="0.2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9" x14ac:dyDescent="0.2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9" x14ac:dyDescent="0.2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9" x14ac:dyDescent="0.2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9" x14ac:dyDescent="0.2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9" x14ac:dyDescent="0.2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9" x14ac:dyDescent="0.2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9" x14ac:dyDescent="0.2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9" x14ac:dyDescent="0.2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9" x14ac:dyDescent="0.2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9" x14ac:dyDescent="0.2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9" x14ac:dyDescent="0.2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9" x14ac:dyDescent="0.2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9" x14ac:dyDescent="0.2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9" x14ac:dyDescent="0.2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9" x14ac:dyDescent="0.2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9" x14ac:dyDescent="0.2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9" x14ac:dyDescent="0.2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9" x14ac:dyDescent="0.2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9" x14ac:dyDescent="0.2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9" x14ac:dyDescent="0.2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9" x14ac:dyDescent="0.2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9" x14ac:dyDescent="0.2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9" x14ac:dyDescent="0.2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9" x14ac:dyDescent="0.2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9" x14ac:dyDescent="0.2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9" x14ac:dyDescent="0.2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9" x14ac:dyDescent="0.2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9" x14ac:dyDescent="0.2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9" x14ac:dyDescent="0.2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9" x14ac:dyDescent="0.2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9" x14ac:dyDescent="0.2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9" x14ac:dyDescent="0.2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9" x14ac:dyDescent="0.2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9" x14ac:dyDescent="0.2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9" x14ac:dyDescent="0.2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9" x14ac:dyDescent="0.2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9" x14ac:dyDescent="0.2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9" x14ac:dyDescent="0.2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9" x14ac:dyDescent="0.2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9" x14ac:dyDescent="0.2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9" x14ac:dyDescent="0.2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9" x14ac:dyDescent="0.2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9" x14ac:dyDescent="0.2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9" x14ac:dyDescent="0.2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9" x14ac:dyDescent="0.2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9" x14ac:dyDescent="0.2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9" x14ac:dyDescent="0.2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9" x14ac:dyDescent="0.2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9" x14ac:dyDescent="0.2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9" x14ac:dyDescent="0.2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9" x14ac:dyDescent="0.2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9" x14ac:dyDescent="0.2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9" x14ac:dyDescent="0.2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9" x14ac:dyDescent="0.2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9" x14ac:dyDescent="0.2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9" x14ac:dyDescent="0.2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9" x14ac:dyDescent="0.2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9" x14ac:dyDescent="0.2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9" x14ac:dyDescent="0.2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9" x14ac:dyDescent="0.2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9" x14ac:dyDescent="0.2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9" x14ac:dyDescent="0.2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9" x14ac:dyDescent="0.2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9" x14ac:dyDescent="0.2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9" x14ac:dyDescent="0.2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9" x14ac:dyDescent="0.2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9" x14ac:dyDescent="0.2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9" x14ac:dyDescent="0.2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9" x14ac:dyDescent="0.2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9" x14ac:dyDescent="0.2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9" x14ac:dyDescent="0.2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9" x14ac:dyDescent="0.2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9" x14ac:dyDescent="0.2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9" x14ac:dyDescent="0.2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9" x14ac:dyDescent="0.2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9" x14ac:dyDescent="0.2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9" x14ac:dyDescent="0.2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9" x14ac:dyDescent="0.2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9" x14ac:dyDescent="0.2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9" x14ac:dyDescent="0.2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9" x14ac:dyDescent="0.2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9" x14ac:dyDescent="0.2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9" x14ac:dyDescent="0.2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9" x14ac:dyDescent="0.2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9" x14ac:dyDescent="0.2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9" x14ac:dyDescent="0.2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9" x14ac:dyDescent="0.2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9" x14ac:dyDescent="0.2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9" x14ac:dyDescent="0.2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9" x14ac:dyDescent="0.2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9" x14ac:dyDescent="0.2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9" x14ac:dyDescent="0.2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9" x14ac:dyDescent="0.2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9" x14ac:dyDescent="0.2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9" x14ac:dyDescent="0.2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9" x14ac:dyDescent="0.2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9" x14ac:dyDescent="0.2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9" x14ac:dyDescent="0.2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9" x14ac:dyDescent="0.2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9" x14ac:dyDescent="0.2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9" x14ac:dyDescent="0.2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9" x14ac:dyDescent="0.2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9" x14ac:dyDescent="0.2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9" x14ac:dyDescent="0.2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9" x14ac:dyDescent="0.2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9" x14ac:dyDescent="0.2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9" x14ac:dyDescent="0.2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9" x14ac:dyDescent="0.2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9" x14ac:dyDescent="0.2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9" x14ac:dyDescent="0.2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9" x14ac:dyDescent="0.2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9" x14ac:dyDescent="0.2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9" x14ac:dyDescent="0.2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9" x14ac:dyDescent="0.2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9" x14ac:dyDescent="0.2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9" x14ac:dyDescent="0.2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9" x14ac:dyDescent="0.2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9" x14ac:dyDescent="0.2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9" x14ac:dyDescent="0.2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9" x14ac:dyDescent="0.2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9" x14ac:dyDescent="0.2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9" x14ac:dyDescent="0.2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9" x14ac:dyDescent="0.2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9" x14ac:dyDescent="0.2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9" x14ac:dyDescent="0.2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9" x14ac:dyDescent="0.2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9" x14ac:dyDescent="0.2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9" x14ac:dyDescent="0.2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9" x14ac:dyDescent="0.2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9" x14ac:dyDescent="0.2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9" x14ac:dyDescent="0.2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9" x14ac:dyDescent="0.2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9" x14ac:dyDescent="0.2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9" x14ac:dyDescent="0.2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9" x14ac:dyDescent="0.2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9" x14ac:dyDescent="0.2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9" x14ac:dyDescent="0.2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9" x14ac:dyDescent="0.2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9" x14ac:dyDescent="0.2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9" x14ac:dyDescent="0.2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9" x14ac:dyDescent="0.2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9" x14ac:dyDescent="0.2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9" x14ac:dyDescent="0.2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9" x14ac:dyDescent="0.2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9" x14ac:dyDescent="0.2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9" x14ac:dyDescent="0.2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9" x14ac:dyDescent="0.2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9" x14ac:dyDescent="0.2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9" x14ac:dyDescent="0.2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9" x14ac:dyDescent="0.2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9" x14ac:dyDescent="0.2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9" x14ac:dyDescent="0.2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9" x14ac:dyDescent="0.2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9" x14ac:dyDescent="0.2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9" x14ac:dyDescent="0.2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9" x14ac:dyDescent="0.2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9" x14ac:dyDescent="0.2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9" x14ac:dyDescent="0.2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9" x14ac:dyDescent="0.2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9" x14ac:dyDescent="0.2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9" x14ac:dyDescent="0.2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9" x14ac:dyDescent="0.2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9" x14ac:dyDescent="0.2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9" x14ac:dyDescent="0.2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9" x14ac:dyDescent="0.2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9" x14ac:dyDescent="0.2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9" x14ac:dyDescent="0.2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9" x14ac:dyDescent="0.2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9" x14ac:dyDescent="0.2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9" x14ac:dyDescent="0.2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9" x14ac:dyDescent="0.2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9" x14ac:dyDescent="0.2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9" x14ac:dyDescent="0.2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9" x14ac:dyDescent="0.2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9" x14ac:dyDescent="0.2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9" x14ac:dyDescent="0.2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9" x14ac:dyDescent="0.2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9" x14ac:dyDescent="0.2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9" x14ac:dyDescent="0.2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9" x14ac:dyDescent="0.2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9" x14ac:dyDescent="0.2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9" x14ac:dyDescent="0.2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9" x14ac:dyDescent="0.2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9" x14ac:dyDescent="0.2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9" x14ac:dyDescent="0.2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9" x14ac:dyDescent="0.2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9" x14ac:dyDescent="0.2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9" x14ac:dyDescent="0.2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9" x14ac:dyDescent="0.2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9" x14ac:dyDescent="0.2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9" x14ac:dyDescent="0.2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9" x14ac:dyDescent="0.2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9" x14ac:dyDescent="0.2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9" x14ac:dyDescent="0.2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9" x14ac:dyDescent="0.2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9" x14ac:dyDescent="0.2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9" x14ac:dyDescent="0.2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9" x14ac:dyDescent="0.2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9" x14ac:dyDescent="0.2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9" x14ac:dyDescent="0.2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9" x14ac:dyDescent="0.2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9" x14ac:dyDescent="0.2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9" x14ac:dyDescent="0.2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9" x14ac:dyDescent="0.2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9" x14ac:dyDescent="0.2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9" x14ac:dyDescent="0.2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9" x14ac:dyDescent="0.2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9" x14ac:dyDescent="0.2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9" x14ac:dyDescent="0.2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9" x14ac:dyDescent="0.2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9" x14ac:dyDescent="0.2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9" x14ac:dyDescent="0.2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9" x14ac:dyDescent="0.2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9" x14ac:dyDescent="0.2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9" x14ac:dyDescent="0.2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9" x14ac:dyDescent="0.2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9" x14ac:dyDescent="0.2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9" x14ac:dyDescent="0.2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9" x14ac:dyDescent="0.2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9" x14ac:dyDescent="0.2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9" x14ac:dyDescent="0.2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9" x14ac:dyDescent="0.2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9" x14ac:dyDescent="0.2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9" x14ac:dyDescent="0.2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9" x14ac:dyDescent="0.2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9" x14ac:dyDescent="0.2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9" x14ac:dyDescent="0.2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9" x14ac:dyDescent="0.2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9" x14ac:dyDescent="0.2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9" x14ac:dyDescent="0.2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9" x14ac:dyDescent="0.2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9" x14ac:dyDescent="0.2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9" x14ac:dyDescent="0.2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9" x14ac:dyDescent="0.2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9" x14ac:dyDescent="0.2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9" x14ac:dyDescent="0.2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9" x14ac:dyDescent="0.2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9" x14ac:dyDescent="0.2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9" x14ac:dyDescent="0.2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9" x14ac:dyDescent="0.2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9" x14ac:dyDescent="0.2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9" x14ac:dyDescent="0.2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9" x14ac:dyDescent="0.2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9" x14ac:dyDescent="0.2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9" x14ac:dyDescent="0.2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9" x14ac:dyDescent="0.2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9" x14ac:dyDescent="0.2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9" x14ac:dyDescent="0.2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9" x14ac:dyDescent="0.2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9" x14ac:dyDescent="0.2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9" x14ac:dyDescent="0.2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9" x14ac:dyDescent="0.2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9" x14ac:dyDescent="0.2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9" x14ac:dyDescent="0.2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9" x14ac:dyDescent="0.2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9" x14ac:dyDescent="0.2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9" x14ac:dyDescent="0.2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9" x14ac:dyDescent="0.2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9" x14ac:dyDescent="0.2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9" x14ac:dyDescent="0.2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9" x14ac:dyDescent="0.2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9" x14ac:dyDescent="0.2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9" x14ac:dyDescent="0.2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9" x14ac:dyDescent="0.2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9" x14ac:dyDescent="0.2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9" x14ac:dyDescent="0.2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9" x14ac:dyDescent="0.2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9" x14ac:dyDescent="0.2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9" x14ac:dyDescent="0.2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9" x14ac:dyDescent="0.2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9" x14ac:dyDescent="0.2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9" x14ac:dyDescent="0.2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9" x14ac:dyDescent="0.2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9" x14ac:dyDescent="0.2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9" x14ac:dyDescent="0.2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9" x14ac:dyDescent="0.2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9" x14ac:dyDescent="0.2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9" x14ac:dyDescent="0.2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9" x14ac:dyDescent="0.2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9" x14ac:dyDescent="0.2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9" x14ac:dyDescent="0.2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9" x14ac:dyDescent="0.2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9" x14ac:dyDescent="0.2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9" x14ac:dyDescent="0.2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9" x14ac:dyDescent="0.2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9" x14ac:dyDescent="0.2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9" x14ac:dyDescent="0.2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9" x14ac:dyDescent="0.2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9" x14ac:dyDescent="0.2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9" x14ac:dyDescent="0.2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9" x14ac:dyDescent="0.2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9" x14ac:dyDescent="0.2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9" x14ac:dyDescent="0.2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9" x14ac:dyDescent="0.2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9" x14ac:dyDescent="0.2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9" x14ac:dyDescent="0.2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9" x14ac:dyDescent="0.2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9" x14ac:dyDescent="0.2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9" x14ac:dyDescent="0.2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9" x14ac:dyDescent="0.2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9" x14ac:dyDescent="0.2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9" x14ac:dyDescent="0.2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9" x14ac:dyDescent="0.2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9" x14ac:dyDescent="0.2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9" x14ac:dyDescent="0.2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9" x14ac:dyDescent="0.2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9" x14ac:dyDescent="0.2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9" x14ac:dyDescent="0.2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9" x14ac:dyDescent="0.2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9" x14ac:dyDescent="0.2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9" x14ac:dyDescent="0.2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9" x14ac:dyDescent="0.2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9" x14ac:dyDescent="0.2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9" x14ac:dyDescent="0.2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9" x14ac:dyDescent="0.2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9" x14ac:dyDescent="0.2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9" x14ac:dyDescent="0.2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9" x14ac:dyDescent="0.2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9" x14ac:dyDescent="0.2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9" x14ac:dyDescent="0.2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9" x14ac:dyDescent="0.2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9" x14ac:dyDescent="0.2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9" x14ac:dyDescent="0.2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9" x14ac:dyDescent="0.2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9" x14ac:dyDescent="0.2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9" x14ac:dyDescent="0.2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9" x14ac:dyDescent="0.2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9" x14ac:dyDescent="0.2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9" x14ac:dyDescent="0.2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9" x14ac:dyDescent="0.2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9" x14ac:dyDescent="0.2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9" x14ac:dyDescent="0.2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9" x14ac:dyDescent="0.2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9" x14ac:dyDescent="0.2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9" x14ac:dyDescent="0.2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9" x14ac:dyDescent="0.2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9" x14ac:dyDescent="0.2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9" x14ac:dyDescent="0.2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9" x14ac:dyDescent="0.2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9" x14ac:dyDescent="0.2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9" x14ac:dyDescent="0.2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9" x14ac:dyDescent="0.2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9" x14ac:dyDescent="0.2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9" x14ac:dyDescent="0.2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9" x14ac:dyDescent="0.2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9" x14ac:dyDescent="0.2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9" x14ac:dyDescent="0.2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9" x14ac:dyDescent="0.2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9" x14ac:dyDescent="0.2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9" x14ac:dyDescent="0.2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9" x14ac:dyDescent="0.2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9" x14ac:dyDescent="0.2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9" x14ac:dyDescent="0.2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9" x14ac:dyDescent="0.2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9" x14ac:dyDescent="0.2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9" x14ac:dyDescent="0.2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9" x14ac:dyDescent="0.2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9" x14ac:dyDescent="0.2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9" x14ac:dyDescent="0.2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9" x14ac:dyDescent="0.2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9" x14ac:dyDescent="0.2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9" x14ac:dyDescent="0.2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9" x14ac:dyDescent="0.2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9" x14ac:dyDescent="0.2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9" x14ac:dyDescent="0.2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9" x14ac:dyDescent="0.2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9" x14ac:dyDescent="0.2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9" x14ac:dyDescent="0.2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9" x14ac:dyDescent="0.2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9" x14ac:dyDescent="0.2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9" x14ac:dyDescent="0.2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9" x14ac:dyDescent="0.2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9" x14ac:dyDescent="0.2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9" x14ac:dyDescent="0.2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9" x14ac:dyDescent="0.2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9" x14ac:dyDescent="0.2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9" x14ac:dyDescent="0.2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9" x14ac:dyDescent="0.2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9" x14ac:dyDescent="0.2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9" x14ac:dyDescent="0.2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9" x14ac:dyDescent="0.2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9" x14ac:dyDescent="0.2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9" x14ac:dyDescent="0.2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9" x14ac:dyDescent="0.2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9" x14ac:dyDescent="0.2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9" x14ac:dyDescent="0.2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9" x14ac:dyDescent="0.2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9" x14ac:dyDescent="0.2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9" x14ac:dyDescent="0.2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9" x14ac:dyDescent="0.2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9" x14ac:dyDescent="0.2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9" x14ac:dyDescent="0.2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9" x14ac:dyDescent="0.2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9" x14ac:dyDescent="0.2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9" x14ac:dyDescent="0.2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9" x14ac:dyDescent="0.2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9" x14ac:dyDescent="0.2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9" x14ac:dyDescent="0.2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9" x14ac:dyDescent="0.2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9" x14ac:dyDescent="0.2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9" x14ac:dyDescent="0.2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9" x14ac:dyDescent="0.2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9" x14ac:dyDescent="0.2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9" x14ac:dyDescent="0.2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9" x14ac:dyDescent="0.2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9" x14ac:dyDescent="0.2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9" x14ac:dyDescent="0.2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9" x14ac:dyDescent="0.2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9" x14ac:dyDescent="0.2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9" x14ac:dyDescent="0.2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9" x14ac:dyDescent="0.2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9" x14ac:dyDescent="0.2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9" x14ac:dyDescent="0.2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9" x14ac:dyDescent="0.2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9" x14ac:dyDescent="0.2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9" x14ac:dyDescent="0.2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9" x14ac:dyDescent="0.2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9" x14ac:dyDescent="0.2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9" x14ac:dyDescent="0.2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9" x14ac:dyDescent="0.2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9" x14ac:dyDescent="0.2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9" x14ac:dyDescent="0.2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9" x14ac:dyDescent="0.2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9" x14ac:dyDescent="0.2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9" x14ac:dyDescent="0.2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9" x14ac:dyDescent="0.2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9" x14ac:dyDescent="0.2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9" x14ac:dyDescent="0.2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9" x14ac:dyDescent="0.2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9" x14ac:dyDescent="0.2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9" x14ac:dyDescent="0.2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9" x14ac:dyDescent="0.2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9" x14ac:dyDescent="0.2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9" x14ac:dyDescent="0.2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9" x14ac:dyDescent="0.2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9" x14ac:dyDescent="0.2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9" x14ac:dyDescent="0.2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9" x14ac:dyDescent="0.2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9" x14ac:dyDescent="0.2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9" x14ac:dyDescent="0.2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9" x14ac:dyDescent="0.2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9" x14ac:dyDescent="0.2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9" x14ac:dyDescent="0.2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9" x14ac:dyDescent="0.2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9" x14ac:dyDescent="0.2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9" x14ac:dyDescent="0.2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9" x14ac:dyDescent="0.2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9" x14ac:dyDescent="0.2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9" x14ac:dyDescent="0.2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9" x14ac:dyDescent="0.2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9" x14ac:dyDescent="0.2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9" x14ac:dyDescent="0.2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9" x14ac:dyDescent="0.2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9" x14ac:dyDescent="0.2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9" x14ac:dyDescent="0.2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9" x14ac:dyDescent="0.2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9" x14ac:dyDescent="0.2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9" x14ac:dyDescent="0.2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9" x14ac:dyDescent="0.2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9" x14ac:dyDescent="0.2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9" x14ac:dyDescent="0.2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9" x14ac:dyDescent="0.2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9" x14ac:dyDescent="0.2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9" x14ac:dyDescent="0.2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9" x14ac:dyDescent="0.2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9" x14ac:dyDescent="0.2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9" x14ac:dyDescent="0.2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9" x14ac:dyDescent="0.2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9" x14ac:dyDescent="0.2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9" x14ac:dyDescent="0.2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9" x14ac:dyDescent="0.2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9" x14ac:dyDescent="0.2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9" x14ac:dyDescent="0.2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9" x14ac:dyDescent="0.2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9" x14ac:dyDescent="0.2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9" x14ac:dyDescent="0.2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9" x14ac:dyDescent="0.2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9" x14ac:dyDescent="0.2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9" x14ac:dyDescent="0.2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9" x14ac:dyDescent="0.2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9" x14ac:dyDescent="0.2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9" x14ac:dyDescent="0.2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9" x14ac:dyDescent="0.2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9" x14ac:dyDescent="0.2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9" x14ac:dyDescent="0.2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9" x14ac:dyDescent="0.2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9" x14ac:dyDescent="0.2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9" x14ac:dyDescent="0.2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9" x14ac:dyDescent="0.2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9" x14ac:dyDescent="0.2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9" x14ac:dyDescent="0.2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9" x14ac:dyDescent="0.2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9" x14ac:dyDescent="0.2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9" x14ac:dyDescent="0.2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9" x14ac:dyDescent="0.2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9" x14ac:dyDescent="0.2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9" x14ac:dyDescent="0.2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9" x14ac:dyDescent="0.2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9" x14ac:dyDescent="0.2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9" x14ac:dyDescent="0.2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9" x14ac:dyDescent="0.2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9" x14ac:dyDescent="0.2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9" x14ac:dyDescent="0.2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9" x14ac:dyDescent="0.2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9" x14ac:dyDescent="0.2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9" x14ac:dyDescent="0.2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9" x14ac:dyDescent="0.2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9" x14ac:dyDescent="0.2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9" x14ac:dyDescent="0.2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9" x14ac:dyDescent="0.2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9" x14ac:dyDescent="0.2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9" x14ac:dyDescent="0.2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9" x14ac:dyDescent="0.2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9" x14ac:dyDescent="0.2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9" x14ac:dyDescent="0.2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9" x14ac:dyDescent="0.2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9" x14ac:dyDescent="0.2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9" x14ac:dyDescent="0.2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9" x14ac:dyDescent="0.2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9" x14ac:dyDescent="0.2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9" x14ac:dyDescent="0.2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9" x14ac:dyDescent="0.2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9" x14ac:dyDescent="0.2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9" x14ac:dyDescent="0.2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9" x14ac:dyDescent="0.2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9" x14ac:dyDescent="0.2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9" x14ac:dyDescent="0.2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9" x14ac:dyDescent="0.2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9" x14ac:dyDescent="0.2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9" x14ac:dyDescent="0.2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9" x14ac:dyDescent="0.2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9" x14ac:dyDescent="0.2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9" x14ac:dyDescent="0.2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9" x14ac:dyDescent="0.2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9" x14ac:dyDescent="0.2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9" x14ac:dyDescent="0.2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9" x14ac:dyDescent="0.2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9" x14ac:dyDescent="0.2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9" x14ac:dyDescent="0.2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9" x14ac:dyDescent="0.2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9" x14ac:dyDescent="0.2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9" x14ac:dyDescent="0.2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9" x14ac:dyDescent="0.2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9" x14ac:dyDescent="0.2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9" x14ac:dyDescent="0.2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9" x14ac:dyDescent="0.2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9" x14ac:dyDescent="0.2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9" x14ac:dyDescent="0.2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9" x14ac:dyDescent="0.2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9" x14ac:dyDescent="0.2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9" x14ac:dyDescent="0.2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9" x14ac:dyDescent="0.2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9" x14ac:dyDescent="0.2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9" x14ac:dyDescent="0.2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9" x14ac:dyDescent="0.2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9" x14ac:dyDescent="0.2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9" x14ac:dyDescent="0.2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9" x14ac:dyDescent="0.2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9" x14ac:dyDescent="0.2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9" x14ac:dyDescent="0.2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9" x14ac:dyDescent="0.2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9" x14ac:dyDescent="0.2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9" x14ac:dyDescent="0.2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9" x14ac:dyDescent="0.2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9" x14ac:dyDescent="0.2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9" x14ac:dyDescent="0.2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9" x14ac:dyDescent="0.2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9" x14ac:dyDescent="0.2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9" x14ac:dyDescent="0.2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9" x14ac:dyDescent="0.2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9" x14ac:dyDescent="0.2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9" x14ac:dyDescent="0.2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9" x14ac:dyDescent="0.2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9" x14ac:dyDescent="0.2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9" x14ac:dyDescent="0.2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9" x14ac:dyDescent="0.2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9" x14ac:dyDescent="0.2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9" x14ac:dyDescent="0.2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9" x14ac:dyDescent="0.2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9" x14ac:dyDescent="0.2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9" x14ac:dyDescent="0.2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9" x14ac:dyDescent="0.2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9" x14ac:dyDescent="0.2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9" x14ac:dyDescent="0.2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9" x14ac:dyDescent="0.2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9" x14ac:dyDescent="0.2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9" x14ac:dyDescent="0.2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9" x14ac:dyDescent="0.2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9" x14ac:dyDescent="0.2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9" x14ac:dyDescent="0.2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9" x14ac:dyDescent="0.2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9" x14ac:dyDescent="0.2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9" x14ac:dyDescent="0.2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9" x14ac:dyDescent="0.2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9" x14ac:dyDescent="0.2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9" x14ac:dyDescent="0.2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9" x14ac:dyDescent="0.2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9" x14ac:dyDescent="0.2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9" x14ac:dyDescent="0.2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9" x14ac:dyDescent="0.2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9" x14ac:dyDescent="0.2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9" x14ac:dyDescent="0.2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9" x14ac:dyDescent="0.2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9" x14ac:dyDescent="0.2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9" x14ac:dyDescent="0.2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9" x14ac:dyDescent="0.2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9" x14ac:dyDescent="0.2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9" x14ac:dyDescent="0.2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9" x14ac:dyDescent="0.2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9" x14ac:dyDescent="0.2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9" x14ac:dyDescent="0.2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9" x14ac:dyDescent="0.2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9" x14ac:dyDescent="0.2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9" x14ac:dyDescent="0.2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9" x14ac:dyDescent="0.2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9" x14ac:dyDescent="0.2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9" x14ac:dyDescent="0.2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9" x14ac:dyDescent="0.2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9" x14ac:dyDescent="0.2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9" x14ac:dyDescent="0.2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9" x14ac:dyDescent="0.2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9" x14ac:dyDescent="0.2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9" x14ac:dyDescent="0.2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9" x14ac:dyDescent="0.2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9" x14ac:dyDescent="0.2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9" x14ac:dyDescent="0.2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9" x14ac:dyDescent="0.2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9" x14ac:dyDescent="0.2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9" x14ac:dyDescent="0.2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9" x14ac:dyDescent="0.2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9" x14ac:dyDescent="0.2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9" x14ac:dyDescent="0.2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9" x14ac:dyDescent="0.2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9" x14ac:dyDescent="0.2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9" x14ac:dyDescent="0.2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9" x14ac:dyDescent="0.2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9" x14ac:dyDescent="0.2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9" x14ac:dyDescent="0.2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9" x14ac:dyDescent="0.2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9" x14ac:dyDescent="0.2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9" x14ac:dyDescent="0.2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9" x14ac:dyDescent="0.2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9" x14ac:dyDescent="0.2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9" x14ac:dyDescent="0.2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9" x14ac:dyDescent="0.2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9" x14ac:dyDescent="0.2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9" x14ac:dyDescent="0.2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9" x14ac:dyDescent="0.2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9" x14ac:dyDescent="0.2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9" x14ac:dyDescent="0.2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9" x14ac:dyDescent="0.2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9" x14ac:dyDescent="0.2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9" x14ac:dyDescent="0.2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9" x14ac:dyDescent="0.2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9" x14ac:dyDescent="0.2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9" x14ac:dyDescent="0.2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9" x14ac:dyDescent="0.2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9" x14ac:dyDescent="0.2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9" x14ac:dyDescent="0.2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9" x14ac:dyDescent="0.2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9" x14ac:dyDescent="0.2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9" x14ac:dyDescent="0.2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9" x14ac:dyDescent="0.2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9" x14ac:dyDescent="0.2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9" x14ac:dyDescent="0.2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9" x14ac:dyDescent="0.2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9" x14ac:dyDescent="0.2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9" x14ac:dyDescent="0.2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9" x14ac:dyDescent="0.2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9" x14ac:dyDescent="0.2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9" x14ac:dyDescent="0.2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9" x14ac:dyDescent="0.2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9" x14ac:dyDescent="0.2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9" x14ac:dyDescent="0.2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9" x14ac:dyDescent="0.2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9" x14ac:dyDescent="0.2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9" x14ac:dyDescent="0.2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9" x14ac:dyDescent="0.2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9" x14ac:dyDescent="0.2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9" x14ac:dyDescent="0.2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9" x14ac:dyDescent="0.2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9" x14ac:dyDescent="0.2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9" x14ac:dyDescent="0.2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9" x14ac:dyDescent="0.2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9" x14ac:dyDescent="0.2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9" x14ac:dyDescent="0.2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9" x14ac:dyDescent="0.2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9" x14ac:dyDescent="0.2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9" x14ac:dyDescent="0.2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9" x14ac:dyDescent="0.2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9" x14ac:dyDescent="0.2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9" x14ac:dyDescent="0.2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9" x14ac:dyDescent="0.2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9" x14ac:dyDescent="0.2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9" x14ac:dyDescent="0.2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9" x14ac:dyDescent="0.2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9" x14ac:dyDescent="0.2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9" x14ac:dyDescent="0.2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9" x14ac:dyDescent="0.2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9" x14ac:dyDescent="0.2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9" x14ac:dyDescent="0.2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9" x14ac:dyDescent="0.2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9" x14ac:dyDescent="0.2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9" x14ac:dyDescent="0.2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9" x14ac:dyDescent="0.2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9" x14ac:dyDescent="0.2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9" x14ac:dyDescent="0.2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9" x14ac:dyDescent="0.2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9" x14ac:dyDescent="0.2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9" x14ac:dyDescent="0.2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9" x14ac:dyDescent="0.2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9" x14ac:dyDescent="0.2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9" x14ac:dyDescent="0.2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9" x14ac:dyDescent="0.2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9" x14ac:dyDescent="0.2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9" x14ac:dyDescent="0.2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9" x14ac:dyDescent="0.2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9" x14ac:dyDescent="0.2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9" x14ac:dyDescent="0.2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9" x14ac:dyDescent="0.2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9" x14ac:dyDescent="0.2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9" x14ac:dyDescent="0.2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9" x14ac:dyDescent="0.2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9" x14ac:dyDescent="0.2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9" x14ac:dyDescent="0.2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9" x14ac:dyDescent="0.2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9" x14ac:dyDescent="0.2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9" x14ac:dyDescent="0.2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9" x14ac:dyDescent="0.2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9" x14ac:dyDescent="0.2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9" x14ac:dyDescent="0.2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9" x14ac:dyDescent="0.2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9" x14ac:dyDescent="0.2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9" x14ac:dyDescent="0.2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9" x14ac:dyDescent="0.2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9" x14ac:dyDescent="0.2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9" x14ac:dyDescent="0.2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9" x14ac:dyDescent="0.2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9" x14ac:dyDescent="0.2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9" x14ac:dyDescent="0.2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9" x14ac:dyDescent="0.2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9" x14ac:dyDescent="0.2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9" x14ac:dyDescent="0.2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9" x14ac:dyDescent="0.2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9" x14ac:dyDescent="0.2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9" x14ac:dyDescent="0.2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9" x14ac:dyDescent="0.2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9" x14ac:dyDescent="0.2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9" x14ac:dyDescent="0.2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9" x14ac:dyDescent="0.2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9" x14ac:dyDescent="0.2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9" x14ac:dyDescent="0.2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9" x14ac:dyDescent="0.2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9" x14ac:dyDescent="0.2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9" x14ac:dyDescent="0.2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9" x14ac:dyDescent="0.2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9" x14ac:dyDescent="0.2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9" x14ac:dyDescent="0.2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9" x14ac:dyDescent="0.2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9" x14ac:dyDescent="0.2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9" x14ac:dyDescent="0.2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9" x14ac:dyDescent="0.2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9" x14ac:dyDescent="0.2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9" x14ac:dyDescent="0.2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9" x14ac:dyDescent="0.2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9" x14ac:dyDescent="0.2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9" x14ac:dyDescent="0.2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9" x14ac:dyDescent="0.2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9" x14ac:dyDescent="0.2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9" x14ac:dyDescent="0.2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9" x14ac:dyDescent="0.2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9" x14ac:dyDescent="0.2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9" x14ac:dyDescent="0.2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9" x14ac:dyDescent="0.2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9" x14ac:dyDescent="0.2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9" x14ac:dyDescent="0.2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9" x14ac:dyDescent="0.2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9" x14ac:dyDescent="0.2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9" x14ac:dyDescent="0.2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9" x14ac:dyDescent="0.2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9" x14ac:dyDescent="0.2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9" x14ac:dyDescent="0.2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9" x14ac:dyDescent="0.2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9" x14ac:dyDescent="0.2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9" x14ac:dyDescent="0.2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9" x14ac:dyDescent="0.2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9" x14ac:dyDescent="0.2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9" x14ac:dyDescent="0.2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9" x14ac:dyDescent="0.2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9" x14ac:dyDescent="0.2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9" x14ac:dyDescent="0.2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9" x14ac:dyDescent="0.2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9" x14ac:dyDescent="0.2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9" x14ac:dyDescent="0.2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9" x14ac:dyDescent="0.2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9" x14ac:dyDescent="0.2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9" x14ac:dyDescent="0.2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9" x14ac:dyDescent="0.2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9" x14ac:dyDescent="0.2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9" x14ac:dyDescent="0.2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9" x14ac:dyDescent="0.2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9" x14ac:dyDescent="0.2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9" x14ac:dyDescent="0.2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9" x14ac:dyDescent="0.2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9" x14ac:dyDescent="0.2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9" x14ac:dyDescent="0.2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9" x14ac:dyDescent="0.2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9" x14ac:dyDescent="0.2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9" x14ac:dyDescent="0.2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9" x14ac:dyDescent="0.2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9" x14ac:dyDescent="0.2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9" x14ac:dyDescent="0.2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9" x14ac:dyDescent="0.2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9" x14ac:dyDescent="0.2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9" x14ac:dyDescent="0.2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9" x14ac:dyDescent="0.2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9" x14ac:dyDescent="0.2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9" x14ac:dyDescent="0.2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9" x14ac:dyDescent="0.2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9" x14ac:dyDescent="0.2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9" x14ac:dyDescent="0.2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9" x14ac:dyDescent="0.2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9" x14ac:dyDescent="0.2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9" x14ac:dyDescent="0.2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9" x14ac:dyDescent="0.2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9" x14ac:dyDescent="0.2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9" x14ac:dyDescent="0.2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9" x14ac:dyDescent="0.2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9" x14ac:dyDescent="0.2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9" x14ac:dyDescent="0.2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9" x14ac:dyDescent="0.2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9" x14ac:dyDescent="0.2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9" x14ac:dyDescent="0.2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9" x14ac:dyDescent="0.2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9" x14ac:dyDescent="0.2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9" x14ac:dyDescent="0.2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9" x14ac:dyDescent="0.2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9" x14ac:dyDescent="0.2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9" x14ac:dyDescent="0.2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9" x14ac:dyDescent="0.2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9" x14ac:dyDescent="0.2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9" x14ac:dyDescent="0.2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9" x14ac:dyDescent="0.2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9" x14ac:dyDescent="0.2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9" x14ac:dyDescent="0.2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9" x14ac:dyDescent="0.2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9" x14ac:dyDescent="0.2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9" x14ac:dyDescent="0.2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9" x14ac:dyDescent="0.2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9" x14ac:dyDescent="0.2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9" x14ac:dyDescent="0.2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9" x14ac:dyDescent="0.2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9" x14ac:dyDescent="0.2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9" x14ac:dyDescent="0.2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9" x14ac:dyDescent="0.2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9" x14ac:dyDescent="0.2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9" x14ac:dyDescent="0.2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9" x14ac:dyDescent="0.2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9" x14ac:dyDescent="0.2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9" x14ac:dyDescent="0.2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9" x14ac:dyDescent="0.2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9" x14ac:dyDescent="0.2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9" x14ac:dyDescent="0.2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9" x14ac:dyDescent="0.2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9" x14ac:dyDescent="0.2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9" x14ac:dyDescent="0.2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9" x14ac:dyDescent="0.2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9" x14ac:dyDescent="0.2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9" x14ac:dyDescent="0.2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9" x14ac:dyDescent="0.2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9" x14ac:dyDescent="0.2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9" x14ac:dyDescent="0.2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9" x14ac:dyDescent="0.2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9" x14ac:dyDescent="0.2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9" x14ac:dyDescent="0.2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9" x14ac:dyDescent="0.2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9" x14ac:dyDescent="0.2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9" x14ac:dyDescent="0.2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9" x14ac:dyDescent="0.2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9" x14ac:dyDescent="0.2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9" x14ac:dyDescent="0.2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9" x14ac:dyDescent="0.2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9" x14ac:dyDescent="0.2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9" x14ac:dyDescent="0.2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9" x14ac:dyDescent="0.2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9" x14ac:dyDescent="0.2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9" x14ac:dyDescent="0.2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9" x14ac:dyDescent="0.2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9" x14ac:dyDescent="0.2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9" x14ac:dyDescent="0.2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9" x14ac:dyDescent="0.2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9" x14ac:dyDescent="0.2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9" x14ac:dyDescent="0.2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9" x14ac:dyDescent="0.2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9" x14ac:dyDescent="0.2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9" x14ac:dyDescent="0.2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9" x14ac:dyDescent="0.2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9" x14ac:dyDescent="0.2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9" x14ac:dyDescent="0.2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9" x14ac:dyDescent="0.2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9" x14ac:dyDescent="0.2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9" x14ac:dyDescent="0.2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9" x14ac:dyDescent="0.2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9" x14ac:dyDescent="0.2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9" x14ac:dyDescent="0.2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9" x14ac:dyDescent="0.2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9" x14ac:dyDescent="0.2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9" x14ac:dyDescent="0.2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9" x14ac:dyDescent="0.2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9" x14ac:dyDescent="0.2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9" x14ac:dyDescent="0.2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9" x14ac:dyDescent="0.2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9" x14ac:dyDescent="0.2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9" x14ac:dyDescent="0.2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9" x14ac:dyDescent="0.2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9" x14ac:dyDescent="0.2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9" x14ac:dyDescent="0.2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9" x14ac:dyDescent="0.2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9" x14ac:dyDescent="0.2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9" x14ac:dyDescent="0.2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9" x14ac:dyDescent="0.2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9" x14ac:dyDescent="0.2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9" x14ac:dyDescent="0.2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9" x14ac:dyDescent="0.2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9" x14ac:dyDescent="0.2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9" x14ac:dyDescent="0.2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9" x14ac:dyDescent="0.2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9" x14ac:dyDescent="0.2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9" x14ac:dyDescent="0.2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9" x14ac:dyDescent="0.2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9" x14ac:dyDescent="0.2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9" x14ac:dyDescent="0.2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9" x14ac:dyDescent="0.2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9" x14ac:dyDescent="0.2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9" x14ac:dyDescent="0.2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9" x14ac:dyDescent="0.2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9" x14ac:dyDescent="0.2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9" x14ac:dyDescent="0.2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9" x14ac:dyDescent="0.2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9" x14ac:dyDescent="0.2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9" x14ac:dyDescent="0.2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9" x14ac:dyDescent="0.2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9" x14ac:dyDescent="0.2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9" x14ac:dyDescent="0.2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9" x14ac:dyDescent="0.2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9" x14ac:dyDescent="0.2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9" x14ac:dyDescent="0.2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9" x14ac:dyDescent="0.2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9" x14ac:dyDescent="0.2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9" x14ac:dyDescent="0.2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9" x14ac:dyDescent="0.2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9" x14ac:dyDescent="0.2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9" x14ac:dyDescent="0.2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9" x14ac:dyDescent="0.2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9" x14ac:dyDescent="0.2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9" x14ac:dyDescent="0.2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9" x14ac:dyDescent="0.2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9" x14ac:dyDescent="0.2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9" x14ac:dyDescent="0.2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9" x14ac:dyDescent="0.2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9" x14ac:dyDescent="0.2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9" x14ac:dyDescent="0.2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9" x14ac:dyDescent="0.2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9" x14ac:dyDescent="0.2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9" x14ac:dyDescent="0.2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9" x14ac:dyDescent="0.2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9" x14ac:dyDescent="0.2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9" x14ac:dyDescent="0.2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9" x14ac:dyDescent="0.2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9" x14ac:dyDescent="0.2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9" x14ac:dyDescent="0.2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9" x14ac:dyDescent="0.2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9" x14ac:dyDescent="0.2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9" x14ac:dyDescent="0.2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9" x14ac:dyDescent="0.2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9" x14ac:dyDescent="0.2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9" x14ac:dyDescent="0.2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9" x14ac:dyDescent="0.2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9" x14ac:dyDescent="0.2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9" x14ac:dyDescent="0.2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9" x14ac:dyDescent="0.2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9" x14ac:dyDescent="0.2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9" x14ac:dyDescent="0.2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9" x14ac:dyDescent="0.2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9" x14ac:dyDescent="0.2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9" x14ac:dyDescent="0.2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9" x14ac:dyDescent="0.2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9" x14ac:dyDescent="0.2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9" x14ac:dyDescent="0.2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9" x14ac:dyDescent="0.2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9" x14ac:dyDescent="0.2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9" x14ac:dyDescent="0.2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9" x14ac:dyDescent="0.2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9" x14ac:dyDescent="0.2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9" x14ac:dyDescent="0.2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9" x14ac:dyDescent="0.2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9" x14ac:dyDescent="0.2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9" x14ac:dyDescent="0.2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9" x14ac:dyDescent="0.2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9" x14ac:dyDescent="0.2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9" x14ac:dyDescent="0.2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9" x14ac:dyDescent="0.2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9" x14ac:dyDescent="0.2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9" x14ac:dyDescent="0.2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9" x14ac:dyDescent="0.2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9" x14ac:dyDescent="0.2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9" x14ac:dyDescent="0.2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9" x14ac:dyDescent="0.2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9" x14ac:dyDescent="0.2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9" x14ac:dyDescent="0.2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9" x14ac:dyDescent="0.2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9" x14ac:dyDescent="0.2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9" x14ac:dyDescent="0.2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9" x14ac:dyDescent="0.2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9" x14ac:dyDescent="0.2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9" x14ac:dyDescent="0.2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9" x14ac:dyDescent="0.2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9" x14ac:dyDescent="0.2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9" x14ac:dyDescent="0.2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9" x14ac:dyDescent="0.2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9" x14ac:dyDescent="0.2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9" x14ac:dyDescent="0.2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9" x14ac:dyDescent="0.2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9" x14ac:dyDescent="0.2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9" x14ac:dyDescent="0.2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9" x14ac:dyDescent="0.2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9" x14ac:dyDescent="0.2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9" x14ac:dyDescent="0.2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9" x14ac:dyDescent="0.2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9" x14ac:dyDescent="0.2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9" x14ac:dyDescent="0.2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9" x14ac:dyDescent="0.2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9" x14ac:dyDescent="0.2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9" x14ac:dyDescent="0.2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9" x14ac:dyDescent="0.2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9" x14ac:dyDescent="0.2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9" x14ac:dyDescent="0.2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9" x14ac:dyDescent="0.2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9" x14ac:dyDescent="0.2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9" x14ac:dyDescent="0.2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9" x14ac:dyDescent="0.2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9" x14ac:dyDescent="0.2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9" x14ac:dyDescent="0.2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9" x14ac:dyDescent="0.2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9" x14ac:dyDescent="0.2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9" x14ac:dyDescent="0.2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9" x14ac:dyDescent="0.2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9" x14ac:dyDescent="0.2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9" x14ac:dyDescent="0.2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9" x14ac:dyDescent="0.2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9" x14ac:dyDescent="0.2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9" x14ac:dyDescent="0.2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9" x14ac:dyDescent="0.2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9" x14ac:dyDescent="0.2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9" x14ac:dyDescent="0.2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9" x14ac:dyDescent="0.2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9" x14ac:dyDescent="0.2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9" x14ac:dyDescent="0.2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9" x14ac:dyDescent="0.2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9" x14ac:dyDescent="0.2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9" x14ac:dyDescent="0.2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9" x14ac:dyDescent="0.2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9" x14ac:dyDescent="0.2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9" x14ac:dyDescent="0.2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9" x14ac:dyDescent="0.2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9" x14ac:dyDescent="0.2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9" x14ac:dyDescent="0.2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9" x14ac:dyDescent="0.2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9" x14ac:dyDescent="0.2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9" x14ac:dyDescent="0.2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9" x14ac:dyDescent="0.2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9" x14ac:dyDescent="0.2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9" x14ac:dyDescent="0.2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9" x14ac:dyDescent="0.2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9" x14ac:dyDescent="0.2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9" x14ac:dyDescent="0.2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9" x14ac:dyDescent="0.2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9" x14ac:dyDescent="0.2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9" x14ac:dyDescent="0.2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9" x14ac:dyDescent="0.2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9" x14ac:dyDescent="0.2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9" x14ac:dyDescent="0.2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9" x14ac:dyDescent="0.2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9" x14ac:dyDescent="0.2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9" x14ac:dyDescent="0.2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9" x14ac:dyDescent="0.2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9" x14ac:dyDescent="0.2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9" x14ac:dyDescent="0.2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9" x14ac:dyDescent="0.2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9" x14ac:dyDescent="0.2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9" x14ac:dyDescent="0.2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9" x14ac:dyDescent="0.2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9" x14ac:dyDescent="0.2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9" x14ac:dyDescent="0.2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9" x14ac:dyDescent="0.2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9" x14ac:dyDescent="0.2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9" x14ac:dyDescent="0.2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9" x14ac:dyDescent="0.2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9" x14ac:dyDescent="0.2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9" x14ac:dyDescent="0.2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9" x14ac:dyDescent="0.2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9" x14ac:dyDescent="0.2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9" x14ac:dyDescent="0.2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9" x14ac:dyDescent="0.2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9" x14ac:dyDescent="0.2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9" x14ac:dyDescent="0.2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9" x14ac:dyDescent="0.2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9" x14ac:dyDescent="0.2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9" x14ac:dyDescent="0.2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9" x14ac:dyDescent="0.2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9" x14ac:dyDescent="0.2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9" x14ac:dyDescent="0.2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9" x14ac:dyDescent="0.2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9" x14ac:dyDescent="0.2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9" x14ac:dyDescent="0.2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9" x14ac:dyDescent="0.2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9" x14ac:dyDescent="0.2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9" x14ac:dyDescent="0.2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9" x14ac:dyDescent="0.2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9" x14ac:dyDescent="0.2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9" x14ac:dyDescent="0.2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9" x14ac:dyDescent="0.2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9" x14ac:dyDescent="0.2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9" x14ac:dyDescent="0.2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9" x14ac:dyDescent="0.2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9" x14ac:dyDescent="0.2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9" x14ac:dyDescent="0.2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9" x14ac:dyDescent="0.2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9" x14ac:dyDescent="0.2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9" x14ac:dyDescent="0.2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9" x14ac:dyDescent="0.2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9" x14ac:dyDescent="0.2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9" x14ac:dyDescent="0.2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9" x14ac:dyDescent="0.2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9" x14ac:dyDescent="0.2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9" x14ac:dyDescent="0.2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9" x14ac:dyDescent="0.2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9" x14ac:dyDescent="0.2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9" x14ac:dyDescent="0.2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9" x14ac:dyDescent="0.2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9" x14ac:dyDescent="0.2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9" x14ac:dyDescent="0.2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9" x14ac:dyDescent="0.2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9" x14ac:dyDescent="0.2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9" x14ac:dyDescent="0.2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9" x14ac:dyDescent="0.2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9" x14ac:dyDescent="0.2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9" x14ac:dyDescent="0.2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9" x14ac:dyDescent="0.2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9" x14ac:dyDescent="0.2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9" x14ac:dyDescent="0.2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9" x14ac:dyDescent="0.2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9" x14ac:dyDescent="0.2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9" x14ac:dyDescent="0.2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9" x14ac:dyDescent="0.2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9" x14ac:dyDescent="0.2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9" x14ac:dyDescent="0.2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9" x14ac:dyDescent="0.2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9" x14ac:dyDescent="0.2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9" x14ac:dyDescent="0.2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9" x14ac:dyDescent="0.2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9" x14ac:dyDescent="0.2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9" x14ac:dyDescent="0.2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9" x14ac:dyDescent="0.2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9" x14ac:dyDescent="0.2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9" x14ac:dyDescent="0.2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9" x14ac:dyDescent="0.2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9" x14ac:dyDescent="0.2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9" x14ac:dyDescent="0.2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9" x14ac:dyDescent="0.2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9" x14ac:dyDescent="0.2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9" x14ac:dyDescent="0.2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9" x14ac:dyDescent="0.2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9" x14ac:dyDescent="0.2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9" x14ac:dyDescent="0.2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9" x14ac:dyDescent="0.2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9" x14ac:dyDescent="0.2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9" x14ac:dyDescent="0.2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9" x14ac:dyDescent="0.2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9" x14ac:dyDescent="0.2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9" x14ac:dyDescent="0.2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9" x14ac:dyDescent="0.2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9" x14ac:dyDescent="0.2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9" x14ac:dyDescent="0.2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9" x14ac:dyDescent="0.2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9" x14ac:dyDescent="0.2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9" x14ac:dyDescent="0.2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9" x14ac:dyDescent="0.2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9" x14ac:dyDescent="0.2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9" x14ac:dyDescent="0.2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9" x14ac:dyDescent="0.2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9" x14ac:dyDescent="0.2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9" x14ac:dyDescent="0.2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9" x14ac:dyDescent="0.2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9" x14ac:dyDescent="0.2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9" x14ac:dyDescent="0.2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9" x14ac:dyDescent="0.2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9" x14ac:dyDescent="0.2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9" x14ac:dyDescent="0.2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9" x14ac:dyDescent="0.2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9" x14ac:dyDescent="0.2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9" x14ac:dyDescent="0.2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9" x14ac:dyDescent="0.2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9" x14ac:dyDescent="0.2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9" x14ac:dyDescent="0.2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9" x14ac:dyDescent="0.2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9" x14ac:dyDescent="0.2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9" x14ac:dyDescent="0.2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9" x14ac:dyDescent="0.2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9" x14ac:dyDescent="0.2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9" x14ac:dyDescent="0.2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9" x14ac:dyDescent="0.2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9" x14ac:dyDescent="0.2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9" x14ac:dyDescent="0.2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9" x14ac:dyDescent="0.2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9" x14ac:dyDescent="0.2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9" x14ac:dyDescent="0.2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9" x14ac:dyDescent="0.2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9" x14ac:dyDescent="0.2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9" x14ac:dyDescent="0.2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9" x14ac:dyDescent="0.2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9" x14ac:dyDescent="0.2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9" x14ac:dyDescent="0.2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9" x14ac:dyDescent="0.2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9" x14ac:dyDescent="0.2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9" x14ac:dyDescent="0.2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9" x14ac:dyDescent="0.2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9" x14ac:dyDescent="0.2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9" x14ac:dyDescent="0.2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9" x14ac:dyDescent="0.2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9" x14ac:dyDescent="0.2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9" x14ac:dyDescent="0.2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9" x14ac:dyDescent="0.2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9" x14ac:dyDescent="0.2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9" x14ac:dyDescent="0.2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9" x14ac:dyDescent="0.2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9" x14ac:dyDescent="0.2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9" x14ac:dyDescent="0.2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9" x14ac:dyDescent="0.2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9" x14ac:dyDescent="0.2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9" x14ac:dyDescent="0.2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9" x14ac:dyDescent="0.2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9" x14ac:dyDescent="0.2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9" x14ac:dyDescent="0.2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9" x14ac:dyDescent="0.2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9" x14ac:dyDescent="0.2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9" x14ac:dyDescent="0.2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9" x14ac:dyDescent="0.2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9" x14ac:dyDescent="0.2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9" x14ac:dyDescent="0.2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9" x14ac:dyDescent="0.2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9" x14ac:dyDescent="0.2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9" x14ac:dyDescent="0.2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9" x14ac:dyDescent="0.2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9" x14ac:dyDescent="0.2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9" x14ac:dyDescent="0.2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9" x14ac:dyDescent="0.2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9" x14ac:dyDescent="0.2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9" x14ac:dyDescent="0.2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9" x14ac:dyDescent="0.2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9" x14ac:dyDescent="0.2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9" x14ac:dyDescent="0.2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9" x14ac:dyDescent="0.2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9" x14ac:dyDescent="0.2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9" x14ac:dyDescent="0.2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9" x14ac:dyDescent="0.2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9" x14ac:dyDescent="0.2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9" x14ac:dyDescent="0.2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9" x14ac:dyDescent="0.2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9" x14ac:dyDescent="0.2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9" x14ac:dyDescent="0.2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9" x14ac:dyDescent="0.2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9" x14ac:dyDescent="0.2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9" x14ac:dyDescent="0.2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9" x14ac:dyDescent="0.2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9" x14ac:dyDescent="0.2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9" x14ac:dyDescent="0.2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9" x14ac:dyDescent="0.2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9" x14ac:dyDescent="0.2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9" x14ac:dyDescent="0.2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9" x14ac:dyDescent="0.2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9" x14ac:dyDescent="0.2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9" x14ac:dyDescent="0.2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9" x14ac:dyDescent="0.2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9" x14ac:dyDescent="0.2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9" x14ac:dyDescent="0.2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9" x14ac:dyDescent="0.2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9" x14ac:dyDescent="0.2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9" x14ac:dyDescent="0.2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9" x14ac:dyDescent="0.2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9" x14ac:dyDescent="0.2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9" x14ac:dyDescent="0.2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9" x14ac:dyDescent="0.2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9" x14ac:dyDescent="0.2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9" x14ac:dyDescent="0.2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9" x14ac:dyDescent="0.2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9" x14ac:dyDescent="0.2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9" x14ac:dyDescent="0.2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9" x14ac:dyDescent="0.2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9" x14ac:dyDescent="0.2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9" x14ac:dyDescent="0.2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9" x14ac:dyDescent="0.2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9" x14ac:dyDescent="0.2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9" x14ac:dyDescent="0.2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9" x14ac:dyDescent="0.2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9" x14ac:dyDescent="0.2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9" x14ac:dyDescent="0.2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9" x14ac:dyDescent="0.2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9" x14ac:dyDescent="0.2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9" x14ac:dyDescent="0.2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9" x14ac:dyDescent="0.2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9" x14ac:dyDescent="0.2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9" x14ac:dyDescent="0.2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9" x14ac:dyDescent="0.2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9" x14ac:dyDescent="0.2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9" x14ac:dyDescent="0.2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9" x14ac:dyDescent="0.2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9" x14ac:dyDescent="0.2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9" x14ac:dyDescent="0.2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9" x14ac:dyDescent="0.2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9" x14ac:dyDescent="0.2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9" x14ac:dyDescent="0.2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9" x14ac:dyDescent="0.2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9" x14ac:dyDescent="0.2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9" x14ac:dyDescent="0.2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9" x14ac:dyDescent="0.2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9" x14ac:dyDescent="0.2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9" x14ac:dyDescent="0.2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9" x14ac:dyDescent="0.2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9" x14ac:dyDescent="0.2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9" x14ac:dyDescent="0.2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9" x14ac:dyDescent="0.2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9" x14ac:dyDescent="0.2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9" x14ac:dyDescent="0.2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9" x14ac:dyDescent="0.2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9" x14ac:dyDescent="0.2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9" x14ac:dyDescent="0.2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9" x14ac:dyDescent="0.2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9" x14ac:dyDescent="0.2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9" x14ac:dyDescent="0.2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9" x14ac:dyDescent="0.2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9" x14ac:dyDescent="0.2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9" x14ac:dyDescent="0.2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9" x14ac:dyDescent="0.2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9" x14ac:dyDescent="0.2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9" x14ac:dyDescent="0.2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9" x14ac:dyDescent="0.2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9" x14ac:dyDescent="0.2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9" x14ac:dyDescent="0.2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9" x14ac:dyDescent="0.2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9" x14ac:dyDescent="0.2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9" x14ac:dyDescent="0.2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9" x14ac:dyDescent="0.2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9" x14ac:dyDescent="0.2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9" x14ac:dyDescent="0.2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9" x14ac:dyDescent="0.2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9" x14ac:dyDescent="0.2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9" x14ac:dyDescent="0.2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9" x14ac:dyDescent="0.2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9" x14ac:dyDescent="0.2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9" x14ac:dyDescent="0.2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9" x14ac:dyDescent="0.2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9" x14ac:dyDescent="0.2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9" x14ac:dyDescent="0.2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9" x14ac:dyDescent="0.2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9" x14ac:dyDescent="0.2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9" x14ac:dyDescent="0.2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9" x14ac:dyDescent="0.2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9" x14ac:dyDescent="0.2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9" x14ac:dyDescent="0.2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9" x14ac:dyDescent="0.2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9" x14ac:dyDescent="0.2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9" x14ac:dyDescent="0.2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9" x14ac:dyDescent="0.2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9" x14ac:dyDescent="0.2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9" x14ac:dyDescent="0.2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9" x14ac:dyDescent="0.2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9" x14ac:dyDescent="0.2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9" x14ac:dyDescent="0.2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9" x14ac:dyDescent="0.2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9" x14ac:dyDescent="0.2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9" x14ac:dyDescent="0.2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9" x14ac:dyDescent="0.2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9" x14ac:dyDescent="0.2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9" x14ac:dyDescent="0.2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9" x14ac:dyDescent="0.2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9" x14ac:dyDescent="0.2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9" x14ac:dyDescent="0.2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9" x14ac:dyDescent="0.2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9" x14ac:dyDescent="0.2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9" x14ac:dyDescent="0.2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9" x14ac:dyDescent="0.2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9" x14ac:dyDescent="0.2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9" x14ac:dyDescent="0.2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9" x14ac:dyDescent="0.2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9" x14ac:dyDescent="0.2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9" x14ac:dyDescent="0.2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9" x14ac:dyDescent="0.2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9" x14ac:dyDescent="0.2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9" x14ac:dyDescent="0.2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9" x14ac:dyDescent="0.2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9" x14ac:dyDescent="0.2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9" x14ac:dyDescent="0.2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9" x14ac:dyDescent="0.2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9" x14ac:dyDescent="0.2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9" x14ac:dyDescent="0.2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9" x14ac:dyDescent="0.2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9" x14ac:dyDescent="0.2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9" x14ac:dyDescent="0.2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9" x14ac:dyDescent="0.2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9" x14ac:dyDescent="0.2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9" x14ac:dyDescent="0.2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9" x14ac:dyDescent="0.2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9" x14ac:dyDescent="0.2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9" x14ac:dyDescent="0.2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9" x14ac:dyDescent="0.2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9" x14ac:dyDescent="0.2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9" x14ac:dyDescent="0.2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9" x14ac:dyDescent="0.2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9" x14ac:dyDescent="0.2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9" x14ac:dyDescent="0.2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9" x14ac:dyDescent="0.2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9" x14ac:dyDescent="0.2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9" x14ac:dyDescent="0.2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9" x14ac:dyDescent="0.2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9" x14ac:dyDescent="0.2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9" x14ac:dyDescent="0.2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9" x14ac:dyDescent="0.2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9" x14ac:dyDescent="0.2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9" x14ac:dyDescent="0.2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9" x14ac:dyDescent="0.2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9" x14ac:dyDescent="0.2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9" x14ac:dyDescent="0.2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9" x14ac:dyDescent="0.2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9" x14ac:dyDescent="0.2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9" x14ac:dyDescent="0.2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9" x14ac:dyDescent="0.2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9" x14ac:dyDescent="0.2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9" x14ac:dyDescent="0.2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9" x14ac:dyDescent="0.2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9" x14ac:dyDescent="0.2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9" x14ac:dyDescent="0.2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9" x14ac:dyDescent="0.2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9" x14ac:dyDescent="0.2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9" x14ac:dyDescent="0.2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9" x14ac:dyDescent="0.2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9" x14ac:dyDescent="0.2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9" x14ac:dyDescent="0.2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9" x14ac:dyDescent="0.2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9" x14ac:dyDescent="0.2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9" x14ac:dyDescent="0.2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9" x14ac:dyDescent="0.2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9" x14ac:dyDescent="0.2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9" x14ac:dyDescent="0.2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9" x14ac:dyDescent="0.2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9" x14ac:dyDescent="0.2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9" x14ac:dyDescent="0.2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9" x14ac:dyDescent="0.2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9" x14ac:dyDescent="0.2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9" x14ac:dyDescent="0.2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9" x14ac:dyDescent="0.2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9" x14ac:dyDescent="0.2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9" x14ac:dyDescent="0.2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9" x14ac:dyDescent="0.2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9" x14ac:dyDescent="0.2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9" x14ac:dyDescent="0.2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9" x14ac:dyDescent="0.2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9" x14ac:dyDescent="0.2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9" x14ac:dyDescent="0.2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9" x14ac:dyDescent="0.2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9" x14ac:dyDescent="0.2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9" x14ac:dyDescent="0.2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9" x14ac:dyDescent="0.2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9" x14ac:dyDescent="0.2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9" x14ac:dyDescent="0.2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9" x14ac:dyDescent="0.2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9" x14ac:dyDescent="0.2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9" x14ac:dyDescent="0.2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9" x14ac:dyDescent="0.2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9" x14ac:dyDescent="0.2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9" x14ac:dyDescent="0.2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9" x14ac:dyDescent="0.2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9" x14ac:dyDescent="0.2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9" x14ac:dyDescent="0.2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9" x14ac:dyDescent="0.2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9" x14ac:dyDescent="0.2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9" x14ac:dyDescent="0.2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9" x14ac:dyDescent="0.2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9" x14ac:dyDescent="0.2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9" x14ac:dyDescent="0.2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9" x14ac:dyDescent="0.2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9" x14ac:dyDescent="0.2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9" x14ac:dyDescent="0.2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9" x14ac:dyDescent="0.2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9" x14ac:dyDescent="0.2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9" x14ac:dyDescent="0.2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9" x14ac:dyDescent="0.2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9" x14ac:dyDescent="0.2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9" x14ac:dyDescent="0.2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9" x14ac:dyDescent="0.2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9" x14ac:dyDescent="0.2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9" x14ac:dyDescent="0.2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9" x14ac:dyDescent="0.2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9" x14ac:dyDescent="0.2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9" x14ac:dyDescent="0.2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9" x14ac:dyDescent="0.2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9" x14ac:dyDescent="0.2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9" x14ac:dyDescent="0.2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9" x14ac:dyDescent="0.2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9" x14ac:dyDescent="0.2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9" x14ac:dyDescent="0.2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9" x14ac:dyDescent="0.2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9" x14ac:dyDescent="0.2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9" x14ac:dyDescent="0.2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9" x14ac:dyDescent="0.2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9" x14ac:dyDescent="0.2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9" x14ac:dyDescent="0.2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9" x14ac:dyDescent="0.2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9" x14ac:dyDescent="0.2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9" x14ac:dyDescent="0.2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9" x14ac:dyDescent="0.2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9" x14ac:dyDescent="0.2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9" x14ac:dyDescent="0.2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9" x14ac:dyDescent="0.2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9" x14ac:dyDescent="0.2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9" x14ac:dyDescent="0.2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9" x14ac:dyDescent="0.2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9" x14ac:dyDescent="0.2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9" x14ac:dyDescent="0.2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9" x14ac:dyDescent="0.2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9" x14ac:dyDescent="0.2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9" x14ac:dyDescent="0.2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9" x14ac:dyDescent="0.2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9" x14ac:dyDescent="0.2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9" x14ac:dyDescent="0.2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9" x14ac:dyDescent="0.2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9" x14ac:dyDescent="0.2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9" x14ac:dyDescent="0.2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9" x14ac:dyDescent="0.2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9" x14ac:dyDescent="0.2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9" x14ac:dyDescent="0.2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9" x14ac:dyDescent="0.2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9" x14ac:dyDescent="0.2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9" x14ac:dyDescent="0.2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9" x14ac:dyDescent="0.2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9" x14ac:dyDescent="0.2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9" x14ac:dyDescent="0.2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9" x14ac:dyDescent="0.2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9" x14ac:dyDescent="0.2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9" x14ac:dyDescent="0.2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9" x14ac:dyDescent="0.2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9" x14ac:dyDescent="0.2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9" x14ac:dyDescent="0.2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9" x14ac:dyDescent="0.2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9" x14ac:dyDescent="0.2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9" x14ac:dyDescent="0.2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9" x14ac:dyDescent="0.2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9" x14ac:dyDescent="0.2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9" x14ac:dyDescent="0.2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9" x14ac:dyDescent="0.2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9" x14ac:dyDescent="0.2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9" x14ac:dyDescent="0.2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9" x14ac:dyDescent="0.2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9" x14ac:dyDescent="0.2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9" x14ac:dyDescent="0.2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9" x14ac:dyDescent="0.2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9" x14ac:dyDescent="0.2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9" x14ac:dyDescent="0.2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9" x14ac:dyDescent="0.2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9" x14ac:dyDescent="0.2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9" x14ac:dyDescent="0.2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9" x14ac:dyDescent="0.2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9" x14ac:dyDescent="0.2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9" x14ac:dyDescent="0.2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9" x14ac:dyDescent="0.2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9" x14ac:dyDescent="0.2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9" x14ac:dyDescent="0.2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9" x14ac:dyDescent="0.2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9" x14ac:dyDescent="0.2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9" x14ac:dyDescent="0.2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9" x14ac:dyDescent="0.2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9" x14ac:dyDescent="0.2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9" x14ac:dyDescent="0.2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9" x14ac:dyDescent="0.2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9" x14ac:dyDescent="0.2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9" x14ac:dyDescent="0.2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9" x14ac:dyDescent="0.2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9" x14ac:dyDescent="0.2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9" x14ac:dyDescent="0.2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9" x14ac:dyDescent="0.2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9" x14ac:dyDescent="0.2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9" x14ac:dyDescent="0.2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9" x14ac:dyDescent="0.2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9" x14ac:dyDescent="0.2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9" x14ac:dyDescent="0.2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9" x14ac:dyDescent="0.2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9" x14ac:dyDescent="0.2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9" x14ac:dyDescent="0.2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9" x14ac:dyDescent="0.2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9" x14ac:dyDescent="0.2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9" x14ac:dyDescent="0.2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9" x14ac:dyDescent="0.2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9" x14ac:dyDescent="0.2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9" x14ac:dyDescent="0.2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9" x14ac:dyDescent="0.2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9" x14ac:dyDescent="0.2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9" x14ac:dyDescent="0.2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9" x14ac:dyDescent="0.2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9" x14ac:dyDescent="0.2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9" x14ac:dyDescent="0.2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9" x14ac:dyDescent="0.2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9" x14ac:dyDescent="0.2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9" x14ac:dyDescent="0.2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9" x14ac:dyDescent="0.2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9" x14ac:dyDescent="0.2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9" x14ac:dyDescent="0.2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9" x14ac:dyDescent="0.2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9" x14ac:dyDescent="0.2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9" x14ac:dyDescent="0.2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9" x14ac:dyDescent="0.2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9" x14ac:dyDescent="0.2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9" x14ac:dyDescent="0.2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9" x14ac:dyDescent="0.2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9" x14ac:dyDescent="0.2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9" x14ac:dyDescent="0.2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9" x14ac:dyDescent="0.2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9" x14ac:dyDescent="0.2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9" x14ac:dyDescent="0.2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9" x14ac:dyDescent="0.2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9" x14ac:dyDescent="0.2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9" x14ac:dyDescent="0.2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9" x14ac:dyDescent="0.2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9" x14ac:dyDescent="0.2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9" x14ac:dyDescent="0.2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9" x14ac:dyDescent="0.2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9" x14ac:dyDescent="0.2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9" x14ac:dyDescent="0.2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9" x14ac:dyDescent="0.2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9" x14ac:dyDescent="0.2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9" x14ac:dyDescent="0.2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9" x14ac:dyDescent="0.2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9" x14ac:dyDescent="0.2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9" x14ac:dyDescent="0.2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9" x14ac:dyDescent="0.2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9" x14ac:dyDescent="0.2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9" x14ac:dyDescent="0.2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9" x14ac:dyDescent="0.2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9" x14ac:dyDescent="0.2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9" x14ac:dyDescent="0.2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9" x14ac:dyDescent="0.2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9" x14ac:dyDescent="0.2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9" x14ac:dyDescent="0.2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9" x14ac:dyDescent="0.2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9" x14ac:dyDescent="0.2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9" x14ac:dyDescent="0.2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9" x14ac:dyDescent="0.2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9" x14ac:dyDescent="0.2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9" x14ac:dyDescent="0.2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9" x14ac:dyDescent="0.2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9" x14ac:dyDescent="0.2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9" x14ac:dyDescent="0.2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9" x14ac:dyDescent="0.2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9" x14ac:dyDescent="0.2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9" x14ac:dyDescent="0.2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9" x14ac:dyDescent="0.2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9" x14ac:dyDescent="0.2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9" x14ac:dyDescent="0.2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9" x14ac:dyDescent="0.2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9" x14ac:dyDescent="0.2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9" x14ac:dyDescent="0.2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9" x14ac:dyDescent="0.2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9" x14ac:dyDescent="0.2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9" x14ac:dyDescent="0.2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9" x14ac:dyDescent="0.2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9" x14ac:dyDescent="0.2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9" x14ac:dyDescent="0.2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9" x14ac:dyDescent="0.2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9" x14ac:dyDescent="0.2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9" x14ac:dyDescent="0.2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9" x14ac:dyDescent="0.2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9" x14ac:dyDescent="0.2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9" x14ac:dyDescent="0.2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9" x14ac:dyDescent="0.2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9" x14ac:dyDescent="0.2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9" x14ac:dyDescent="0.2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9" x14ac:dyDescent="0.2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9" x14ac:dyDescent="0.2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9" x14ac:dyDescent="0.2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9" x14ac:dyDescent="0.2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9" x14ac:dyDescent="0.2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9" x14ac:dyDescent="0.2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9" x14ac:dyDescent="0.2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9" x14ac:dyDescent="0.2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9" x14ac:dyDescent="0.2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9" x14ac:dyDescent="0.2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9" x14ac:dyDescent="0.2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9" x14ac:dyDescent="0.2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9" x14ac:dyDescent="0.2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9" x14ac:dyDescent="0.2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9" x14ac:dyDescent="0.2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9" x14ac:dyDescent="0.2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9" x14ac:dyDescent="0.2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9" x14ac:dyDescent="0.2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9" x14ac:dyDescent="0.2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9" x14ac:dyDescent="0.2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9" x14ac:dyDescent="0.2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9" x14ac:dyDescent="0.2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9" x14ac:dyDescent="0.2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9" x14ac:dyDescent="0.2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9" x14ac:dyDescent="0.2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9" x14ac:dyDescent="0.2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9" x14ac:dyDescent="0.2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9" x14ac:dyDescent="0.2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9" x14ac:dyDescent="0.2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9" x14ac:dyDescent="0.2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9" x14ac:dyDescent="0.2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9" x14ac:dyDescent="0.2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9" x14ac:dyDescent="0.2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9" x14ac:dyDescent="0.2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9" x14ac:dyDescent="0.2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9" x14ac:dyDescent="0.2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9" x14ac:dyDescent="0.2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9" x14ac:dyDescent="0.2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9" x14ac:dyDescent="0.2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9" x14ac:dyDescent="0.2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9" x14ac:dyDescent="0.2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9" x14ac:dyDescent="0.2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9" x14ac:dyDescent="0.2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9" x14ac:dyDescent="0.2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9" x14ac:dyDescent="0.2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9" x14ac:dyDescent="0.2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9" x14ac:dyDescent="0.2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9" x14ac:dyDescent="0.2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9" x14ac:dyDescent="0.2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9" x14ac:dyDescent="0.2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9" x14ac:dyDescent="0.2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9" x14ac:dyDescent="0.2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9" x14ac:dyDescent="0.2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9" x14ac:dyDescent="0.2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9" x14ac:dyDescent="0.2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9" x14ac:dyDescent="0.2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9" x14ac:dyDescent="0.2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9" x14ac:dyDescent="0.2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9" x14ac:dyDescent="0.2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9" x14ac:dyDescent="0.2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9" x14ac:dyDescent="0.2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9" x14ac:dyDescent="0.2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9" x14ac:dyDescent="0.2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9" x14ac:dyDescent="0.2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9" x14ac:dyDescent="0.2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9" x14ac:dyDescent="0.2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9" x14ac:dyDescent="0.2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9" x14ac:dyDescent="0.2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9" x14ac:dyDescent="0.2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9" x14ac:dyDescent="0.2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9" x14ac:dyDescent="0.2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9" x14ac:dyDescent="0.2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9" x14ac:dyDescent="0.2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9" x14ac:dyDescent="0.2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9" x14ac:dyDescent="0.2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9" x14ac:dyDescent="0.2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9" x14ac:dyDescent="0.2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9" x14ac:dyDescent="0.2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9" x14ac:dyDescent="0.2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9" x14ac:dyDescent="0.2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9" x14ac:dyDescent="0.2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9" x14ac:dyDescent="0.2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9" x14ac:dyDescent="0.2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9" x14ac:dyDescent="0.2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9" x14ac:dyDescent="0.2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9" x14ac:dyDescent="0.2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9" x14ac:dyDescent="0.2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9" x14ac:dyDescent="0.2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9" x14ac:dyDescent="0.2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9" x14ac:dyDescent="0.2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9" x14ac:dyDescent="0.2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9" x14ac:dyDescent="0.2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9" x14ac:dyDescent="0.2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9" x14ac:dyDescent="0.2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9" x14ac:dyDescent="0.2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9" x14ac:dyDescent="0.2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9" x14ac:dyDescent="0.2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9" x14ac:dyDescent="0.2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9" x14ac:dyDescent="0.2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9" x14ac:dyDescent="0.2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9" x14ac:dyDescent="0.2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9" x14ac:dyDescent="0.2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9" x14ac:dyDescent="0.2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9" x14ac:dyDescent="0.2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9" x14ac:dyDescent="0.2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9" x14ac:dyDescent="0.2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9" x14ac:dyDescent="0.2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9" x14ac:dyDescent="0.2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9" x14ac:dyDescent="0.2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9" x14ac:dyDescent="0.2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9" x14ac:dyDescent="0.2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9" x14ac:dyDescent="0.2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9" x14ac:dyDescent="0.2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9" x14ac:dyDescent="0.2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9" x14ac:dyDescent="0.2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9" x14ac:dyDescent="0.2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9" x14ac:dyDescent="0.2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9" x14ac:dyDescent="0.2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9" x14ac:dyDescent="0.2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9" x14ac:dyDescent="0.2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9" x14ac:dyDescent="0.2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9" x14ac:dyDescent="0.2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9" x14ac:dyDescent="0.2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9" x14ac:dyDescent="0.2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9" x14ac:dyDescent="0.2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9" x14ac:dyDescent="0.2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9" x14ac:dyDescent="0.2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9" x14ac:dyDescent="0.2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9" x14ac:dyDescent="0.2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9" x14ac:dyDescent="0.2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9" x14ac:dyDescent="0.2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9" x14ac:dyDescent="0.2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9" x14ac:dyDescent="0.2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9" x14ac:dyDescent="0.2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9" x14ac:dyDescent="0.2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9" x14ac:dyDescent="0.2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9" x14ac:dyDescent="0.2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9" x14ac:dyDescent="0.2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9" x14ac:dyDescent="0.2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9" x14ac:dyDescent="0.2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9" x14ac:dyDescent="0.2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9" x14ac:dyDescent="0.2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9" x14ac:dyDescent="0.2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9" x14ac:dyDescent="0.2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9" x14ac:dyDescent="0.2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9" x14ac:dyDescent="0.2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9" x14ac:dyDescent="0.2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9" x14ac:dyDescent="0.2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9" x14ac:dyDescent="0.2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9" x14ac:dyDescent="0.2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9" x14ac:dyDescent="0.2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9" x14ac:dyDescent="0.2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9" x14ac:dyDescent="0.2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9" x14ac:dyDescent="0.2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9" x14ac:dyDescent="0.2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9" x14ac:dyDescent="0.2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9" x14ac:dyDescent="0.2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9" x14ac:dyDescent="0.2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9" x14ac:dyDescent="0.2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9" x14ac:dyDescent="0.2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9" x14ac:dyDescent="0.2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9" x14ac:dyDescent="0.2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9" x14ac:dyDescent="0.2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9" x14ac:dyDescent="0.2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9" x14ac:dyDescent="0.2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9" x14ac:dyDescent="0.2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9" x14ac:dyDescent="0.2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9" x14ac:dyDescent="0.2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9" x14ac:dyDescent="0.2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9" x14ac:dyDescent="0.2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9" x14ac:dyDescent="0.2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9" x14ac:dyDescent="0.2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9" x14ac:dyDescent="0.2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9" x14ac:dyDescent="0.2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9" x14ac:dyDescent="0.2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9" x14ac:dyDescent="0.2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9" x14ac:dyDescent="0.2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9" x14ac:dyDescent="0.2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9" x14ac:dyDescent="0.2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9" x14ac:dyDescent="0.2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9" x14ac:dyDescent="0.2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9" x14ac:dyDescent="0.2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9" x14ac:dyDescent="0.2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9" x14ac:dyDescent="0.2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9" x14ac:dyDescent="0.2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9" x14ac:dyDescent="0.2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9" x14ac:dyDescent="0.2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9" x14ac:dyDescent="0.2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9" x14ac:dyDescent="0.2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9" x14ac:dyDescent="0.2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9" x14ac:dyDescent="0.2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9" x14ac:dyDescent="0.2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9" x14ac:dyDescent="0.2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9" x14ac:dyDescent="0.2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9" x14ac:dyDescent="0.2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9" x14ac:dyDescent="0.2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9" x14ac:dyDescent="0.2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9" x14ac:dyDescent="0.2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9" x14ac:dyDescent="0.2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9" x14ac:dyDescent="0.2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9" x14ac:dyDescent="0.2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9" x14ac:dyDescent="0.2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9" x14ac:dyDescent="0.2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9" x14ac:dyDescent="0.2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9" x14ac:dyDescent="0.2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9" x14ac:dyDescent="0.2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9" x14ac:dyDescent="0.2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9" x14ac:dyDescent="0.2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9" x14ac:dyDescent="0.2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9" x14ac:dyDescent="0.2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9" x14ac:dyDescent="0.2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9" x14ac:dyDescent="0.2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9" x14ac:dyDescent="0.2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9" x14ac:dyDescent="0.2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9" x14ac:dyDescent="0.2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9" x14ac:dyDescent="0.2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9" x14ac:dyDescent="0.2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9" x14ac:dyDescent="0.2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9" x14ac:dyDescent="0.2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9" x14ac:dyDescent="0.2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9" x14ac:dyDescent="0.2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9" x14ac:dyDescent="0.2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9" x14ac:dyDescent="0.2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9" x14ac:dyDescent="0.2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9" x14ac:dyDescent="0.2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9" x14ac:dyDescent="0.2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9" x14ac:dyDescent="0.2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9" x14ac:dyDescent="0.2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9" x14ac:dyDescent="0.2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9" x14ac:dyDescent="0.2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9" x14ac:dyDescent="0.2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9" x14ac:dyDescent="0.2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9" x14ac:dyDescent="0.2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9" x14ac:dyDescent="0.2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9" x14ac:dyDescent="0.2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9" x14ac:dyDescent="0.2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9" x14ac:dyDescent="0.2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9" x14ac:dyDescent="0.2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9" x14ac:dyDescent="0.2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9" x14ac:dyDescent="0.2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9" x14ac:dyDescent="0.2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9" x14ac:dyDescent="0.2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9" x14ac:dyDescent="0.2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9" x14ac:dyDescent="0.2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9" x14ac:dyDescent="0.2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9" x14ac:dyDescent="0.2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9" x14ac:dyDescent="0.2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9" x14ac:dyDescent="0.2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9" x14ac:dyDescent="0.2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9" x14ac:dyDescent="0.2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9" x14ac:dyDescent="0.2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9" x14ac:dyDescent="0.2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9" x14ac:dyDescent="0.2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9" x14ac:dyDescent="0.2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9" x14ac:dyDescent="0.2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9" x14ac:dyDescent="0.2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9" x14ac:dyDescent="0.2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9" x14ac:dyDescent="0.2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9" x14ac:dyDescent="0.2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9" x14ac:dyDescent="0.2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9" x14ac:dyDescent="0.2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9" x14ac:dyDescent="0.2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9" x14ac:dyDescent="0.2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9" x14ac:dyDescent="0.2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9" x14ac:dyDescent="0.2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9" x14ac:dyDescent="0.2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9" x14ac:dyDescent="0.2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9" x14ac:dyDescent="0.2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9" x14ac:dyDescent="0.2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9" x14ac:dyDescent="0.2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9" x14ac:dyDescent="0.2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9" x14ac:dyDescent="0.2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9" x14ac:dyDescent="0.2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9" x14ac:dyDescent="0.2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9" x14ac:dyDescent="0.2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9" x14ac:dyDescent="0.2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9" x14ac:dyDescent="0.2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9" x14ac:dyDescent="0.2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9" x14ac:dyDescent="0.2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9" x14ac:dyDescent="0.2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9" x14ac:dyDescent="0.2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9" x14ac:dyDescent="0.2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9" x14ac:dyDescent="0.2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9" x14ac:dyDescent="0.2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9" x14ac:dyDescent="0.2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9" x14ac:dyDescent="0.2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9" x14ac:dyDescent="0.2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9" x14ac:dyDescent="0.2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9" x14ac:dyDescent="0.2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9" x14ac:dyDescent="0.2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9" x14ac:dyDescent="0.2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9" x14ac:dyDescent="0.2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9" x14ac:dyDescent="0.2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9" x14ac:dyDescent="0.2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9" x14ac:dyDescent="0.2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9" x14ac:dyDescent="0.2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9" x14ac:dyDescent="0.2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9" x14ac:dyDescent="0.2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9" x14ac:dyDescent="0.2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9" x14ac:dyDescent="0.2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9" x14ac:dyDescent="0.2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9" x14ac:dyDescent="0.2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9" x14ac:dyDescent="0.2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9" x14ac:dyDescent="0.2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9" x14ac:dyDescent="0.2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9" x14ac:dyDescent="0.2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9" x14ac:dyDescent="0.2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9" x14ac:dyDescent="0.2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9" x14ac:dyDescent="0.2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9" x14ac:dyDescent="0.2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9" x14ac:dyDescent="0.2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9" x14ac:dyDescent="0.2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9" x14ac:dyDescent="0.2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9" x14ac:dyDescent="0.2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9" x14ac:dyDescent="0.2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9" x14ac:dyDescent="0.2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9" x14ac:dyDescent="0.2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9" x14ac:dyDescent="0.2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9" x14ac:dyDescent="0.2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9" x14ac:dyDescent="0.2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9" x14ac:dyDescent="0.2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9" x14ac:dyDescent="0.2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9" x14ac:dyDescent="0.2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9" x14ac:dyDescent="0.2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9" x14ac:dyDescent="0.2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9" x14ac:dyDescent="0.2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9" x14ac:dyDescent="0.2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9" x14ac:dyDescent="0.2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9" x14ac:dyDescent="0.2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9" x14ac:dyDescent="0.2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9" x14ac:dyDescent="0.2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9" x14ac:dyDescent="0.2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9" x14ac:dyDescent="0.2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9" x14ac:dyDescent="0.2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9" x14ac:dyDescent="0.2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9" x14ac:dyDescent="0.2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9" x14ac:dyDescent="0.2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9" x14ac:dyDescent="0.2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9" x14ac:dyDescent="0.2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9" x14ac:dyDescent="0.2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9" x14ac:dyDescent="0.2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9" x14ac:dyDescent="0.2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9" x14ac:dyDescent="0.2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9" x14ac:dyDescent="0.2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9" x14ac:dyDescent="0.2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9" x14ac:dyDescent="0.2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9" x14ac:dyDescent="0.2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9" x14ac:dyDescent="0.2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9" x14ac:dyDescent="0.2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9" x14ac:dyDescent="0.2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9" x14ac:dyDescent="0.2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9" x14ac:dyDescent="0.2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9" x14ac:dyDescent="0.2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9" x14ac:dyDescent="0.2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9" x14ac:dyDescent="0.2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9" x14ac:dyDescent="0.2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9" x14ac:dyDescent="0.2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9" x14ac:dyDescent="0.2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9" x14ac:dyDescent="0.2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9" x14ac:dyDescent="0.2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9" x14ac:dyDescent="0.2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9" x14ac:dyDescent="0.2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9" x14ac:dyDescent="0.2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9" x14ac:dyDescent="0.2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9" x14ac:dyDescent="0.2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9" x14ac:dyDescent="0.2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9" x14ac:dyDescent="0.2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9" x14ac:dyDescent="0.2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9" x14ac:dyDescent="0.2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9" x14ac:dyDescent="0.2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9" x14ac:dyDescent="0.2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9" x14ac:dyDescent="0.2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9" x14ac:dyDescent="0.2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9" x14ac:dyDescent="0.2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9" x14ac:dyDescent="0.2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9" x14ac:dyDescent="0.2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9" x14ac:dyDescent="0.2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9" x14ac:dyDescent="0.2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9" x14ac:dyDescent="0.2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9" x14ac:dyDescent="0.2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9" x14ac:dyDescent="0.2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9" x14ac:dyDescent="0.2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9" x14ac:dyDescent="0.2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9" x14ac:dyDescent="0.2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9" x14ac:dyDescent="0.2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9" x14ac:dyDescent="0.2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9" x14ac:dyDescent="0.2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9" x14ac:dyDescent="0.2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9" x14ac:dyDescent="0.2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9" x14ac:dyDescent="0.2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9" x14ac:dyDescent="0.2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9" x14ac:dyDescent="0.2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9" x14ac:dyDescent="0.2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9" x14ac:dyDescent="0.2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9" x14ac:dyDescent="0.2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9" x14ac:dyDescent="0.2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9" x14ac:dyDescent="0.2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9" x14ac:dyDescent="0.2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9" x14ac:dyDescent="0.2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9" x14ac:dyDescent="0.2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9" x14ac:dyDescent="0.2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9" x14ac:dyDescent="0.2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9" x14ac:dyDescent="0.2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9" x14ac:dyDescent="0.2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9" x14ac:dyDescent="0.2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9" x14ac:dyDescent="0.2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9" x14ac:dyDescent="0.2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9" x14ac:dyDescent="0.2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9" x14ac:dyDescent="0.2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9" x14ac:dyDescent="0.2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9" x14ac:dyDescent="0.2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9" x14ac:dyDescent="0.2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9" x14ac:dyDescent="0.2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9" x14ac:dyDescent="0.2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9" x14ac:dyDescent="0.2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9" x14ac:dyDescent="0.2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9" x14ac:dyDescent="0.2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9" x14ac:dyDescent="0.2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9" x14ac:dyDescent="0.2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9" x14ac:dyDescent="0.2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9" x14ac:dyDescent="0.2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9" x14ac:dyDescent="0.2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9" x14ac:dyDescent="0.2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9" x14ac:dyDescent="0.2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9" x14ac:dyDescent="0.2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9" x14ac:dyDescent="0.2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9" x14ac:dyDescent="0.2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9" x14ac:dyDescent="0.2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9" x14ac:dyDescent="0.2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9" x14ac:dyDescent="0.2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9" x14ac:dyDescent="0.2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9" x14ac:dyDescent="0.2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9" x14ac:dyDescent="0.2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9" x14ac:dyDescent="0.2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9" x14ac:dyDescent="0.2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9" x14ac:dyDescent="0.2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9" x14ac:dyDescent="0.2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9" x14ac:dyDescent="0.2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9" x14ac:dyDescent="0.2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9" x14ac:dyDescent="0.2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9" x14ac:dyDescent="0.2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9" x14ac:dyDescent="0.2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9" x14ac:dyDescent="0.2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9" x14ac:dyDescent="0.2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9" x14ac:dyDescent="0.2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9" x14ac:dyDescent="0.2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9" x14ac:dyDescent="0.2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9" x14ac:dyDescent="0.2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9" x14ac:dyDescent="0.2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9" x14ac:dyDescent="0.2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9" x14ac:dyDescent="0.2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9" x14ac:dyDescent="0.2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9" x14ac:dyDescent="0.2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9" x14ac:dyDescent="0.2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9" x14ac:dyDescent="0.2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9" x14ac:dyDescent="0.2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9" x14ac:dyDescent="0.2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9" x14ac:dyDescent="0.2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9" x14ac:dyDescent="0.2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9" x14ac:dyDescent="0.2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9" x14ac:dyDescent="0.2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9" x14ac:dyDescent="0.2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9" x14ac:dyDescent="0.2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9" x14ac:dyDescent="0.2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9" x14ac:dyDescent="0.2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9" x14ac:dyDescent="0.2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9" x14ac:dyDescent="0.2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9" x14ac:dyDescent="0.2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9" x14ac:dyDescent="0.2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9" x14ac:dyDescent="0.2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9" x14ac:dyDescent="0.2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9" x14ac:dyDescent="0.2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9" x14ac:dyDescent="0.2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9" x14ac:dyDescent="0.2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9" x14ac:dyDescent="0.2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9" x14ac:dyDescent="0.2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9" x14ac:dyDescent="0.2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9" x14ac:dyDescent="0.2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9" x14ac:dyDescent="0.2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9" x14ac:dyDescent="0.2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9" x14ac:dyDescent="0.2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9" x14ac:dyDescent="0.2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9" x14ac:dyDescent="0.2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9" x14ac:dyDescent="0.2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9" x14ac:dyDescent="0.2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9" x14ac:dyDescent="0.2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9" x14ac:dyDescent="0.2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9" x14ac:dyDescent="0.2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9" x14ac:dyDescent="0.2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9" x14ac:dyDescent="0.2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9" x14ac:dyDescent="0.2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9" x14ac:dyDescent="0.2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9" x14ac:dyDescent="0.2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9" x14ac:dyDescent="0.2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9" x14ac:dyDescent="0.2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9" x14ac:dyDescent="0.2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9" x14ac:dyDescent="0.2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9" x14ac:dyDescent="0.2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9" x14ac:dyDescent="0.2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9" x14ac:dyDescent="0.2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9" x14ac:dyDescent="0.2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9" x14ac:dyDescent="0.2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9" x14ac:dyDescent="0.2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9" x14ac:dyDescent="0.2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9" x14ac:dyDescent="0.2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9" x14ac:dyDescent="0.2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9" x14ac:dyDescent="0.2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9" x14ac:dyDescent="0.2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9" x14ac:dyDescent="0.2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9" x14ac:dyDescent="0.2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9" x14ac:dyDescent="0.2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9" x14ac:dyDescent="0.2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9" x14ac:dyDescent="0.2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9" x14ac:dyDescent="0.2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9" x14ac:dyDescent="0.2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9" x14ac:dyDescent="0.2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9" x14ac:dyDescent="0.2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9" x14ac:dyDescent="0.2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9" x14ac:dyDescent="0.2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9" x14ac:dyDescent="0.2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9" x14ac:dyDescent="0.2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9" x14ac:dyDescent="0.2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9" x14ac:dyDescent="0.2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9" x14ac:dyDescent="0.2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9" x14ac:dyDescent="0.2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9" x14ac:dyDescent="0.2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9" x14ac:dyDescent="0.2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9" x14ac:dyDescent="0.2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9" x14ac:dyDescent="0.2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9" x14ac:dyDescent="0.2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9" x14ac:dyDescent="0.2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9" x14ac:dyDescent="0.2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9" x14ac:dyDescent="0.2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9" x14ac:dyDescent="0.2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9" x14ac:dyDescent="0.2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9" x14ac:dyDescent="0.2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9" x14ac:dyDescent="0.2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9" x14ac:dyDescent="0.2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9" x14ac:dyDescent="0.2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9" x14ac:dyDescent="0.2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9" x14ac:dyDescent="0.2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9" x14ac:dyDescent="0.2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9" x14ac:dyDescent="0.2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9" x14ac:dyDescent="0.2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9" x14ac:dyDescent="0.2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9" x14ac:dyDescent="0.2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9" x14ac:dyDescent="0.2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9" x14ac:dyDescent="0.2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9" x14ac:dyDescent="0.2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9" x14ac:dyDescent="0.2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9" x14ac:dyDescent="0.2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9" x14ac:dyDescent="0.2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9" x14ac:dyDescent="0.2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9" x14ac:dyDescent="0.2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9" x14ac:dyDescent="0.2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9" x14ac:dyDescent="0.2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9" x14ac:dyDescent="0.2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9" x14ac:dyDescent="0.2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9" x14ac:dyDescent="0.2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9" x14ac:dyDescent="0.2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9" x14ac:dyDescent="0.2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9" x14ac:dyDescent="0.2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9" x14ac:dyDescent="0.2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9" x14ac:dyDescent="0.2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9" x14ac:dyDescent="0.2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9" x14ac:dyDescent="0.2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9" x14ac:dyDescent="0.2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9" x14ac:dyDescent="0.2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9" x14ac:dyDescent="0.2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9" x14ac:dyDescent="0.2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9" x14ac:dyDescent="0.2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9" x14ac:dyDescent="0.2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9" x14ac:dyDescent="0.2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9" x14ac:dyDescent="0.2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9" x14ac:dyDescent="0.2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9" x14ac:dyDescent="0.2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9" x14ac:dyDescent="0.2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9" x14ac:dyDescent="0.2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9" x14ac:dyDescent="0.2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9" x14ac:dyDescent="0.2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9" x14ac:dyDescent="0.2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9" x14ac:dyDescent="0.2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9" x14ac:dyDescent="0.2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9" x14ac:dyDescent="0.2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9" x14ac:dyDescent="0.2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9" x14ac:dyDescent="0.2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9" x14ac:dyDescent="0.2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9" x14ac:dyDescent="0.2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9" x14ac:dyDescent="0.2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9" x14ac:dyDescent="0.2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9" x14ac:dyDescent="0.2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9" x14ac:dyDescent="0.2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9" x14ac:dyDescent="0.2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9" x14ac:dyDescent="0.2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9" x14ac:dyDescent="0.2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9" x14ac:dyDescent="0.2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9" x14ac:dyDescent="0.2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9" x14ac:dyDescent="0.2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9" x14ac:dyDescent="0.2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9" x14ac:dyDescent="0.2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9" x14ac:dyDescent="0.2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9" x14ac:dyDescent="0.2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9" x14ac:dyDescent="0.2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9" x14ac:dyDescent="0.2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9" x14ac:dyDescent="0.2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9" x14ac:dyDescent="0.2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9" x14ac:dyDescent="0.2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9" x14ac:dyDescent="0.2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9" x14ac:dyDescent="0.2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9" x14ac:dyDescent="0.2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9" x14ac:dyDescent="0.2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9" x14ac:dyDescent="0.2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9" x14ac:dyDescent="0.2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9" x14ac:dyDescent="0.2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9" x14ac:dyDescent="0.2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9" x14ac:dyDescent="0.2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9" x14ac:dyDescent="0.2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9" x14ac:dyDescent="0.2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9" x14ac:dyDescent="0.2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9" x14ac:dyDescent="0.2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9" x14ac:dyDescent="0.2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9" x14ac:dyDescent="0.2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9" x14ac:dyDescent="0.2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9" x14ac:dyDescent="0.2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9" x14ac:dyDescent="0.2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9" x14ac:dyDescent="0.2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9" x14ac:dyDescent="0.2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9" x14ac:dyDescent="0.2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9" x14ac:dyDescent="0.2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9" x14ac:dyDescent="0.2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9" x14ac:dyDescent="0.2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9" x14ac:dyDescent="0.2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9" x14ac:dyDescent="0.2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9" x14ac:dyDescent="0.2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9" x14ac:dyDescent="0.2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9" x14ac:dyDescent="0.2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9" x14ac:dyDescent="0.2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9" x14ac:dyDescent="0.2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9" x14ac:dyDescent="0.2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9" x14ac:dyDescent="0.2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9" x14ac:dyDescent="0.2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9" x14ac:dyDescent="0.2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9" x14ac:dyDescent="0.2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9" x14ac:dyDescent="0.2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9" x14ac:dyDescent="0.2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9" x14ac:dyDescent="0.2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9" x14ac:dyDescent="0.2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9" x14ac:dyDescent="0.2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9" x14ac:dyDescent="0.2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9" x14ac:dyDescent="0.2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9" x14ac:dyDescent="0.2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9" x14ac:dyDescent="0.2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9" x14ac:dyDescent="0.2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9" x14ac:dyDescent="0.2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9" x14ac:dyDescent="0.2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9" x14ac:dyDescent="0.2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9" x14ac:dyDescent="0.2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9" x14ac:dyDescent="0.2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9" x14ac:dyDescent="0.2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9" x14ac:dyDescent="0.2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9" x14ac:dyDescent="0.2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9" x14ac:dyDescent="0.2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9" x14ac:dyDescent="0.2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9" x14ac:dyDescent="0.2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9" x14ac:dyDescent="0.2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9" x14ac:dyDescent="0.2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9" x14ac:dyDescent="0.2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9" x14ac:dyDescent="0.2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9" x14ac:dyDescent="0.2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9" x14ac:dyDescent="0.2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9" x14ac:dyDescent="0.2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9" x14ac:dyDescent="0.2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9" x14ac:dyDescent="0.2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9" x14ac:dyDescent="0.2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9" x14ac:dyDescent="0.2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9" x14ac:dyDescent="0.2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9" x14ac:dyDescent="0.2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9" x14ac:dyDescent="0.2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9" x14ac:dyDescent="0.2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9" x14ac:dyDescent="0.2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9" x14ac:dyDescent="0.2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9" x14ac:dyDescent="0.2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9" x14ac:dyDescent="0.2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9" x14ac:dyDescent="0.2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9" x14ac:dyDescent="0.2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9" x14ac:dyDescent="0.2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9" x14ac:dyDescent="0.2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9" x14ac:dyDescent="0.2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9" x14ac:dyDescent="0.2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9" x14ac:dyDescent="0.2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9" x14ac:dyDescent="0.2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9" x14ac:dyDescent="0.2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9" x14ac:dyDescent="0.2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9" x14ac:dyDescent="0.2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9" x14ac:dyDescent="0.2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9" x14ac:dyDescent="0.2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9" x14ac:dyDescent="0.2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9" x14ac:dyDescent="0.2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9" x14ac:dyDescent="0.2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9" x14ac:dyDescent="0.2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9" x14ac:dyDescent="0.2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9" x14ac:dyDescent="0.2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9" x14ac:dyDescent="0.2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9" x14ac:dyDescent="0.2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9" x14ac:dyDescent="0.2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9" x14ac:dyDescent="0.2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9" x14ac:dyDescent="0.2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9" x14ac:dyDescent="0.2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9" x14ac:dyDescent="0.2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9" x14ac:dyDescent="0.2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9" x14ac:dyDescent="0.2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9" x14ac:dyDescent="0.2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9" x14ac:dyDescent="0.2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9" x14ac:dyDescent="0.2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9" x14ac:dyDescent="0.2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9" x14ac:dyDescent="0.2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9" x14ac:dyDescent="0.2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9" x14ac:dyDescent="0.2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9" x14ac:dyDescent="0.2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9" x14ac:dyDescent="0.2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9" x14ac:dyDescent="0.2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9" x14ac:dyDescent="0.2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9" x14ac:dyDescent="0.2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9" x14ac:dyDescent="0.2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9" x14ac:dyDescent="0.2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9" x14ac:dyDescent="0.2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9" x14ac:dyDescent="0.2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9" x14ac:dyDescent="0.2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9" x14ac:dyDescent="0.2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9" x14ac:dyDescent="0.2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9" x14ac:dyDescent="0.2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9" x14ac:dyDescent="0.2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9" x14ac:dyDescent="0.2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9" x14ac:dyDescent="0.2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9" x14ac:dyDescent="0.2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9" x14ac:dyDescent="0.2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9" x14ac:dyDescent="0.2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9" x14ac:dyDescent="0.2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9" x14ac:dyDescent="0.2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9" x14ac:dyDescent="0.2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9" x14ac:dyDescent="0.2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9" x14ac:dyDescent="0.2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9" x14ac:dyDescent="0.2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9" x14ac:dyDescent="0.2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9" x14ac:dyDescent="0.2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9" x14ac:dyDescent="0.2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9" x14ac:dyDescent="0.2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9" x14ac:dyDescent="0.2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9" x14ac:dyDescent="0.2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9" x14ac:dyDescent="0.2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9" x14ac:dyDescent="0.2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9" x14ac:dyDescent="0.2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9" x14ac:dyDescent="0.2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9" x14ac:dyDescent="0.2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9" x14ac:dyDescent="0.2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9" x14ac:dyDescent="0.2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9" x14ac:dyDescent="0.2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9" x14ac:dyDescent="0.2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9" x14ac:dyDescent="0.2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9" x14ac:dyDescent="0.2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9" x14ac:dyDescent="0.2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9" x14ac:dyDescent="0.2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9" x14ac:dyDescent="0.2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9" x14ac:dyDescent="0.2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9" x14ac:dyDescent="0.2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9" x14ac:dyDescent="0.2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9" x14ac:dyDescent="0.2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9" x14ac:dyDescent="0.2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9" x14ac:dyDescent="0.2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9" x14ac:dyDescent="0.2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9" x14ac:dyDescent="0.2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9" x14ac:dyDescent="0.2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9" x14ac:dyDescent="0.2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9" x14ac:dyDescent="0.2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9" x14ac:dyDescent="0.2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9" x14ac:dyDescent="0.2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9" x14ac:dyDescent="0.2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9" x14ac:dyDescent="0.2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9" x14ac:dyDescent="0.2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9" x14ac:dyDescent="0.2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9" x14ac:dyDescent="0.2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9" x14ac:dyDescent="0.2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9" x14ac:dyDescent="0.2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9" x14ac:dyDescent="0.2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9" x14ac:dyDescent="0.2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9" x14ac:dyDescent="0.2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9" x14ac:dyDescent="0.2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9" x14ac:dyDescent="0.2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9" x14ac:dyDescent="0.2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9" x14ac:dyDescent="0.2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9" x14ac:dyDescent="0.2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9" x14ac:dyDescent="0.2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9" x14ac:dyDescent="0.2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9" x14ac:dyDescent="0.2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9" x14ac:dyDescent="0.2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9" x14ac:dyDescent="0.2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9" x14ac:dyDescent="0.2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9" x14ac:dyDescent="0.2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9" x14ac:dyDescent="0.2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9" x14ac:dyDescent="0.2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9" x14ac:dyDescent="0.2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9" x14ac:dyDescent="0.2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9" x14ac:dyDescent="0.2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9" x14ac:dyDescent="0.2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9" x14ac:dyDescent="0.2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9" x14ac:dyDescent="0.2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9" x14ac:dyDescent="0.2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9" x14ac:dyDescent="0.2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9" x14ac:dyDescent="0.2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9" x14ac:dyDescent="0.2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9" x14ac:dyDescent="0.2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9" x14ac:dyDescent="0.2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9" x14ac:dyDescent="0.2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9" x14ac:dyDescent="0.2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9" x14ac:dyDescent="0.2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9" x14ac:dyDescent="0.2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9" x14ac:dyDescent="0.2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9" x14ac:dyDescent="0.2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9" x14ac:dyDescent="0.2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9" x14ac:dyDescent="0.2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9" x14ac:dyDescent="0.2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9" x14ac:dyDescent="0.2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9" x14ac:dyDescent="0.2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9" x14ac:dyDescent="0.2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9" x14ac:dyDescent="0.2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9" x14ac:dyDescent="0.2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9" x14ac:dyDescent="0.2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9" x14ac:dyDescent="0.2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9" x14ac:dyDescent="0.2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9" x14ac:dyDescent="0.2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9" x14ac:dyDescent="0.2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9" x14ac:dyDescent="0.2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9" x14ac:dyDescent="0.2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9" x14ac:dyDescent="0.2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9" x14ac:dyDescent="0.2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9" x14ac:dyDescent="0.2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9" x14ac:dyDescent="0.2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9" x14ac:dyDescent="0.2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9" x14ac:dyDescent="0.2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9" x14ac:dyDescent="0.2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9" x14ac:dyDescent="0.2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9" x14ac:dyDescent="0.2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9" x14ac:dyDescent="0.2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9" x14ac:dyDescent="0.2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9" x14ac:dyDescent="0.2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9" x14ac:dyDescent="0.2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9" x14ac:dyDescent="0.2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9" x14ac:dyDescent="0.2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9" x14ac:dyDescent="0.2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9" x14ac:dyDescent="0.2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9" x14ac:dyDescent="0.2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9" x14ac:dyDescent="0.2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9" x14ac:dyDescent="0.2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9" x14ac:dyDescent="0.2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9" x14ac:dyDescent="0.2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9" x14ac:dyDescent="0.2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9" x14ac:dyDescent="0.2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9" x14ac:dyDescent="0.2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9" x14ac:dyDescent="0.2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9" x14ac:dyDescent="0.2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9" x14ac:dyDescent="0.2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9" x14ac:dyDescent="0.2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9" x14ac:dyDescent="0.2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9" x14ac:dyDescent="0.2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9" x14ac:dyDescent="0.2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9" x14ac:dyDescent="0.2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9" x14ac:dyDescent="0.2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9" x14ac:dyDescent="0.2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9" x14ac:dyDescent="0.2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9" x14ac:dyDescent="0.2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9" x14ac:dyDescent="0.2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9" x14ac:dyDescent="0.2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9" x14ac:dyDescent="0.2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9" x14ac:dyDescent="0.2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9" x14ac:dyDescent="0.2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9" x14ac:dyDescent="0.2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9" x14ac:dyDescent="0.2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9" x14ac:dyDescent="0.2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9" x14ac:dyDescent="0.2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9" x14ac:dyDescent="0.2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9" x14ac:dyDescent="0.2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9" x14ac:dyDescent="0.2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9" x14ac:dyDescent="0.2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9" x14ac:dyDescent="0.2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9" x14ac:dyDescent="0.2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9" x14ac:dyDescent="0.2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9" x14ac:dyDescent="0.2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9" x14ac:dyDescent="0.2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9" x14ac:dyDescent="0.2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9" x14ac:dyDescent="0.2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9" x14ac:dyDescent="0.2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9" x14ac:dyDescent="0.2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9" x14ac:dyDescent="0.2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9" x14ac:dyDescent="0.2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9" x14ac:dyDescent="0.2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9" x14ac:dyDescent="0.2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9" x14ac:dyDescent="0.2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9" x14ac:dyDescent="0.2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9" x14ac:dyDescent="0.2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9" x14ac:dyDescent="0.2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9" x14ac:dyDescent="0.2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9" x14ac:dyDescent="0.2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9" x14ac:dyDescent="0.2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9" x14ac:dyDescent="0.2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9" x14ac:dyDescent="0.2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9" x14ac:dyDescent="0.2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9" x14ac:dyDescent="0.2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9" x14ac:dyDescent="0.2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9" x14ac:dyDescent="0.2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9" x14ac:dyDescent="0.2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9" x14ac:dyDescent="0.2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9" x14ac:dyDescent="0.2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9" x14ac:dyDescent="0.2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9" x14ac:dyDescent="0.2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9" x14ac:dyDescent="0.2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9" x14ac:dyDescent="0.2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9" x14ac:dyDescent="0.2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9" x14ac:dyDescent="0.2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9" x14ac:dyDescent="0.2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9" x14ac:dyDescent="0.2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9" x14ac:dyDescent="0.2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9" x14ac:dyDescent="0.2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9" x14ac:dyDescent="0.2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9" x14ac:dyDescent="0.2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9" x14ac:dyDescent="0.2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9" x14ac:dyDescent="0.2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9" x14ac:dyDescent="0.2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9" x14ac:dyDescent="0.2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9" x14ac:dyDescent="0.2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9" x14ac:dyDescent="0.2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9" x14ac:dyDescent="0.2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9" x14ac:dyDescent="0.2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9" x14ac:dyDescent="0.2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9" x14ac:dyDescent="0.2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9" x14ac:dyDescent="0.2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9" x14ac:dyDescent="0.2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9" x14ac:dyDescent="0.2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9" x14ac:dyDescent="0.2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9" x14ac:dyDescent="0.2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9" x14ac:dyDescent="0.2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9" x14ac:dyDescent="0.2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9" x14ac:dyDescent="0.2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9" x14ac:dyDescent="0.2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9" x14ac:dyDescent="0.2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9" x14ac:dyDescent="0.2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9" x14ac:dyDescent="0.2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9" x14ac:dyDescent="0.2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9" x14ac:dyDescent="0.2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9" x14ac:dyDescent="0.2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9" x14ac:dyDescent="0.2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9" x14ac:dyDescent="0.2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9" x14ac:dyDescent="0.2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9" x14ac:dyDescent="0.2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9" x14ac:dyDescent="0.2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9" x14ac:dyDescent="0.2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9" x14ac:dyDescent="0.2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9" x14ac:dyDescent="0.2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9" x14ac:dyDescent="0.2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9" x14ac:dyDescent="0.2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9" x14ac:dyDescent="0.2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9" x14ac:dyDescent="0.2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9" x14ac:dyDescent="0.2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9" x14ac:dyDescent="0.2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9" x14ac:dyDescent="0.2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9" x14ac:dyDescent="0.2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9" x14ac:dyDescent="0.2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9" x14ac:dyDescent="0.2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9" x14ac:dyDescent="0.2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9" x14ac:dyDescent="0.2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9" x14ac:dyDescent="0.2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9" x14ac:dyDescent="0.2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9" x14ac:dyDescent="0.2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9" x14ac:dyDescent="0.2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9" x14ac:dyDescent="0.2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9" x14ac:dyDescent="0.2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9" x14ac:dyDescent="0.2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9" x14ac:dyDescent="0.2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9" x14ac:dyDescent="0.2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9" x14ac:dyDescent="0.2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9" x14ac:dyDescent="0.2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9" x14ac:dyDescent="0.2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9" x14ac:dyDescent="0.2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9" x14ac:dyDescent="0.2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9" x14ac:dyDescent="0.2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9" x14ac:dyDescent="0.2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9" x14ac:dyDescent="0.2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9" x14ac:dyDescent="0.2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9" x14ac:dyDescent="0.2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9" x14ac:dyDescent="0.2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9" x14ac:dyDescent="0.2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9" x14ac:dyDescent="0.2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9" x14ac:dyDescent="0.2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9" x14ac:dyDescent="0.2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9" x14ac:dyDescent="0.2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9" x14ac:dyDescent="0.2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9" x14ac:dyDescent="0.2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9" x14ac:dyDescent="0.2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9" x14ac:dyDescent="0.2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9" x14ac:dyDescent="0.2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9" x14ac:dyDescent="0.2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9" x14ac:dyDescent="0.2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9" x14ac:dyDescent="0.2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9" x14ac:dyDescent="0.2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9" x14ac:dyDescent="0.2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9" x14ac:dyDescent="0.2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9" x14ac:dyDescent="0.2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9" x14ac:dyDescent="0.2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9" x14ac:dyDescent="0.2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9" x14ac:dyDescent="0.2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9" x14ac:dyDescent="0.2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9" x14ac:dyDescent="0.2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9" x14ac:dyDescent="0.2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9" x14ac:dyDescent="0.2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9" x14ac:dyDescent="0.2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9" x14ac:dyDescent="0.2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9" x14ac:dyDescent="0.2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9" x14ac:dyDescent="0.2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9" x14ac:dyDescent="0.2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9" x14ac:dyDescent="0.2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9" x14ac:dyDescent="0.2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9" x14ac:dyDescent="0.2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9" x14ac:dyDescent="0.2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9" x14ac:dyDescent="0.2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9" x14ac:dyDescent="0.2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9" x14ac:dyDescent="0.2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9" x14ac:dyDescent="0.2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9" x14ac:dyDescent="0.2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9" x14ac:dyDescent="0.2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9" x14ac:dyDescent="0.2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9" x14ac:dyDescent="0.2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9" x14ac:dyDescent="0.2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9" x14ac:dyDescent="0.2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9" x14ac:dyDescent="0.2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9" x14ac:dyDescent="0.2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9" x14ac:dyDescent="0.2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9" x14ac:dyDescent="0.2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9" x14ac:dyDescent="0.2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9" x14ac:dyDescent="0.2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9" x14ac:dyDescent="0.2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9" x14ac:dyDescent="0.2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9" x14ac:dyDescent="0.2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9" x14ac:dyDescent="0.2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9" x14ac:dyDescent="0.2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9" x14ac:dyDescent="0.2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9" x14ac:dyDescent="0.2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9" x14ac:dyDescent="0.2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9" x14ac:dyDescent="0.2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9" x14ac:dyDescent="0.2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9" x14ac:dyDescent="0.2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9" x14ac:dyDescent="0.2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9" x14ac:dyDescent="0.2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9" x14ac:dyDescent="0.2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9" x14ac:dyDescent="0.2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9" x14ac:dyDescent="0.2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9" x14ac:dyDescent="0.2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9" x14ac:dyDescent="0.2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9" x14ac:dyDescent="0.2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9" x14ac:dyDescent="0.2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9" x14ac:dyDescent="0.2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9" x14ac:dyDescent="0.2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9" x14ac:dyDescent="0.2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9" x14ac:dyDescent="0.2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9" x14ac:dyDescent="0.2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9" x14ac:dyDescent="0.2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9" x14ac:dyDescent="0.2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9" x14ac:dyDescent="0.2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9" x14ac:dyDescent="0.2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9" x14ac:dyDescent="0.2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9" x14ac:dyDescent="0.2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9" x14ac:dyDescent="0.2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9" x14ac:dyDescent="0.2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9" x14ac:dyDescent="0.2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9" x14ac:dyDescent="0.2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9" x14ac:dyDescent="0.2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9" x14ac:dyDescent="0.2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9" x14ac:dyDescent="0.2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9" x14ac:dyDescent="0.2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9" x14ac:dyDescent="0.2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9" x14ac:dyDescent="0.2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9" x14ac:dyDescent="0.2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9" x14ac:dyDescent="0.2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9" x14ac:dyDescent="0.2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9" x14ac:dyDescent="0.2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9" x14ac:dyDescent="0.2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9" x14ac:dyDescent="0.2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9" x14ac:dyDescent="0.2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9" x14ac:dyDescent="0.2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9" x14ac:dyDescent="0.2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9" x14ac:dyDescent="0.2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9" x14ac:dyDescent="0.2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9" x14ac:dyDescent="0.2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9" x14ac:dyDescent="0.2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9" x14ac:dyDescent="0.2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9" x14ac:dyDescent="0.2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9" x14ac:dyDescent="0.2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9" x14ac:dyDescent="0.2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9" x14ac:dyDescent="0.2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9" x14ac:dyDescent="0.2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9" x14ac:dyDescent="0.2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9" x14ac:dyDescent="0.2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9" x14ac:dyDescent="0.2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9" x14ac:dyDescent="0.2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9" x14ac:dyDescent="0.2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9" x14ac:dyDescent="0.2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9" x14ac:dyDescent="0.2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9" x14ac:dyDescent="0.2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9" x14ac:dyDescent="0.2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9" x14ac:dyDescent="0.2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9" x14ac:dyDescent="0.2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9" x14ac:dyDescent="0.2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9" x14ac:dyDescent="0.2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9" x14ac:dyDescent="0.2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9" x14ac:dyDescent="0.2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9" x14ac:dyDescent="0.2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9" x14ac:dyDescent="0.2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9" x14ac:dyDescent="0.2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9" x14ac:dyDescent="0.2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9" x14ac:dyDescent="0.2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9" x14ac:dyDescent="0.2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9" x14ac:dyDescent="0.2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9" x14ac:dyDescent="0.2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9" x14ac:dyDescent="0.2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9" x14ac:dyDescent="0.2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9" x14ac:dyDescent="0.2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9" x14ac:dyDescent="0.2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9" x14ac:dyDescent="0.2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9" x14ac:dyDescent="0.2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9" x14ac:dyDescent="0.2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9" x14ac:dyDescent="0.2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9" x14ac:dyDescent="0.2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9" x14ac:dyDescent="0.2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9" x14ac:dyDescent="0.2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9" x14ac:dyDescent="0.2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9" x14ac:dyDescent="0.2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9" x14ac:dyDescent="0.2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9" x14ac:dyDescent="0.2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9" x14ac:dyDescent="0.2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9" x14ac:dyDescent="0.2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9" x14ac:dyDescent="0.2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9" x14ac:dyDescent="0.2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9" x14ac:dyDescent="0.2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9" x14ac:dyDescent="0.2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9" x14ac:dyDescent="0.2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9" x14ac:dyDescent="0.2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9" x14ac:dyDescent="0.2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9" x14ac:dyDescent="0.2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9" x14ac:dyDescent="0.2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9" x14ac:dyDescent="0.2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9" x14ac:dyDescent="0.2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9" x14ac:dyDescent="0.2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9" x14ac:dyDescent="0.2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9" x14ac:dyDescent="0.2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9" x14ac:dyDescent="0.2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9" x14ac:dyDescent="0.2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9" x14ac:dyDescent="0.2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9" x14ac:dyDescent="0.2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9" x14ac:dyDescent="0.2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9" x14ac:dyDescent="0.2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9" x14ac:dyDescent="0.2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9" x14ac:dyDescent="0.2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9" x14ac:dyDescent="0.2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9" x14ac:dyDescent="0.2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9" x14ac:dyDescent="0.2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9" x14ac:dyDescent="0.2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9" x14ac:dyDescent="0.2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9" x14ac:dyDescent="0.2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9" x14ac:dyDescent="0.2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9" x14ac:dyDescent="0.2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9" x14ac:dyDescent="0.2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9" x14ac:dyDescent="0.2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9" x14ac:dyDescent="0.2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9" x14ac:dyDescent="0.2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9" x14ac:dyDescent="0.2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9" x14ac:dyDescent="0.2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9" x14ac:dyDescent="0.2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9" x14ac:dyDescent="0.2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9" x14ac:dyDescent="0.2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9" x14ac:dyDescent="0.2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9" x14ac:dyDescent="0.2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9" x14ac:dyDescent="0.2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9" x14ac:dyDescent="0.2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9" x14ac:dyDescent="0.2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9" x14ac:dyDescent="0.2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9" x14ac:dyDescent="0.2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9" x14ac:dyDescent="0.2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9" x14ac:dyDescent="0.2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9" x14ac:dyDescent="0.2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9" x14ac:dyDescent="0.2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9" x14ac:dyDescent="0.2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9" x14ac:dyDescent="0.2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9" x14ac:dyDescent="0.2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9" x14ac:dyDescent="0.2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9" x14ac:dyDescent="0.2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9" x14ac:dyDescent="0.2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9" x14ac:dyDescent="0.2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9" x14ac:dyDescent="0.2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9" x14ac:dyDescent="0.2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9" x14ac:dyDescent="0.2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9" x14ac:dyDescent="0.2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9" x14ac:dyDescent="0.2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9" x14ac:dyDescent="0.2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9" x14ac:dyDescent="0.2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9" x14ac:dyDescent="0.2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9" x14ac:dyDescent="0.2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9" x14ac:dyDescent="0.2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9" x14ac:dyDescent="0.2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9" x14ac:dyDescent="0.2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9" x14ac:dyDescent="0.2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9" x14ac:dyDescent="0.2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9" x14ac:dyDescent="0.2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9" x14ac:dyDescent="0.2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9" x14ac:dyDescent="0.2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9" x14ac:dyDescent="0.2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9" x14ac:dyDescent="0.2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9" x14ac:dyDescent="0.2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9" x14ac:dyDescent="0.2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9" x14ac:dyDescent="0.2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9" x14ac:dyDescent="0.2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9" x14ac:dyDescent="0.2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9" x14ac:dyDescent="0.2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9" x14ac:dyDescent="0.2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9" x14ac:dyDescent="0.2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9" x14ac:dyDescent="0.2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9" x14ac:dyDescent="0.2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9" x14ac:dyDescent="0.2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9" x14ac:dyDescent="0.2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9" x14ac:dyDescent="0.2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9" x14ac:dyDescent="0.2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9" x14ac:dyDescent="0.2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9" x14ac:dyDescent="0.2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9" x14ac:dyDescent="0.2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9" x14ac:dyDescent="0.2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9" x14ac:dyDescent="0.2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9" x14ac:dyDescent="0.2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9" x14ac:dyDescent="0.2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9" x14ac:dyDescent="0.2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9" x14ac:dyDescent="0.2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9" x14ac:dyDescent="0.2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9" x14ac:dyDescent="0.2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9" x14ac:dyDescent="0.2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9" x14ac:dyDescent="0.2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9" x14ac:dyDescent="0.2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9" x14ac:dyDescent="0.2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9" x14ac:dyDescent="0.2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9" x14ac:dyDescent="0.2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9" x14ac:dyDescent="0.2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9" x14ac:dyDescent="0.2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9" x14ac:dyDescent="0.2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9" x14ac:dyDescent="0.2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9" x14ac:dyDescent="0.2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9" x14ac:dyDescent="0.2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9" x14ac:dyDescent="0.2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9" x14ac:dyDescent="0.2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9" x14ac:dyDescent="0.2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9" x14ac:dyDescent="0.2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9" x14ac:dyDescent="0.2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9" x14ac:dyDescent="0.2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9" x14ac:dyDescent="0.2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9" x14ac:dyDescent="0.2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9" x14ac:dyDescent="0.2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9" x14ac:dyDescent="0.2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9" x14ac:dyDescent="0.2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9" x14ac:dyDescent="0.2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9" x14ac:dyDescent="0.2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9" x14ac:dyDescent="0.2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9" x14ac:dyDescent="0.2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9" x14ac:dyDescent="0.2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9" x14ac:dyDescent="0.2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9" x14ac:dyDescent="0.2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9" x14ac:dyDescent="0.2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9" x14ac:dyDescent="0.2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9" x14ac:dyDescent="0.2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9" x14ac:dyDescent="0.2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9" x14ac:dyDescent="0.2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9" x14ac:dyDescent="0.2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9" x14ac:dyDescent="0.2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9" x14ac:dyDescent="0.2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9" x14ac:dyDescent="0.2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9" x14ac:dyDescent="0.2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9" x14ac:dyDescent="0.2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9" x14ac:dyDescent="0.2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9" x14ac:dyDescent="0.2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9" x14ac:dyDescent="0.2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9" x14ac:dyDescent="0.2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9" x14ac:dyDescent="0.2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9" x14ac:dyDescent="0.2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9" x14ac:dyDescent="0.2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9" x14ac:dyDescent="0.2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9" x14ac:dyDescent="0.2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9" x14ac:dyDescent="0.2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9" x14ac:dyDescent="0.2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9" x14ac:dyDescent="0.2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9" x14ac:dyDescent="0.2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9" x14ac:dyDescent="0.2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9" x14ac:dyDescent="0.2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9" x14ac:dyDescent="0.2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9" x14ac:dyDescent="0.2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9" x14ac:dyDescent="0.2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9" x14ac:dyDescent="0.2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9" x14ac:dyDescent="0.2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9" x14ac:dyDescent="0.2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9" x14ac:dyDescent="0.2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9" x14ac:dyDescent="0.2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9" x14ac:dyDescent="0.2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9" x14ac:dyDescent="0.2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9" x14ac:dyDescent="0.2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9" x14ac:dyDescent="0.2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9" x14ac:dyDescent="0.2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9" x14ac:dyDescent="0.2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9" x14ac:dyDescent="0.2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9" x14ac:dyDescent="0.2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9" x14ac:dyDescent="0.2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9" x14ac:dyDescent="0.2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9" x14ac:dyDescent="0.2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9" x14ac:dyDescent="0.2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9" x14ac:dyDescent="0.2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9" x14ac:dyDescent="0.2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9" x14ac:dyDescent="0.2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9" x14ac:dyDescent="0.2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9" x14ac:dyDescent="0.2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9" x14ac:dyDescent="0.2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9" x14ac:dyDescent="0.2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9" x14ac:dyDescent="0.2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9" x14ac:dyDescent="0.2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9" x14ac:dyDescent="0.2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9" x14ac:dyDescent="0.2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9" x14ac:dyDescent="0.2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9" x14ac:dyDescent="0.2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9" x14ac:dyDescent="0.2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9" x14ac:dyDescent="0.2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9" x14ac:dyDescent="0.2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9" x14ac:dyDescent="0.2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9" x14ac:dyDescent="0.2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9" x14ac:dyDescent="0.2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9" x14ac:dyDescent="0.2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9" x14ac:dyDescent="0.2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9" x14ac:dyDescent="0.2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9" x14ac:dyDescent="0.2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9" x14ac:dyDescent="0.2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9" x14ac:dyDescent="0.2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9" x14ac:dyDescent="0.2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9" x14ac:dyDescent="0.2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9" x14ac:dyDescent="0.2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9" x14ac:dyDescent="0.2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9" x14ac:dyDescent="0.2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9" x14ac:dyDescent="0.2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9" x14ac:dyDescent="0.2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9" x14ac:dyDescent="0.2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9" x14ac:dyDescent="0.2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9" x14ac:dyDescent="0.2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9" x14ac:dyDescent="0.2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9" x14ac:dyDescent="0.2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9" x14ac:dyDescent="0.2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9" x14ac:dyDescent="0.2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9" x14ac:dyDescent="0.2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9" x14ac:dyDescent="0.2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9" x14ac:dyDescent="0.2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9" x14ac:dyDescent="0.2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9" x14ac:dyDescent="0.2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9" x14ac:dyDescent="0.2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9" x14ac:dyDescent="0.2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9" x14ac:dyDescent="0.2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9" x14ac:dyDescent="0.2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9" x14ac:dyDescent="0.2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9" x14ac:dyDescent="0.2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9" x14ac:dyDescent="0.2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9" x14ac:dyDescent="0.2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9" x14ac:dyDescent="0.2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9" x14ac:dyDescent="0.2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9" x14ac:dyDescent="0.2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9" x14ac:dyDescent="0.2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9" x14ac:dyDescent="0.2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9" x14ac:dyDescent="0.2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9" x14ac:dyDescent="0.2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9" x14ac:dyDescent="0.2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9" x14ac:dyDescent="0.2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9" x14ac:dyDescent="0.2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9" x14ac:dyDescent="0.2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9" x14ac:dyDescent="0.2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9" x14ac:dyDescent="0.2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9" x14ac:dyDescent="0.2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9" x14ac:dyDescent="0.2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9" x14ac:dyDescent="0.2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9" x14ac:dyDescent="0.2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9" x14ac:dyDescent="0.2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9" x14ac:dyDescent="0.2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9" x14ac:dyDescent="0.2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9" x14ac:dyDescent="0.2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9" x14ac:dyDescent="0.2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9" x14ac:dyDescent="0.2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9" x14ac:dyDescent="0.2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9" x14ac:dyDescent="0.2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9" x14ac:dyDescent="0.2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9" x14ac:dyDescent="0.2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9" x14ac:dyDescent="0.2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9" x14ac:dyDescent="0.2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9" x14ac:dyDescent="0.2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9" x14ac:dyDescent="0.2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9" x14ac:dyDescent="0.2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9" x14ac:dyDescent="0.2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9" x14ac:dyDescent="0.2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9" x14ac:dyDescent="0.2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9" x14ac:dyDescent="0.2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9" x14ac:dyDescent="0.2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9" x14ac:dyDescent="0.2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9" x14ac:dyDescent="0.2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9" x14ac:dyDescent="0.2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9" x14ac:dyDescent="0.2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9" x14ac:dyDescent="0.2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9" x14ac:dyDescent="0.2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9" x14ac:dyDescent="0.2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9" x14ac:dyDescent="0.2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9" x14ac:dyDescent="0.2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9" x14ac:dyDescent="0.2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9" x14ac:dyDescent="0.2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9" x14ac:dyDescent="0.2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9" x14ac:dyDescent="0.2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9" x14ac:dyDescent="0.2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9" x14ac:dyDescent="0.2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9" x14ac:dyDescent="0.2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9" x14ac:dyDescent="0.2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9" x14ac:dyDescent="0.2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9" x14ac:dyDescent="0.2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9" x14ac:dyDescent="0.2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9" x14ac:dyDescent="0.2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9" x14ac:dyDescent="0.2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9" x14ac:dyDescent="0.2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9" x14ac:dyDescent="0.2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9" x14ac:dyDescent="0.2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9" x14ac:dyDescent="0.2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9" x14ac:dyDescent="0.2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9" x14ac:dyDescent="0.2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9" x14ac:dyDescent="0.2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9" x14ac:dyDescent="0.2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9" x14ac:dyDescent="0.2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9" x14ac:dyDescent="0.2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9" x14ac:dyDescent="0.2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9" x14ac:dyDescent="0.2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9" x14ac:dyDescent="0.2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9" x14ac:dyDescent="0.2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9" x14ac:dyDescent="0.2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9" x14ac:dyDescent="0.2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9" x14ac:dyDescent="0.2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9" x14ac:dyDescent="0.2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9" x14ac:dyDescent="0.2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9" x14ac:dyDescent="0.2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9" x14ac:dyDescent="0.2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9" x14ac:dyDescent="0.2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9" x14ac:dyDescent="0.2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9" x14ac:dyDescent="0.2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9" x14ac:dyDescent="0.2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9" x14ac:dyDescent="0.2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9" x14ac:dyDescent="0.2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9" x14ac:dyDescent="0.2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9" x14ac:dyDescent="0.2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9" x14ac:dyDescent="0.2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9" x14ac:dyDescent="0.2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9" x14ac:dyDescent="0.2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9" x14ac:dyDescent="0.2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9" x14ac:dyDescent="0.2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9" x14ac:dyDescent="0.2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9" x14ac:dyDescent="0.2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9" x14ac:dyDescent="0.2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9" x14ac:dyDescent="0.2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9" x14ac:dyDescent="0.2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9" x14ac:dyDescent="0.2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9" x14ac:dyDescent="0.2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9" x14ac:dyDescent="0.2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9" x14ac:dyDescent="0.2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9" x14ac:dyDescent="0.2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9" x14ac:dyDescent="0.2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9" x14ac:dyDescent="0.2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9" x14ac:dyDescent="0.2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9" x14ac:dyDescent="0.2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9" x14ac:dyDescent="0.2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9" x14ac:dyDescent="0.2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9" x14ac:dyDescent="0.2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9" x14ac:dyDescent="0.2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9" x14ac:dyDescent="0.2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9" x14ac:dyDescent="0.2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9" x14ac:dyDescent="0.2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9" x14ac:dyDescent="0.2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9" x14ac:dyDescent="0.2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9" x14ac:dyDescent="0.2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9" x14ac:dyDescent="0.2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9" x14ac:dyDescent="0.2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9" x14ac:dyDescent="0.2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9" x14ac:dyDescent="0.2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9" x14ac:dyDescent="0.2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9" x14ac:dyDescent="0.2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9" x14ac:dyDescent="0.2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9" x14ac:dyDescent="0.2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9" x14ac:dyDescent="0.2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9" x14ac:dyDescent="0.2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9" x14ac:dyDescent="0.2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9" x14ac:dyDescent="0.2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9" x14ac:dyDescent="0.2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9" x14ac:dyDescent="0.2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9" x14ac:dyDescent="0.2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9" x14ac:dyDescent="0.2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9" x14ac:dyDescent="0.2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9" x14ac:dyDescent="0.2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9" x14ac:dyDescent="0.2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9" x14ac:dyDescent="0.2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9" x14ac:dyDescent="0.2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9" x14ac:dyDescent="0.2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9" x14ac:dyDescent="0.2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9" x14ac:dyDescent="0.2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9" x14ac:dyDescent="0.2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9" x14ac:dyDescent="0.2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9" x14ac:dyDescent="0.2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9" x14ac:dyDescent="0.2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9" x14ac:dyDescent="0.2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9" x14ac:dyDescent="0.2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9" x14ac:dyDescent="0.2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9" x14ac:dyDescent="0.2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9" x14ac:dyDescent="0.2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9" x14ac:dyDescent="0.2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9" x14ac:dyDescent="0.2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9" x14ac:dyDescent="0.2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9" x14ac:dyDescent="0.2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9" x14ac:dyDescent="0.2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9" x14ac:dyDescent="0.2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9" x14ac:dyDescent="0.2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9" x14ac:dyDescent="0.2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9" x14ac:dyDescent="0.2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9" x14ac:dyDescent="0.2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9" x14ac:dyDescent="0.2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9" x14ac:dyDescent="0.2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9" x14ac:dyDescent="0.2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9" x14ac:dyDescent="0.2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9" x14ac:dyDescent="0.2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9" x14ac:dyDescent="0.2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9" x14ac:dyDescent="0.2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9" x14ac:dyDescent="0.2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9" x14ac:dyDescent="0.2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9" x14ac:dyDescent="0.2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9" x14ac:dyDescent="0.2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9" x14ac:dyDescent="0.2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9" x14ac:dyDescent="0.2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9" x14ac:dyDescent="0.2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9" x14ac:dyDescent="0.2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9" x14ac:dyDescent="0.2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9" x14ac:dyDescent="0.2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9" x14ac:dyDescent="0.2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9" x14ac:dyDescent="0.2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9" x14ac:dyDescent="0.2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9" x14ac:dyDescent="0.2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9" x14ac:dyDescent="0.2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9" x14ac:dyDescent="0.2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9" x14ac:dyDescent="0.2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9" x14ac:dyDescent="0.2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9" x14ac:dyDescent="0.2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9" x14ac:dyDescent="0.2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9" x14ac:dyDescent="0.2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9" x14ac:dyDescent="0.2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9" x14ac:dyDescent="0.2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9" x14ac:dyDescent="0.2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9" x14ac:dyDescent="0.2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9" x14ac:dyDescent="0.2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9" x14ac:dyDescent="0.2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9" x14ac:dyDescent="0.2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9" x14ac:dyDescent="0.2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9" x14ac:dyDescent="0.2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9" x14ac:dyDescent="0.2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9" x14ac:dyDescent="0.2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9" x14ac:dyDescent="0.2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9" x14ac:dyDescent="0.2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9" x14ac:dyDescent="0.2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9" x14ac:dyDescent="0.2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9" x14ac:dyDescent="0.2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9" x14ac:dyDescent="0.2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9" x14ac:dyDescent="0.2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9" x14ac:dyDescent="0.2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9" x14ac:dyDescent="0.2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9" x14ac:dyDescent="0.2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9" x14ac:dyDescent="0.2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9" x14ac:dyDescent="0.2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9" x14ac:dyDescent="0.2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9" x14ac:dyDescent="0.2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9" x14ac:dyDescent="0.2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9" x14ac:dyDescent="0.2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9" x14ac:dyDescent="0.2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9" x14ac:dyDescent="0.2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9" x14ac:dyDescent="0.2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9" x14ac:dyDescent="0.2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9" x14ac:dyDescent="0.2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9" x14ac:dyDescent="0.2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9" x14ac:dyDescent="0.2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9" x14ac:dyDescent="0.2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9" x14ac:dyDescent="0.2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9" x14ac:dyDescent="0.2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9" x14ac:dyDescent="0.2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9" x14ac:dyDescent="0.2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9" x14ac:dyDescent="0.2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9" x14ac:dyDescent="0.2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9" x14ac:dyDescent="0.2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9" x14ac:dyDescent="0.2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9" x14ac:dyDescent="0.2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9" x14ac:dyDescent="0.2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9" x14ac:dyDescent="0.2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9" x14ac:dyDescent="0.2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9" x14ac:dyDescent="0.2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9" x14ac:dyDescent="0.2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9" x14ac:dyDescent="0.2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9" x14ac:dyDescent="0.2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9" x14ac:dyDescent="0.2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9" x14ac:dyDescent="0.2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9" x14ac:dyDescent="0.2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9" x14ac:dyDescent="0.2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9" x14ac:dyDescent="0.2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9" x14ac:dyDescent="0.2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9" x14ac:dyDescent="0.2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9" x14ac:dyDescent="0.2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9" x14ac:dyDescent="0.2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9" x14ac:dyDescent="0.2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9" x14ac:dyDescent="0.2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9" x14ac:dyDescent="0.2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9" x14ac:dyDescent="0.2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9" x14ac:dyDescent="0.2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9" x14ac:dyDescent="0.2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9" x14ac:dyDescent="0.2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9" x14ac:dyDescent="0.2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9" x14ac:dyDescent="0.2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9" x14ac:dyDescent="0.2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9" x14ac:dyDescent="0.2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9" x14ac:dyDescent="0.2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9" x14ac:dyDescent="0.2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9" x14ac:dyDescent="0.2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9" x14ac:dyDescent="0.2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9" x14ac:dyDescent="0.2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9" x14ac:dyDescent="0.2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9" x14ac:dyDescent="0.2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9" x14ac:dyDescent="0.2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9" x14ac:dyDescent="0.2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9" x14ac:dyDescent="0.2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9" x14ac:dyDescent="0.2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9" x14ac:dyDescent="0.2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9" x14ac:dyDescent="0.2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9" x14ac:dyDescent="0.2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9" x14ac:dyDescent="0.2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9" x14ac:dyDescent="0.2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9" x14ac:dyDescent="0.2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9" x14ac:dyDescent="0.2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9" x14ac:dyDescent="0.2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9" x14ac:dyDescent="0.2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9" x14ac:dyDescent="0.2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9" x14ac:dyDescent="0.2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9" x14ac:dyDescent="0.2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9" x14ac:dyDescent="0.2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9" x14ac:dyDescent="0.2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9" x14ac:dyDescent="0.2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9" x14ac:dyDescent="0.2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9" x14ac:dyDescent="0.2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9" x14ac:dyDescent="0.2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9" x14ac:dyDescent="0.2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9" x14ac:dyDescent="0.2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9" x14ac:dyDescent="0.2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9" x14ac:dyDescent="0.2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9" x14ac:dyDescent="0.2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9" x14ac:dyDescent="0.2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9" x14ac:dyDescent="0.2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9" x14ac:dyDescent="0.2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9" x14ac:dyDescent="0.2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9" x14ac:dyDescent="0.2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9" x14ac:dyDescent="0.2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9" x14ac:dyDescent="0.2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9" x14ac:dyDescent="0.2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9" x14ac:dyDescent="0.2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9" x14ac:dyDescent="0.2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9" x14ac:dyDescent="0.2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9" x14ac:dyDescent="0.2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9" x14ac:dyDescent="0.2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9" x14ac:dyDescent="0.2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9" x14ac:dyDescent="0.2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9" x14ac:dyDescent="0.2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9" x14ac:dyDescent="0.2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9" x14ac:dyDescent="0.2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9" x14ac:dyDescent="0.2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9" x14ac:dyDescent="0.2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9" x14ac:dyDescent="0.2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9" x14ac:dyDescent="0.2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9" x14ac:dyDescent="0.2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9" x14ac:dyDescent="0.2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9" x14ac:dyDescent="0.2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9" x14ac:dyDescent="0.2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9" x14ac:dyDescent="0.2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9" x14ac:dyDescent="0.2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9" x14ac:dyDescent="0.2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9" x14ac:dyDescent="0.2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9" x14ac:dyDescent="0.2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9" x14ac:dyDescent="0.2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9" x14ac:dyDescent="0.2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9" x14ac:dyDescent="0.2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9" x14ac:dyDescent="0.2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9" x14ac:dyDescent="0.2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9" x14ac:dyDescent="0.2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9" x14ac:dyDescent="0.2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9" x14ac:dyDescent="0.2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9" x14ac:dyDescent="0.2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9" x14ac:dyDescent="0.2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9" x14ac:dyDescent="0.2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9" x14ac:dyDescent="0.2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9" x14ac:dyDescent="0.2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9" x14ac:dyDescent="0.2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9" x14ac:dyDescent="0.2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9" x14ac:dyDescent="0.2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9" x14ac:dyDescent="0.2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9" x14ac:dyDescent="0.2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9" x14ac:dyDescent="0.2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9" x14ac:dyDescent="0.2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9" x14ac:dyDescent="0.2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9" x14ac:dyDescent="0.2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9" x14ac:dyDescent="0.2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9" x14ac:dyDescent="0.2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9" x14ac:dyDescent="0.2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9" x14ac:dyDescent="0.2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9" x14ac:dyDescent="0.2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9" x14ac:dyDescent="0.2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9" x14ac:dyDescent="0.2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9" x14ac:dyDescent="0.2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9" x14ac:dyDescent="0.2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9" x14ac:dyDescent="0.2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9" x14ac:dyDescent="0.2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9" x14ac:dyDescent="0.2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9" x14ac:dyDescent="0.2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9" x14ac:dyDescent="0.2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9" x14ac:dyDescent="0.2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9" x14ac:dyDescent="0.2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9" x14ac:dyDescent="0.2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9" x14ac:dyDescent="0.2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9" x14ac:dyDescent="0.2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9" x14ac:dyDescent="0.2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9" x14ac:dyDescent="0.2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9" x14ac:dyDescent="0.2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9" x14ac:dyDescent="0.2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9" x14ac:dyDescent="0.2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9" x14ac:dyDescent="0.2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9" x14ac:dyDescent="0.2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9" x14ac:dyDescent="0.2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9" x14ac:dyDescent="0.2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9" x14ac:dyDescent="0.2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9" x14ac:dyDescent="0.2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9" x14ac:dyDescent="0.2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9" x14ac:dyDescent="0.2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9" x14ac:dyDescent="0.2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9" x14ac:dyDescent="0.2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9" x14ac:dyDescent="0.2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9" x14ac:dyDescent="0.2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9" x14ac:dyDescent="0.2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9" x14ac:dyDescent="0.2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9" x14ac:dyDescent="0.2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9" x14ac:dyDescent="0.2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9" x14ac:dyDescent="0.2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9" x14ac:dyDescent="0.2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9" x14ac:dyDescent="0.2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9" x14ac:dyDescent="0.2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9" x14ac:dyDescent="0.2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9" x14ac:dyDescent="0.2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9" x14ac:dyDescent="0.2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9" x14ac:dyDescent="0.2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9" x14ac:dyDescent="0.2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9" x14ac:dyDescent="0.2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9" x14ac:dyDescent="0.2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9" x14ac:dyDescent="0.2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9" x14ac:dyDescent="0.2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9" x14ac:dyDescent="0.2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9" x14ac:dyDescent="0.2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9" x14ac:dyDescent="0.2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9" x14ac:dyDescent="0.2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9" x14ac:dyDescent="0.2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9" x14ac:dyDescent="0.2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9" x14ac:dyDescent="0.2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9" x14ac:dyDescent="0.2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9" x14ac:dyDescent="0.2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9" x14ac:dyDescent="0.2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9" x14ac:dyDescent="0.2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9" x14ac:dyDescent="0.2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9" x14ac:dyDescent="0.2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9" x14ac:dyDescent="0.2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9" x14ac:dyDescent="0.2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9" x14ac:dyDescent="0.2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9" x14ac:dyDescent="0.2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9" x14ac:dyDescent="0.2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9" x14ac:dyDescent="0.2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9" x14ac:dyDescent="0.2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9" x14ac:dyDescent="0.2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9" x14ac:dyDescent="0.2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9" x14ac:dyDescent="0.2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9" x14ac:dyDescent="0.2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9" x14ac:dyDescent="0.2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9" x14ac:dyDescent="0.2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9" x14ac:dyDescent="0.2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9" x14ac:dyDescent="0.2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9" x14ac:dyDescent="0.2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9" x14ac:dyDescent="0.2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9" x14ac:dyDescent="0.2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9" x14ac:dyDescent="0.2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9" x14ac:dyDescent="0.2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9" x14ac:dyDescent="0.2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9" x14ac:dyDescent="0.2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9" x14ac:dyDescent="0.2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9" x14ac:dyDescent="0.2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9" x14ac:dyDescent="0.2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9" x14ac:dyDescent="0.2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9" x14ac:dyDescent="0.2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9" x14ac:dyDescent="0.2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9" x14ac:dyDescent="0.2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9" x14ac:dyDescent="0.2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9" x14ac:dyDescent="0.2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9" x14ac:dyDescent="0.2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9" x14ac:dyDescent="0.2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9" x14ac:dyDescent="0.2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9" x14ac:dyDescent="0.2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9" x14ac:dyDescent="0.2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9" x14ac:dyDescent="0.2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9" x14ac:dyDescent="0.2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9" x14ac:dyDescent="0.2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9" x14ac:dyDescent="0.2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9" x14ac:dyDescent="0.2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9" x14ac:dyDescent="0.2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9" x14ac:dyDescent="0.2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9" x14ac:dyDescent="0.2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9" x14ac:dyDescent="0.2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9" x14ac:dyDescent="0.2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9" x14ac:dyDescent="0.2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9" x14ac:dyDescent="0.2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9" x14ac:dyDescent="0.2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9" x14ac:dyDescent="0.2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9" x14ac:dyDescent="0.2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9" x14ac:dyDescent="0.2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9" x14ac:dyDescent="0.2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9" x14ac:dyDescent="0.2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9" x14ac:dyDescent="0.2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9" x14ac:dyDescent="0.2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9" x14ac:dyDescent="0.2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9" x14ac:dyDescent="0.2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9" x14ac:dyDescent="0.2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9" x14ac:dyDescent="0.2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9" x14ac:dyDescent="0.2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9" x14ac:dyDescent="0.2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9" x14ac:dyDescent="0.2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9" x14ac:dyDescent="0.2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9" x14ac:dyDescent="0.2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9" x14ac:dyDescent="0.2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9" x14ac:dyDescent="0.2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9" x14ac:dyDescent="0.2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9" x14ac:dyDescent="0.2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9" x14ac:dyDescent="0.2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9" x14ac:dyDescent="0.2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9" x14ac:dyDescent="0.2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9" x14ac:dyDescent="0.2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9" x14ac:dyDescent="0.2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9" x14ac:dyDescent="0.2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9" x14ac:dyDescent="0.2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9" x14ac:dyDescent="0.2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9" x14ac:dyDescent="0.2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9" x14ac:dyDescent="0.2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9" x14ac:dyDescent="0.2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9" x14ac:dyDescent="0.2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9" x14ac:dyDescent="0.2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9" x14ac:dyDescent="0.2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9" x14ac:dyDescent="0.2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9" x14ac:dyDescent="0.2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9" x14ac:dyDescent="0.2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9" x14ac:dyDescent="0.2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9" x14ac:dyDescent="0.2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9" x14ac:dyDescent="0.2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9" x14ac:dyDescent="0.2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9" x14ac:dyDescent="0.2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9" x14ac:dyDescent="0.2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9" x14ac:dyDescent="0.2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9" x14ac:dyDescent="0.2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9" x14ac:dyDescent="0.2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9" x14ac:dyDescent="0.2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9" x14ac:dyDescent="0.2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9" x14ac:dyDescent="0.2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9" x14ac:dyDescent="0.2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9" x14ac:dyDescent="0.2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9" x14ac:dyDescent="0.2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9" x14ac:dyDescent="0.2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9" x14ac:dyDescent="0.2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9" x14ac:dyDescent="0.2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9" x14ac:dyDescent="0.2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9" x14ac:dyDescent="0.2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9" x14ac:dyDescent="0.2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9" x14ac:dyDescent="0.2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9" x14ac:dyDescent="0.2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9" x14ac:dyDescent="0.2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9" x14ac:dyDescent="0.2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9" x14ac:dyDescent="0.2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9" x14ac:dyDescent="0.2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9" x14ac:dyDescent="0.2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9" x14ac:dyDescent="0.2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9" x14ac:dyDescent="0.2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9" x14ac:dyDescent="0.2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9" x14ac:dyDescent="0.2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9" x14ac:dyDescent="0.2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9" x14ac:dyDescent="0.2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9" x14ac:dyDescent="0.2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9" x14ac:dyDescent="0.2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9" x14ac:dyDescent="0.2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9" x14ac:dyDescent="0.2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9" x14ac:dyDescent="0.2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9" x14ac:dyDescent="0.2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9" x14ac:dyDescent="0.2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9" x14ac:dyDescent="0.2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9" x14ac:dyDescent="0.2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9" x14ac:dyDescent="0.2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9" x14ac:dyDescent="0.2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9" x14ac:dyDescent="0.2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9" x14ac:dyDescent="0.2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9" x14ac:dyDescent="0.2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9" x14ac:dyDescent="0.2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9" x14ac:dyDescent="0.2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9" x14ac:dyDescent="0.2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9" x14ac:dyDescent="0.2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9" x14ac:dyDescent="0.2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9" x14ac:dyDescent="0.2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9" x14ac:dyDescent="0.2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9" x14ac:dyDescent="0.2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9" x14ac:dyDescent="0.2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9" x14ac:dyDescent="0.2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9" x14ac:dyDescent="0.2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9" x14ac:dyDescent="0.2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9" x14ac:dyDescent="0.2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9" x14ac:dyDescent="0.2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9" x14ac:dyDescent="0.2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9" x14ac:dyDescent="0.2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9" x14ac:dyDescent="0.2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9" x14ac:dyDescent="0.2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9" x14ac:dyDescent="0.2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9" x14ac:dyDescent="0.2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9" x14ac:dyDescent="0.2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9" x14ac:dyDescent="0.2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9" x14ac:dyDescent="0.2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9" x14ac:dyDescent="0.2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9" x14ac:dyDescent="0.2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9" x14ac:dyDescent="0.2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9" x14ac:dyDescent="0.2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9" x14ac:dyDescent="0.2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9" x14ac:dyDescent="0.2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9" x14ac:dyDescent="0.2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9" x14ac:dyDescent="0.2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9" x14ac:dyDescent="0.2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9" x14ac:dyDescent="0.2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9" x14ac:dyDescent="0.2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9" x14ac:dyDescent="0.2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9" x14ac:dyDescent="0.2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9" x14ac:dyDescent="0.2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9" x14ac:dyDescent="0.2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9" x14ac:dyDescent="0.2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9" x14ac:dyDescent="0.2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9" x14ac:dyDescent="0.2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9" x14ac:dyDescent="0.2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9" x14ac:dyDescent="0.2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9" x14ac:dyDescent="0.2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9" x14ac:dyDescent="0.2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9" x14ac:dyDescent="0.2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9" x14ac:dyDescent="0.2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9" x14ac:dyDescent="0.2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9" x14ac:dyDescent="0.2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9" x14ac:dyDescent="0.2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9" x14ac:dyDescent="0.2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9" x14ac:dyDescent="0.2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9" x14ac:dyDescent="0.2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9" x14ac:dyDescent="0.2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9" x14ac:dyDescent="0.2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9" x14ac:dyDescent="0.2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9" x14ac:dyDescent="0.2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9" x14ac:dyDescent="0.2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9" x14ac:dyDescent="0.2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9" x14ac:dyDescent="0.2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9" x14ac:dyDescent="0.2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9" x14ac:dyDescent="0.2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9" x14ac:dyDescent="0.2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9" x14ac:dyDescent="0.2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9" x14ac:dyDescent="0.2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9" x14ac:dyDescent="0.2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9" x14ac:dyDescent="0.2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9" x14ac:dyDescent="0.2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9" x14ac:dyDescent="0.2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9" x14ac:dyDescent="0.2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9" x14ac:dyDescent="0.2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9" x14ac:dyDescent="0.2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9" x14ac:dyDescent="0.2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9" x14ac:dyDescent="0.2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9" x14ac:dyDescent="0.2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9" x14ac:dyDescent="0.2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9" x14ac:dyDescent="0.2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9" x14ac:dyDescent="0.2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9" x14ac:dyDescent="0.2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9" x14ac:dyDescent="0.2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9" x14ac:dyDescent="0.2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9" x14ac:dyDescent="0.2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9" x14ac:dyDescent="0.2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9" x14ac:dyDescent="0.2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9" x14ac:dyDescent="0.2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9" x14ac:dyDescent="0.2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9" x14ac:dyDescent="0.2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9" x14ac:dyDescent="0.2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9" x14ac:dyDescent="0.2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9" x14ac:dyDescent="0.2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9" x14ac:dyDescent="0.2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9" x14ac:dyDescent="0.2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9" x14ac:dyDescent="0.2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9" x14ac:dyDescent="0.2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9" x14ac:dyDescent="0.2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9" x14ac:dyDescent="0.2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9" x14ac:dyDescent="0.2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9" x14ac:dyDescent="0.2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9" x14ac:dyDescent="0.2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9" x14ac:dyDescent="0.2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9" x14ac:dyDescent="0.2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9" x14ac:dyDescent="0.2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9" x14ac:dyDescent="0.2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9" x14ac:dyDescent="0.2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9" x14ac:dyDescent="0.2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9" x14ac:dyDescent="0.2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9" x14ac:dyDescent="0.2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9" x14ac:dyDescent="0.2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9" x14ac:dyDescent="0.2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9" x14ac:dyDescent="0.2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9" x14ac:dyDescent="0.2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9" x14ac:dyDescent="0.2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9" x14ac:dyDescent="0.2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9" x14ac:dyDescent="0.2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9" x14ac:dyDescent="0.2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9" x14ac:dyDescent="0.2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9" x14ac:dyDescent="0.2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9" x14ac:dyDescent="0.2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9" x14ac:dyDescent="0.2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9" x14ac:dyDescent="0.2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9" x14ac:dyDescent="0.2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9" x14ac:dyDescent="0.2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9" x14ac:dyDescent="0.2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9" x14ac:dyDescent="0.2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9" x14ac:dyDescent="0.2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9" x14ac:dyDescent="0.2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9" x14ac:dyDescent="0.2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9" x14ac:dyDescent="0.2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9" x14ac:dyDescent="0.2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9" x14ac:dyDescent="0.2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9" x14ac:dyDescent="0.2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9" x14ac:dyDescent="0.2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9" x14ac:dyDescent="0.2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9" x14ac:dyDescent="0.2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9" x14ac:dyDescent="0.2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9" x14ac:dyDescent="0.2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9" x14ac:dyDescent="0.2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9" x14ac:dyDescent="0.2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9" x14ac:dyDescent="0.2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9" x14ac:dyDescent="0.2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9" x14ac:dyDescent="0.2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9" x14ac:dyDescent="0.2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9" x14ac:dyDescent="0.2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9" x14ac:dyDescent="0.2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9" x14ac:dyDescent="0.2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9" x14ac:dyDescent="0.2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9" x14ac:dyDescent="0.2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9" x14ac:dyDescent="0.2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9" x14ac:dyDescent="0.2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9" x14ac:dyDescent="0.2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9" x14ac:dyDescent="0.2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9" x14ac:dyDescent="0.2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9" x14ac:dyDescent="0.2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9" x14ac:dyDescent="0.2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9" x14ac:dyDescent="0.2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9" x14ac:dyDescent="0.2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9" x14ac:dyDescent="0.2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9" x14ac:dyDescent="0.2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9" x14ac:dyDescent="0.2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9" x14ac:dyDescent="0.2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9" x14ac:dyDescent="0.2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9" x14ac:dyDescent="0.2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9" x14ac:dyDescent="0.2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9" x14ac:dyDescent="0.2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9" x14ac:dyDescent="0.2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9" x14ac:dyDescent="0.2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9" x14ac:dyDescent="0.2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9" x14ac:dyDescent="0.2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9" x14ac:dyDescent="0.2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9" x14ac:dyDescent="0.2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9" x14ac:dyDescent="0.2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9" x14ac:dyDescent="0.2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9" x14ac:dyDescent="0.2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9" x14ac:dyDescent="0.2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9" x14ac:dyDescent="0.2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9" x14ac:dyDescent="0.2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9" x14ac:dyDescent="0.2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9" x14ac:dyDescent="0.2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9" x14ac:dyDescent="0.2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9" x14ac:dyDescent="0.2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9" x14ac:dyDescent="0.2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9" x14ac:dyDescent="0.2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9" x14ac:dyDescent="0.2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9" x14ac:dyDescent="0.2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9" x14ac:dyDescent="0.2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9" x14ac:dyDescent="0.2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9" x14ac:dyDescent="0.2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9" x14ac:dyDescent="0.2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9" x14ac:dyDescent="0.2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9" x14ac:dyDescent="0.2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9" x14ac:dyDescent="0.2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9" x14ac:dyDescent="0.2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9" x14ac:dyDescent="0.2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9" x14ac:dyDescent="0.2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9" x14ac:dyDescent="0.2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9" x14ac:dyDescent="0.2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9" x14ac:dyDescent="0.2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9" x14ac:dyDescent="0.2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9" x14ac:dyDescent="0.2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9" x14ac:dyDescent="0.2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9" x14ac:dyDescent="0.2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9" x14ac:dyDescent="0.2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9" x14ac:dyDescent="0.2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9" x14ac:dyDescent="0.2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9" x14ac:dyDescent="0.2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9" x14ac:dyDescent="0.2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9" x14ac:dyDescent="0.2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9" x14ac:dyDescent="0.2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9" x14ac:dyDescent="0.2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9" x14ac:dyDescent="0.2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9" x14ac:dyDescent="0.2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9" x14ac:dyDescent="0.2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9" x14ac:dyDescent="0.2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9" x14ac:dyDescent="0.2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9" x14ac:dyDescent="0.2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9" x14ac:dyDescent="0.2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9" x14ac:dyDescent="0.2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9" x14ac:dyDescent="0.2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9" x14ac:dyDescent="0.2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9" x14ac:dyDescent="0.2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9" x14ac:dyDescent="0.2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9" x14ac:dyDescent="0.2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9" x14ac:dyDescent="0.2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9" x14ac:dyDescent="0.2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9" x14ac:dyDescent="0.2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9" x14ac:dyDescent="0.2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9" x14ac:dyDescent="0.2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9" x14ac:dyDescent="0.2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9" x14ac:dyDescent="0.2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9" x14ac:dyDescent="0.2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9" x14ac:dyDescent="0.2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9" x14ac:dyDescent="0.2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9" x14ac:dyDescent="0.2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9" x14ac:dyDescent="0.2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9" x14ac:dyDescent="0.2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9" x14ac:dyDescent="0.2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9" x14ac:dyDescent="0.2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9" x14ac:dyDescent="0.2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9" x14ac:dyDescent="0.2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9" x14ac:dyDescent="0.2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9" x14ac:dyDescent="0.2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9" x14ac:dyDescent="0.2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9" x14ac:dyDescent="0.2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9" x14ac:dyDescent="0.2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9" x14ac:dyDescent="0.2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9" x14ac:dyDescent="0.2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9" x14ac:dyDescent="0.2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9" x14ac:dyDescent="0.2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9" x14ac:dyDescent="0.2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9" x14ac:dyDescent="0.2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9" x14ac:dyDescent="0.2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9" x14ac:dyDescent="0.2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9" x14ac:dyDescent="0.2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9" x14ac:dyDescent="0.2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9" x14ac:dyDescent="0.2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9" x14ac:dyDescent="0.2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9" x14ac:dyDescent="0.2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9" x14ac:dyDescent="0.2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9" x14ac:dyDescent="0.2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9" x14ac:dyDescent="0.2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9" x14ac:dyDescent="0.2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9" x14ac:dyDescent="0.2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9" x14ac:dyDescent="0.2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9" x14ac:dyDescent="0.2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9" x14ac:dyDescent="0.2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9" x14ac:dyDescent="0.2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9" x14ac:dyDescent="0.2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9" x14ac:dyDescent="0.2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9" x14ac:dyDescent="0.2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9" x14ac:dyDescent="0.2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9" x14ac:dyDescent="0.2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9" x14ac:dyDescent="0.2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9" x14ac:dyDescent="0.2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9" x14ac:dyDescent="0.2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9" x14ac:dyDescent="0.2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9" x14ac:dyDescent="0.2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9" x14ac:dyDescent="0.2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9" x14ac:dyDescent="0.2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9" x14ac:dyDescent="0.2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9" x14ac:dyDescent="0.2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9" x14ac:dyDescent="0.2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9" x14ac:dyDescent="0.2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9" x14ac:dyDescent="0.2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9" x14ac:dyDescent="0.2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9" x14ac:dyDescent="0.2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9" x14ac:dyDescent="0.2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9" x14ac:dyDescent="0.2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9" x14ac:dyDescent="0.2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9" x14ac:dyDescent="0.2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9" x14ac:dyDescent="0.2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9" x14ac:dyDescent="0.2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9" x14ac:dyDescent="0.2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9" x14ac:dyDescent="0.2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9" x14ac:dyDescent="0.2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9" x14ac:dyDescent="0.2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9" x14ac:dyDescent="0.2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9" x14ac:dyDescent="0.2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9" x14ac:dyDescent="0.2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9" x14ac:dyDescent="0.2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9" x14ac:dyDescent="0.2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9" x14ac:dyDescent="0.2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9" x14ac:dyDescent="0.2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9" x14ac:dyDescent="0.2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9" x14ac:dyDescent="0.2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9" x14ac:dyDescent="0.2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9" x14ac:dyDescent="0.2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9" x14ac:dyDescent="0.2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9" x14ac:dyDescent="0.2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9" x14ac:dyDescent="0.2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9" x14ac:dyDescent="0.2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9" x14ac:dyDescent="0.2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9" x14ac:dyDescent="0.2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9" x14ac:dyDescent="0.2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9" x14ac:dyDescent="0.2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9" x14ac:dyDescent="0.2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9" x14ac:dyDescent="0.2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9" x14ac:dyDescent="0.2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9" x14ac:dyDescent="0.2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9" x14ac:dyDescent="0.2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9" x14ac:dyDescent="0.2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9" x14ac:dyDescent="0.2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9" x14ac:dyDescent="0.2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9" x14ac:dyDescent="0.2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9" x14ac:dyDescent="0.2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9" x14ac:dyDescent="0.2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9" x14ac:dyDescent="0.2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9" x14ac:dyDescent="0.2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9" x14ac:dyDescent="0.2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9" x14ac:dyDescent="0.2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9" x14ac:dyDescent="0.2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9" x14ac:dyDescent="0.2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9" x14ac:dyDescent="0.2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9" x14ac:dyDescent="0.2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9" x14ac:dyDescent="0.2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9" x14ac:dyDescent="0.2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9" x14ac:dyDescent="0.2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9" x14ac:dyDescent="0.2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9" x14ac:dyDescent="0.2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9" x14ac:dyDescent="0.2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9" x14ac:dyDescent="0.2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9" x14ac:dyDescent="0.2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9" x14ac:dyDescent="0.2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9" x14ac:dyDescent="0.2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9" x14ac:dyDescent="0.2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9" x14ac:dyDescent="0.2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9" x14ac:dyDescent="0.2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9" x14ac:dyDescent="0.2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9" x14ac:dyDescent="0.2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9" x14ac:dyDescent="0.2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9" x14ac:dyDescent="0.2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9" x14ac:dyDescent="0.2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9" x14ac:dyDescent="0.2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9" x14ac:dyDescent="0.2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9" x14ac:dyDescent="0.2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9" x14ac:dyDescent="0.2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9" x14ac:dyDescent="0.2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9" x14ac:dyDescent="0.2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9" x14ac:dyDescent="0.2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9" x14ac:dyDescent="0.2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9" x14ac:dyDescent="0.2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9" x14ac:dyDescent="0.2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9" x14ac:dyDescent="0.2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9" x14ac:dyDescent="0.2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9" x14ac:dyDescent="0.2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9" x14ac:dyDescent="0.2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9" x14ac:dyDescent="0.2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9" x14ac:dyDescent="0.2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9" x14ac:dyDescent="0.2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9" x14ac:dyDescent="0.2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9" x14ac:dyDescent="0.2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9" x14ac:dyDescent="0.2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9" x14ac:dyDescent="0.2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9" x14ac:dyDescent="0.2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9" x14ac:dyDescent="0.2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9" x14ac:dyDescent="0.2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9" x14ac:dyDescent="0.2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9" x14ac:dyDescent="0.2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9" x14ac:dyDescent="0.2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9" x14ac:dyDescent="0.2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9" x14ac:dyDescent="0.2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9" x14ac:dyDescent="0.2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9" x14ac:dyDescent="0.2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9" x14ac:dyDescent="0.2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9" x14ac:dyDescent="0.2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9" x14ac:dyDescent="0.2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9" x14ac:dyDescent="0.2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9" x14ac:dyDescent="0.2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9" x14ac:dyDescent="0.2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9" x14ac:dyDescent="0.2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9" x14ac:dyDescent="0.2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9" x14ac:dyDescent="0.2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9" x14ac:dyDescent="0.2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9" x14ac:dyDescent="0.2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9" x14ac:dyDescent="0.2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9" x14ac:dyDescent="0.2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9" x14ac:dyDescent="0.2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9" x14ac:dyDescent="0.2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9" x14ac:dyDescent="0.2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9" x14ac:dyDescent="0.2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9" x14ac:dyDescent="0.2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9" x14ac:dyDescent="0.2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9" x14ac:dyDescent="0.2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9" x14ac:dyDescent="0.2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9" x14ac:dyDescent="0.2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9" x14ac:dyDescent="0.2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9" x14ac:dyDescent="0.2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9" x14ac:dyDescent="0.2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9" x14ac:dyDescent="0.2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9" x14ac:dyDescent="0.2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9" x14ac:dyDescent="0.2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9" x14ac:dyDescent="0.2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9" x14ac:dyDescent="0.2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9" x14ac:dyDescent="0.2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9" x14ac:dyDescent="0.2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9" x14ac:dyDescent="0.2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9" x14ac:dyDescent="0.2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9" x14ac:dyDescent="0.2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9" x14ac:dyDescent="0.2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9" x14ac:dyDescent="0.2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9" x14ac:dyDescent="0.2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9" x14ac:dyDescent="0.2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9" x14ac:dyDescent="0.2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9" x14ac:dyDescent="0.2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9" x14ac:dyDescent="0.2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9" x14ac:dyDescent="0.2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9" x14ac:dyDescent="0.2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9" x14ac:dyDescent="0.2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9" x14ac:dyDescent="0.2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9" x14ac:dyDescent="0.2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9" x14ac:dyDescent="0.2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9" x14ac:dyDescent="0.2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9" x14ac:dyDescent="0.2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9" x14ac:dyDescent="0.2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9" x14ac:dyDescent="0.2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9" x14ac:dyDescent="0.2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9" x14ac:dyDescent="0.2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9" x14ac:dyDescent="0.2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9" x14ac:dyDescent="0.2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9" x14ac:dyDescent="0.2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9" x14ac:dyDescent="0.2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9" x14ac:dyDescent="0.2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9" x14ac:dyDescent="0.2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9" x14ac:dyDescent="0.2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9" x14ac:dyDescent="0.2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9" x14ac:dyDescent="0.2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9" x14ac:dyDescent="0.2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9" x14ac:dyDescent="0.2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9" x14ac:dyDescent="0.2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9" x14ac:dyDescent="0.2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9" x14ac:dyDescent="0.2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9" x14ac:dyDescent="0.2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9" x14ac:dyDescent="0.2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9" x14ac:dyDescent="0.2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9" x14ac:dyDescent="0.2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9" x14ac:dyDescent="0.2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9" x14ac:dyDescent="0.2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9" x14ac:dyDescent="0.2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9" x14ac:dyDescent="0.2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9" x14ac:dyDescent="0.2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9" x14ac:dyDescent="0.2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9" x14ac:dyDescent="0.2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9" x14ac:dyDescent="0.2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9" x14ac:dyDescent="0.2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9" x14ac:dyDescent="0.2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9" x14ac:dyDescent="0.2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9" x14ac:dyDescent="0.2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9" x14ac:dyDescent="0.2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9" x14ac:dyDescent="0.2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9" x14ac:dyDescent="0.2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9" x14ac:dyDescent="0.2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9" x14ac:dyDescent="0.2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9" x14ac:dyDescent="0.2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9" x14ac:dyDescent="0.2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9" x14ac:dyDescent="0.2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9" x14ac:dyDescent="0.2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9" x14ac:dyDescent="0.2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9" x14ac:dyDescent="0.2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9" x14ac:dyDescent="0.2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9" x14ac:dyDescent="0.2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9" x14ac:dyDescent="0.2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9" x14ac:dyDescent="0.2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9" x14ac:dyDescent="0.2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9" x14ac:dyDescent="0.2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9" x14ac:dyDescent="0.2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9" x14ac:dyDescent="0.2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9" x14ac:dyDescent="0.2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9" x14ac:dyDescent="0.2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9" x14ac:dyDescent="0.2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9" x14ac:dyDescent="0.2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9" x14ac:dyDescent="0.2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9" x14ac:dyDescent="0.2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9" x14ac:dyDescent="0.2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9" x14ac:dyDescent="0.2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9" x14ac:dyDescent="0.2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9" x14ac:dyDescent="0.2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9" x14ac:dyDescent="0.2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9" x14ac:dyDescent="0.2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9" x14ac:dyDescent="0.2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9" x14ac:dyDescent="0.2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9" x14ac:dyDescent="0.2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9" x14ac:dyDescent="0.2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9" x14ac:dyDescent="0.2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9" x14ac:dyDescent="0.2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9" x14ac:dyDescent="0.2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9" x14ac:dyDescent="0.2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9" x14ac:dyDescent="0.2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9" x14ac:dyDescent="0.2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9" x14ac:dyDescent="0.2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9" x14ac:dyDescent="0.2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9" x14ac:dyDescent="0.2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9" x14ac:dyDescent="0.2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9" x14ac:dyDescent="0.2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9" x14ac:dyDescent="0.2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9" x14ac:dyDescent="0.2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9" x14ac:dyDescent="0.2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9" x14ac:dyDescent="0.2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9" x14ac:dyDescent="0.2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9" x14ac:dyDescent="0.2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9" x14ac:dyDescent="0.2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9" x14ac:dyDescent="0.2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9" x14ac:dyDescent="0.2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9" x14ac:dyDescent="0.2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9" x14ac:dyDescent="0.2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9" x14ac:dyDescent="0.2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9" x14ac:dyDescent="0.2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9" x14ac:dyDescent="0.2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9" x14ac:dyDescent="0.2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9" x14ac:dyDescent="0.2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9" x14ac:dyDescent="0.2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9" x14ac:dyDescent="0.2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9" x14ac:dyDescent="0.2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9" x14ac:dyDescent="0.2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9" x14ac:dyDescent="0.2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9" x14ac:dyDescent="0.2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9" x14ac:dyDescent="0.2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9" x14ac:dyDescent="0.2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9" x14ac:dyDescent="0.2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9" x14ac:dyDescent="0.2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9" x14ac:dyDescent="0.2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9" x14ac:dyDescent="0.2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9" x14ac:dyDescent="0.2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9" x14ac:dyDescent="0.2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9" x14ac:dyDescent="0.2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9" x14ac:dyDescent="0.2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9" x14ac:dyDescent="0.2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9" x14ac:dyDescent="0.2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9" x14ac:dyDescent="0.2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9" x14ac:dyDescent="0.2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9" x14ac:dyDescent="0.2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9" x14ac:dyDescent="0.2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9" x14ac:dyDescent="0.2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9" x14ac:dyDescent="0.2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9" x14ac:dyDescent="0.2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9" x14ac:dyDescent="0.2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9" x14ac:dyDescent="0.2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9" x14ac:dyDescent="0.2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9" x14ac:dyDescent="0.2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9" x14ac:dyDescent="0.2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9" x14ac:dyDescent="0.2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9" x14ac:dyDescent="0.2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9" x14ac:dyDescent="0.2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9" x14ac:dyDescent="0.2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9" x14ac:dyDescent="0.2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9" x14ac:dyDescent="0.2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9" x14ac:dyDescent="0.2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9" x14ac:dyDescent="0.2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9" x14ac:dyDescent="0.2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9" x14ac:dyDescent="0.2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9" x14ac:dyDescent="0.2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9" x14ac:dyDescent="0.2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9" x14ac:dyDescent="0.2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9" x14ac:dyDescent="0.2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9" x14ac:dyDescent="0.2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9" x14ac:dyDescent="0.2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9" x14ac:dyDescent="0.2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9" x14ac:dyDescent="0.2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9" x14ac:dyDescent="0.2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9" x14ac:dyDescent="0.2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9" x14ac:dyDescent="0.2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9" x14ac:dyDescent="0.2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9" x14ac:dyDescent="0.2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9" x14ac:dyDescent="0.2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9" x14ac:dyDescent="0.2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9" x14ac:dyDescent="0.2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9" x14ac:dyDescent="0.2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9" x14ac:dyDescent="0.2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9" x14ac:dyDescent="0.2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9" x14ac:dyDescent="0.2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9" x14ac:dyDescent="0.2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9" x14ac:dyDescent="0.2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9" x14ac:dyDescent="0.2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9" x14ac:dyDescent="0.2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9" x14ac:dyDescent="0.2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9" x14ac:dyDescent="0.2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9" x14ac:dyDescent="0.2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9" x14ac:dyDescent="0.2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9" x14ac:dyDescent="0.2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9" x14ac:dyDescent="0.2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9" x14ac:dyDescent="0.2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9" x14ac:dyDescent="0.2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9" x14ac:dyDescent="0.2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9" x14ac:dyDescent="0.2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9" x14ac:dyDescent="0.2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9" x14ac:dyDescent="0.2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9" x14ac:dyDescent="0.2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9" x14ac:dyDescent="0.2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9" x14ac:dyDescent="0.2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9" x14ac:dyDescent="0.2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9" x14ac:dyDescent="0.2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9" x14ac:dyDescent="0.2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9" x14ac:dyDescent="0.2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9" x14ac:dyDescent="0.2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9" x14ac:dyDescent="0.2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9" x14ac:dyDescent="0.2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9" x14ac:dyDescent="0.2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9" x14ac:dyDescent="0.2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9" x14ac:dyDescent="0.2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9" x14ac:dyDescent="0.2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9" x14ac:dyDescent="0.2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9" x14ac:dyDescent="0.2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9" x14ac:dyDescent="0.2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9" x14ac:dyDescent="0.2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9" x14ac:dyDescent="0.2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9" x14ac:dyDescent="0.2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9" x14ac:dyDescent="0.2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9" x14ac:dyDescent="0.2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9" x14ac:dyDescent="0.2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9" x14ac:dyDescent="0.2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9" x14ac:dyDescent="0.2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9" x14ac:dyDescent="0.2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9" x14ac:dyDescent="0.2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9" x14ac:dyDescent="0.2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9" x14ac:dyDescent="0.2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9" x14ac:dyDescent="0.2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9" x14ac:dyDescent="0.2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9" x14ac:dyDescent="0.2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9" x14ac:dyDescent="0.2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9" x14ac:dyDescent="0.2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9" x14ac:dyDescent="0.2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9" x14ac:dyDescent="0.2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9" x14ac:dyDescent="0.2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9" x14ac:dyDescent="0.2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9" x14ac:dyDescent="0.2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9" x14ac:dyDescent="0.2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9" x14ac:dyDescent="0.2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9" x14ac:dyDescent="0.2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9" x14ac:dyDescent="0.2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9" x14ac:dyDescent="0.2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9" x14ac:dyDescent="0.2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9" x14ac:dyDescent="0.2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9" x14ac:dyDescent="0.2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9" x14ac:dyDescent="0.2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9" x14ac:dyDescent="0.2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9" x14ac:dyDescent="0.2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9" x14ac:dyDescent="0.2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9" x14ac:dyDescent="0.2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9" x14ac:dyDescent="0.2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9" x14ac:dyDescent="0.2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9" x14ac:dyDescent="0.2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9" x14ac:dyDescent="0.2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9" x14ac:dyDescent="0.2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9" x14ac:dyDescent="0.2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9" x14ac:dyDescent="0.2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9" x14ac:dyDescent="0.2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9" x14ac:dyDescent="0.2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9" x14ac:dyDescent="0.2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9" x14ac:dyDescent="0.2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9" x14ac:dyDescent="0.2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9" x14ac:dyDescent="0.2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9" x14ac:dyDescent="0.2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9" x14ac:dyDescent="0.2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9" x14ac:dyDescent="0.2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9" x14ac:dyDescent="0.2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9" x14ac:dyDescent="0.2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9" x14ac:dyDescent="0.2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9" x14ac:dyDescent="0.2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9" x14ac:dyDescent="0.2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9" x14ac:dyDescent="0.2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9" x14ac:dyDescent="0.2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9" x14ac:dyDescent="0.2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9" x14ac:dyDescent="0.2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9" x14ac:dyDescent="0.2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9" x14ac:dyDescent="0.2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9" x14ac:dyDescent="0.2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9" x14ac:dyDescent="0.2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9" x14ac:dyDescent="0.2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9" x14ac:dyDescent="0.2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9" x14ac:dyDescent="0.2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9" x14ac:dyDescent="0.2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9" x14ac:dyDescent="0.2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9" x14ac:dyDescent="0.2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9" x14ac:dyDescent="0.2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9" x14ac:dyDescent="0.2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9" x14ac:dyDescent="0.2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9" x14ac:dyDescent="0.2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9" x14ac:dyDescent="0.2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9" x14ac:dyDescent="0.2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9" x14ac:dyDescent="0.2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9" x14ac:dyDescent="0.2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9" x14ac:dyDescent="0.2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9" x14ac:dyDescent="0.2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9" x14ac:dyDescent="0.2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9" x14ac:dyDescent="0.2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9" x14ac:dyDescent="0.2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9" x14ac:dyDescent="0.2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9" x14ac:dyDescent="0.2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9" x14ac:dyDescent="0.2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9" x14ac:dyDescent="0.2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9" x14ac:dyDescent="0.2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9" x14ac:dyDescent="0.2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9" x14ac:dyDescent="0.2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9" x14ac:dyDescent="0.2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9" x14ac:dyDescent="0.2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9" x14ac:dyDescent="0.2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9" x14ac:dyDescent="0.2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9" x14ac:dyDescent="0.2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9" x14ac:dyDescent="0.2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9" x14ac:dyDescent="0.2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9" x14ac:dyDescent="0.2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9" x14ac:dyDescent="0.2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9" x14ac:dyDescent="0.2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9" x14ac:dyDescent="0.2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9" x14ac:dyDescent="0.2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9" x14ac:dyDescent="0.2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9" x14ac:dyDescent="0.2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9" x14ac:dyDescent="0.2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9" x14ac:dyDescent="0.2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9" x14ac:dyDescent="0.2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9" x14ac:dyDescent="0.2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9" x14ac:dyDescent="0.2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9" x14ac:dyDescent="0.2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9" x14ac:dyDescent="0.2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9" x14ac:dyDescent="0.2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9" x14ac:dyDescent="0.2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9" x14ac:dyDescent="0.2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9" x14ac:dyDescent="0.2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9" x14ac:dyDescent="0.2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9" x14ac:dyDescent="0.2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9" x14ac:dyDescent="0.2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9" x14ac:dyDescent="0.2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9" x14ac:dyDescent="0.2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9" x14ac:dyDescent="0.2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9" x14ac:dyDescent="0.2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9" x14ac:dyDescent="0.2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9" x14ac:dyDescent="0.2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9" x14ac:dyDescent="0.2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9" x14ac:dyDescent="0.2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9" x14ac:dyDescent="0.2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9" x14ac:dyDescent="0.2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9" x14ac:dyDescent="0.2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9" x14ac:dyDescent="0.2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9" x14ac:dyDescent="0.2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9" x14ac:dyDescent="0.2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9" x14ac:dyDescent="0.2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9" x14ac:dyDescent="0.2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9" x14ac:dyDescent="0.2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9" x14ac:dyDescent="0.2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9" x14ac:dyDescent="0.2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9" x14ac:dyDescent="0.2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9" x14ac:dyDescent="0.2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9" x14ac:dyDescent="0.2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9" x14ac:dyDescent="0.2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9" x14ac:dyDescent="0.2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9" x14ac:dyDescent="0.2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9" x14ac:dyDescent="0.2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9" x14ac:dyDescent="0.2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9" x14ac:dyDescent="0.2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9" x14ac:dyDescent="0.2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9" x14ac:dyDescent="0.2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9" x14ac:dyDescent="0.2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9" x14ac:dyDescent="0.2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9" x14ac:dyDescent="0.2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9" x14ac:dyDescent="0.2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9" x14ac:dyDescent="0.2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9" x14ac:dyDescent="0.2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9" x14ac:dyDescent="0.2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9" x14ac:dyDescent="0.2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9" x14ac:dyDescent="0.2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9" x14ac:dyDescent="0.2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9" x14ac:dyDescent="0.2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9" x14ac:dyDescent="0.2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9" x14ac:dyDescent="0.2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9" x14ac:dyDescent="0.2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9" x14ac:dyDescent="0.2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9" x14ac:dyDescent="0.2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9" x14ac:dyDescent="0.2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9" x14ac:dyDescent="0.2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9" x14ac:dyDescent="0.2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9" x14ac:dyDescent="0.2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9" x14ac:dyDescent="0.2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9" x14ac:dyDescent="0.2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9" x14ac:dyDescent="0.2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9" x14ac:dyDescent="0.2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9" x14ac:dyDescent="0.2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9" x14ac:dyDescent="0.2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9" x14ac:dyDescent="0.2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9" x14ac:dyDescent="0.2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9" x14ac:dyDescent="0.2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9" x14ac:dyDescent="0.2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9" x14ac:dyDescent="0.2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9" x14ac:dyDescent="0.2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9" x14ac:dyDescent="0.2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9" x14ac:dyDescent="0.2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9" x14ac:dyDescent="0.2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9" x14ac:dyDescent="0.2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9" x14ac:dyDescent="0.2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9" x14ac:dyDescent="0.2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9" x14ac:dyDescent="0.2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9" x14ac:dyDescent="0.2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9" x14ac:dyDescent="0.2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9" x14ac:dyDescent="0.2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9" x14ac:dyDescent="0.2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9" x14ac:dyDescent="0.2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9" x14ac:dyDescent="0.2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9" x14ac:dyDescent="0.2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9" x14ac:dyDescent="0.2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9" x14ac:dyDescent="0.2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9" x14ac:dyDescent="0.2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9" x14ac:dyDescent="0.2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9" x14ac:dyDescent="0.2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9" x14ac:dyDescent="0.2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9" x14ac:dyDescent="0.2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9" x14ac:dyDescent="0.2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9" x14ac:dyDescent="0.2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9" x14ac:dyDescent="0.2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9" x14ac:dyDescent="0.2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9" x14ac:dyDescent="0.2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9" x14ac:dyDescent="0.2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9" x14ac:dyDescent="0.2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9" x14ac:dyDescent="0.2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9" x14ac:dyDescent="0.2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9" x14ac:dyDescent="0.2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9" x14ac:dyDescent="0.2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9" x14ac:dyDescent="0.2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9" x14ac:dyDescent="0.2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9" x14ac:dyDescent="0.2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9" x14ac:dyDescent="0.2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9" x14ac:dyDescent="0.2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9" x14ac:dyDescent="0.2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9" x14ac:dyDescent="0.2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9" x14ac:dyDescent="0.2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9" x14ac:dyDescent="0.2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9" x14ac:dyDescent="0.2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9" x14ac:dyDescent="0.2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9" x14ac:dyDescent="0.2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9" x14ac:dyDescent="0.2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9" x14ac:dyDescent="0.2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9" x14ac:dyDescent="0.2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9" x14ac:dyDescent="0.2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9" x14ac:dyDescent="0.2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9" x14ac:dyDescent="0.2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9" x14ac:dyDescent="0.2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9" x14ac:dyDescent="0.2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9" x14ac:dyDescent="0.2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9" x14ac:dyDescent="0.2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9" x14ac:dyDescent="0.2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9" x14ac:dyDescent="0.2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9" x14ac:dyDescent="0.2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9" x14ac:dyDescent="0.2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9" x14ac:dyDescent="0.2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9" x14ac:dyDescent="0.2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9" x14ac:dyDescent="0.2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9" x14ac:dyDescent="0.2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9" x14ac:dyDescent="0.2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9" x14ac:dyDescent="0.2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9" x14ac:dyDescent="0.2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9" x14ac:dyDescent="0.2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9" x14ac:dyDescent="0.2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9" x14ac:dyDescent="0.2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9" x14ac:dyDescent="0.2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9" x14ac:dyDescent="0.2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9" x14ac:dyDescent="0.2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9" x14ac:dyDescent="0.2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9" x14ac:dyDescent="0.2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9" x14ac:dyDescent="0.2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9" x14ac:dyDescent="0.2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9" x14ac:dyDescent="0.2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9" x14ac:dyDescent="0.2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9" x14ac:dyDescent="0.2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9" x14ac:dyDescent="0.2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9" x14ac:dyDescent="0.2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9" x14ac:dyDescent="0.2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9" x14ac:dyDescent="0.2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9" x14ac:dyDescent="0.2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9" x14ac:dyDescent="0.2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9" x14ac:dyDescent="0.2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9" x14ac:dyDescent="0.2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9" x14ac:dyDescent="0.2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9" x14ac:dyDescent="0.2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9" x14ac:dyDescent="0.2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9" x14ac:dyDescent="0.2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9" x14ac:dyDescent="0.2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9" x14ac:dyDescent="0.2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9" x14ac:dyDescent="0.2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9" x14ac:dyDescent="0.2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9" x14ac:dyDescent="0.2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9" x14ac:dyDescent="0.2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9" x14ac:dyDescent="0.2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9" x14ac:dyDescent="0.2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9" x14ac:dyDescent="0.2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9" x14ac:dyDescent="0.2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9" x14ac:dyDescent="0.2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9" x14ac:dyDescent="0.2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9" x14ac:dyDescent="0.2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9" x14ac:dyDescent="0.2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9" x14ac:dyDescent="0.2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9" x14ac:dyDescent="0.2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9" x14ac:dyDescent="0.2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9" x14ac:dyDescent="0.2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9" x14ac:dyDescent="0.2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9" x14ac:dyDescent="0.2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9" x14ac:dyDescent="0.2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9" x14ac:dyDescent="0.2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9" x14ac:dyDescent="0.2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9" x14ac:dyDescent="0.2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9" x14ac:dyDescent="0.2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9" x14ac:dyDescent="0.2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9" x14ac:dyDescent="0.2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9" x14ac:dyDescent="0.2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9" x14ac:dyDescent="0.2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9" x14ac:dyDescent="0.2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9" x14ac:dyDescent="0.2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9" x14ac:dyDescent="0.2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9" x14ac:dyDescent="0.2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9" x14ac:dyDescent="0.2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9" x14ac:dyDescent="0.2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9" x14ac:dyDescent="0.2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9" x14ac:dyDescent="0.2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9" x14ac:dyDescent="0.2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9" x14ac:dyDescent="0.2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9" x14ac:dyDescent="0.2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9" x14ac:dyDescent="0.2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9" x14ac:dyDescent="0.2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9" x14ac:dyDescent="0.2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9" x14ac:dyDescent="0.2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9" x14ac:dyDescent="0.2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9" x14ac:dyDescent="0.2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9" x14ac:dyDescent="0.2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9" x14ac:dyDescent="0.2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9" x14ac:dyDescent="0.2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9" x14ac:dyDescent="0.2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9" x14ac:dyDescent="0.2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9" x14ac:dyDescent="0.2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9" x14ac:dyDescent="0.2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9" x14ac:dyDescent="0.2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9" x14ac:dyDescent="0.2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9" x14ac:dyDescent="0.2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9" x14ac:dyDescent="0.2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9" x14ac:dyDescent="0.2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9" x14ac:dyDescent="0.2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9" x14ac:dyDescent="0.2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9" x14ac:dyDescent="0.2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9" x14ac:dyDescent="0.2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9" x14ac:dyDescent="0.2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9" x14ac:dyDescent="0.2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9" x14ac:dyDescent="0.2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9" x14ac:dyDescent="0.2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9" x14ac:dyDescent="0.2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9" x14ac:dyDescent="0.2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9" x14ac:dyDescent="0.2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9" x14ac:dyDescent="0.2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9" x14ac:dyDescent="0.2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9" x14ac:dyDescent="0.2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9" x14ac:dyDescent="0.2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9" x14ac:dyDescent="0.2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9" x14ac:dyDescent="0.2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9" x14ac:dyDescent="0.2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9" x14ac:dyDescent="0.2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9" x14ac:dyDescent="0.2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9" x14ac:dyDescent="0.2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9" x14ac:dyDescent="0.2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9" x14ac:dyDescent="0.2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9" x14ac:dyDescent="0.2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9" x14ac:dyDescent="0.2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9" x14ac:dyDescent="0.2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9" x14ac:dyDescent="0.2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9" x14ac:dyDescent="0.2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9" x14ac:dyDescent="0.2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9" x14ac:dyDescent="0.2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9" x14ac:dyDescent="0.2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9" x14ac:dyDescent="0.2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9" x14ac:dyDescent="0.2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9" x14ac:dyDescent="0.2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9" x14ac:dyDescent="0.2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9" x14ac:dyDescent="0.2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9" x14ac:dyDescent="0.2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9" x14ac:dyDescent="0.2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9" x14ac:dyDescent="0.2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9" x14ac:dyDescent="0.2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9" x14ac:dyDescent="0.2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9" x14ac:dyDescent="0.2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9" x14ac:dyDescent="0.2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9" x14ac:dyDescent="0.2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9" x14ac:dyDescent="0.2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9" x14ac:dyDescent="0.2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9" x14ac:dyDescent="0.2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9" x14ac:dyDescent="0.2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9" x14ac:dyDescent="0.2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9" x14ac:dyDescent="0.2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9" x14ac:dyDescent="0.2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9" x14ac:dyDescent="0.2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9" x14ac:dyDescent="0.2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9" x14ac:dyDescent="0.2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9" x14ac:dyDescent="0.2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9" x14ac:dyDescent="0.2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9" x14ac:dyDescent="0.2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9" x14ac:dyDescent="0.2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9" x14ac:dyDescent="0.2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9" x14ac:dyDescent="0.2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9" x14ac:dyDescent="0.2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9" x14ac:dyDescent="0.2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9" x14ac:dyDescent="0.2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9" x14ac:dyDescent="0.2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9" x14ac:dyDescent="0.2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9" x14ac:dyDescent="0.2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9" x14ac:dyDescent="0.2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9" x14ac:dyDescent="0.2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9" x14ac:dyDescent="0.2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9" x14ac:dyDescent="0.2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9" x14ac:dyDescent="0.2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9" x14ac:dyDescent="0.2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9" x14ac:dyDescent="0.2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9" x14ac:dyDescent="0.2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9" x14ac:dyDescent="0.2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9" x14ac:dyDescent="0.2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9" x14ac:dyDescent="0.2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9" x14ac:dyDescent="0.2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9" x14ac:dyDescent="0.2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9" x14ac:dyDescent="0.2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9" x14ac:dyDescent="0.2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9" x14ac:dyDescent="0.2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9" x14ac:dyDescent="0.2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9" x14ac:dyDescent="0.2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9" x14ac:dyDescent="0.2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9" x14ac:dyDescent="0.2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9" x14ac:dyDescent="0.2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9" x14ac:dyDescent="0.2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9" x14ac:dyDescent="0.2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9" x14ac:dyDescent="0.2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9" x14ac:dyDescent="0.2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9" x14ac:dyDescent="0.2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9" x14ac:dyDescent="0.2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9" x14ac:dyDescent="0.2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9" x14ac:dyDescent="0.2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9" x14ac:dyDescent="0.2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9" x14ac:dyDescent="0.2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9" x14ac:dyDescent="0.2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9" x14ac:dyDescent="0.2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9" x14ac:dyDescent="0.2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9" x14ac:dyDescent="0.2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9" x14ac:dyDescent="0.2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9" x14ac:dyDescent="0.2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9" x14ac:dyDescent="0.2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9" x14ac:dyDescent="0.2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9" x14ac:dyDescent="0.2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9" x14ac:dyDescent="0.2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9" x14ac:dyDescent="0.2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9" x14ac:dyDescent="0.2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9" x14ac:dyDescent="0.2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9" x14ac:dyDescent="0.2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9" x14ac:dyDescent="0.2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9" x14ac:dyDescent="0.2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9" x14ac:dyDescent="0.2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9" x14ac:dyDescent="0.2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9" x14ac:dyDescent="0.2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9" x14ac:dyDescent="0.2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9" x14ac:dyDescent="0.2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9" x14ac:dyDescent="0.2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9" x14ac:dyDescent="0.2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9" x14ac:dyDescent="0.2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9" x14ac:dyDescent="0.2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9" x14ac:dyDescent="0.2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9" x14ac:dyDescent="0.2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9" x14ac:dyDescent="0.2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9" x14ac:dyDescent="0.2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9" x14ac:dyDescent="0.2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9" x14ac:dyDescent="0.2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9" x14ac:dyDescent="0.2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9" x14ac:dyDescent="0.2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9" x14ac:dyDescent="0.2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9" x14ac:dyDescent="0.2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9" x14ac:dyDescent="0.2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9" x14ac:dyDescent="0.2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9" x14ac:dyDescent="0.2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9" x14ac:dyDescent="0.2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9" x14ac:dyDescent="0.2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9" x14ac:dyDescent="0.2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9" x14ac:dyDescent="0.2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9" x14ac:dyDescent="0.2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9" x14ac:dyDescent="0.2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9" x14ac:dyDescent="0.2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9" x14ac:dyDescent="0.2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9" x14ac:dyDescent="0.2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9" x14ac:dyDescent="0.2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9" x14ac:dyDescent="0.2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9" x14ac:dyDescent="0.2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9" x14ac:dyDescent="0.2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9" x14ac:dyDescent="0.2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9" x14ac:dyDescent="0.2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9" x14ac:dyDescent="0.2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9" x14ac:dyDescent="0.2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9" x14ac:dyDescent="0.2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9" x14ac:dyDescent="0.2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9" x14ac:dyDescent="0.2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9" x14ac:dyDescent="0.2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9" x14ac:dyDescent="0.2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9" x14ac:dyDescent="0.2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9" x14ac:dyDescent="0.2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9" x14ac:dyDescent="0.2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9" x14ac:dyDescent="0.2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9" x14ac:dyDescent="0.2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9" x14ac:dyDescent="0.2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9" x14ac:dyDescent="0.2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9" x14ac:dyDescent="0.2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9" x14ac:dyDescent="0.2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9" x14ac:dyDescent="0.2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9" x14ac:dyDescent="0.2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9" x14ac:dyDescent="0.2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9" x14ac:dyDescent="0.2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9" x14ac:dyDescent="0.2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9" x14ac:dyDescent="0.2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9" x14ac:dyDescent="0.2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9" x14ac:dyDescent="0.2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9" x14ac:dyDescent="0.2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9" x14ac:dyDescent="0.2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9" x14ac:dyDescent="0.2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9" x14ac:dyDescent="0.2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9" x14ac:dyDescent="0.2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9" x14ac:dyDescent="0.2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9" x14ac:dyDescent="0.2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9" x14ac:dyDescent="0.2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9" x14ac:dyDescent="0.2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9" x14ac:dyDescent="0.2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9" x14ac:dyDescent="0.2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9" x14ac:dyDescent="0.2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9" x14ac:dyDescent="0.2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9" x14ac:dyDescent="0.2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9" x14ac:dyDescent="0.2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9" x14ac:dyDescent="0.2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9" x14ac:dyDescent="0.2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9" x14ac:dyDescent="0.2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9" x14ac:dyDescent="0.2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9" x14ac:dyDescent="0.2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9" x14ac:dyDescent="0.2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9" x14ac:dyDescent="0.2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9" x14ac:dyDescent="0.2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9" x14ac:dyDescent="0.2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9" x14ac:dyDescent="0.2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9" x14ac:dyDescent="0.2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9" x14ac:dyDescent="0.2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9" x14ac:dyDescent="0.2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9" x14ac:dyDescent="0.2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9" x14ac:dyDescent="0.2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9" x14ac:dyDescent="0.2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9" x14ac:dyDescent="0.2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9" x14ac:dyDescent="0.2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9" x14ac:dyDescent="0.2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9" x14ac:dyDescent="0.2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9" x14ac:dyDescent="0.2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9" x14ac:dyDescent="0.2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9" x14ac:dyDescent="0.2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9" x14ac:dyDescent="0.2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9" x14ac:dyDescent="0.2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9" x14ac:dyDescent="0.2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9" x14ac:dyDescent="0.2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9" x14ac:dyDescent="0.2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9" x14ac:dyDescent="0.2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9" x14ac:dyDescent="0.2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9" x14ac:dyDescent="0.2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9" x14ac:dyDescent="0.2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9" x14ac:dyDescent="0.2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9" x14ac:dyDescent="0.2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9" x14ac:dyDescent="0.2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9" x14ac:dyDescent="0.2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9" x14ac:dyDescent="0.2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9" x14ac:dyDescent="0.2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9" x14ac:dyDescent="0.2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9" x14ac:dyDescent="0.2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9" x14ac:dyDescent="0.2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9" x14ac:dyDescent="0.2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9" x14ac:dyDescent="0.2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9" x14ac:dyDescent="0.2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9" x14ac:dyDescent="0.2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9" x14ac:dyDescent="0.2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9" x14ac:dyDescent="0.2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9" x14ac:dyDescent="0.2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9" x14ac:dyDescent="0.2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9" x14ac:dyDescent="0.2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9" x14ac:dyDescent="0.2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9" x14ac:dyDescent="0.2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9" x14ac:dyDescent="0.2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9" x14ac:dyDescent="0.2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9" x14ac:dyDescent="0.2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9" x14ac:dyDescent="0.2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9" x14ac:dyDescent="0.2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9" x14ac:dyDescent="0.2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9" x14ac:dyDescent="0.2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9" x14ac:dyDescent="0.2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9" x14ac:dyDescent="0.2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9" x14ac:dyDescent="0.2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9" x14ac:dyDescent="0.2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9" x14ac:dyDescent="0.2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9" x14ac:dyDescent="0.2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9" x14ac:dyDescent="0.2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9" x14ac:dyDescent="0.2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9" x14ac:dyDescent="0.2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9" x14ac:dyDescent="0.2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9" x14ac:dyDescent="0.2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9" x14ac:dyDescent="0.2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9" x14ac:dyDescent="0.2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9" x14ac:dyDescent="0.2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9" x14ac:dyDescent="0.2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9" x14ac:dyDescent="0.2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9" x14ac:dyDescent="0.2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9" x14ac:dyDescent="0.2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9" x14ac:dyDescent="0.2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9" x14ac:dyDescent="0.2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9" x14ac:dyDescent="0.2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9" x14ac:dyDescent="0.2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9" x14ac:dyDescent="0.2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9" x14ac:dyDescent="0.2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9" x14ac:dyDescent="0.2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9" x14ac:dyDescent="0.2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9" x14ac:dyDescent="0.2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9" x14ac:dyDescent="0.2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9" x14ac:dyDescent="0.2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9" x14ac:dyDescent="0.2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9" x14ac:dyDescent="0.2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9" x14ac:dyDescent="0.2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9" x14ac:dyDescent="0.2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9" x14ac:dyDescent="0.2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9" x14ac:dyDescent="0.2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9" x14ac:dyDescent="0.2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9" x14ac:dyDescent="0.2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9" x14ac:dyDescent="0.2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9" x14ac:dyDescent="0.2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9" x14ac:dyDescent="0.2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9" x14ac:dyDescent="0.2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9" x14ac:dyDescent="0.2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9" x14ac:dyDescent="0.2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9" x14ac:dyDescent="0.2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9" x14ac:dyDescent="0.2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9" x14ac:dyDescent="0.2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9" x14ac:dyDescent="0.2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9" x14ac:dyDescent="0.2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9" x14ac:dyDescent="0.2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9" x14ac:dyDescent="0.2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9" x14ac:dyDescent="0.2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9" x14ac:dyDescent="0.2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9" x14ac:dyDescent="0.2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9" x14ac:dyDescent="0.2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9" x14ac:dyDescent="0.2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9" x14ac:dyDescent="0.2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9" x14ac:dyDescent="0.2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9" x14ac:dyDescent="0.2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9" x14ac:dyDescent="0.2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9" x14ac:dyDescent="0.2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9" x14ac:dyDescent="0.2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9" x14ac:dyDescent="0.2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9" x14ac:dyDescent="0.2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9" x14ac:dyDescent="0.2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9" x14ac:dyDescent="0.2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9" x14ac:dyDescent="0.2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9" x14ac:dyDescent="0.2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9" x14ac:dyDescent="0.2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9" x14ac:dyDescent="0.2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9" x14ac:dyDescent="0.2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9" x14ac:dyDescent="0.2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9" x14ac:dyDescent="0.2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9" x14ac:dyDescent="0.2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9" x14ac:dyDescent="0.2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9" x14ac:dyDescent="0.2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9" x14ac:dyDescent="0.2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9" x14ac:dyDescent="0.2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9" x14ac:dyDescent="0.2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9" x14ac:dyDescent="0.2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9" x14ac:dyDescent="0.2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9" x14ac:dyDescent="0.2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9" x14ac:dyDescent="0.2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9" x14ac:dyDescent="0.2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9" x14ac:dyDescent="0.2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9" x14ac:dyDescent="0.2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9" x14ac:dyDescent="0.2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9" x14ac:dyDescent="0.2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9" x14ac:dyDescent="0.2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9" x14ac:dyDescent="0.2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9" x14ac:dyDescent="0.2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9" x14ac:dyDescent="0.2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9" x14ac:dyDescent="0.2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9" x14ac:dyDescent="0.2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9" x14ac:dyDescent="0.2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9" x14ac:dyDescent="0.2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9" x14ac:dyDescent="0.2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9" x14ac:dyDescent="0.2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9" x14ac:dyDescent="0.2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9" x14ac:dyDescent="0.2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9" x14ac:dyDescent="0.2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9" x14ac:dyDescent="0.2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9" x14ac:dyDescent="0.2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9" x14ac:dyDescent="0.2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9" x14ac:dyDescent="0.2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9" x14ac:dyDescent="0.2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9" x14ac:dyDescent="0.2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9" x14ac:dyDescent="0.2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9" x14ac:dyDescent="0.2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9" x14ac:dyDescent="0.2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9" x14ac:dyDescent="0.2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9" x14ac:dyDescent="0.2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9" x14ac:dyDescent="0.2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9" x14ac:dyDescent="0.2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9" x14ac:dyDescent="0.2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9" x14ac:dyDescent="0.2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9" x14ac:dyDescent="0.2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9" x14ac:dyDescent="0.2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9" x14ac:dyDescent="0.2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9" x14ac:dyDescent="0.2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9" x14ac:dyDescent="0.2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9" x14ac:dyDescent="0.2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9" x14ac:dyDescent="0.2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9" x14ac:dyDescent="0.2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9" x14ac:dyDescent="0.2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9" x14ac:dyDescent="0.2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9" x14ac:dyDescent="0.2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9" x14ac:dyDescent="0.2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9" x14ac:dyDescent="0.2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9" x14ac:dyDescent="0.2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9" x14ac:dyDescent="0.2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9" x14ac:dyDescent="0.2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9" x14ac:dyDescent="0.2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9" x14ac:dyDescent="0.2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9" x14ac:dyDescent="0.2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9" x14ac:dyDescent="0.2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9" x14ac:dyDescent="0.2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9" x14ac:dyDescent="0.2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9" x14ac:dyDescent="0.2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9" x14ac:dyDescent="0.2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9" x14ac:dyDescent="0.2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9" x14ac:dyDescent="0.2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9" x14ac:dyDescent="0.2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9" x14ac:dyDescent="0.2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9" x14ac:dyDescent="0.2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9" x14ac:dyDescent="0.2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9" x14ac:dyDescent="0.2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9" x14ac:dyDescent="0.2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9" x14ac:dyDescent="0.2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9" x14ac:dyDescent="0.2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9" x14ac:dyDescent="0.2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9" x14ac:dyDescent="0.2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9" x14ac:dyDescent="0.2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9" x14ac:dyDescent="0.2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9" x14ac:dyDescent="0.2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9" x14ac:dyDescent="0.2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9" x14ac:dyDescent="0.2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9" x14ac:dyDescent="0.2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9" x14ac:dyDescent="0.2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9" x14ac:dyDescent="0.2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9" x14ac:dyDescent="0.2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9" x14ac:dyDescent="0.2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9" x14ac:dyDescent="0.2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9" x14ac:dyDescent="0.2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9" x14ac:dyDescent="0.2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9" x14ac:dyDescent="0.2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9" x14ac:dyDescent="0.2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9" x14ac:dyDescent="0.2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9" x14ac:dyDescent="0.2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9" x14ac:dyDescent="0.2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9" x14ac:dyDescent="0.2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9" x14ac:dyDescent="0.2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9" x14ac:dyDescent="0.2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9" x14ac:dyDescent="0.2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9" x14ac:dyDescent="0.2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9" x14ac:dyDescent="0.2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9" x14ac:dyDescent="0.2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9" x14ac:dyDescent="0.2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9" x14ac:dyDescent="0.2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9" x14ac:dyDescent="0.2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9" x14ac:dyDescent="0.2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9" x14ac:dyDescent="0.2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9" x14ac:dyDescent="0.2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9" x14ac:dyDescent="0.2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9" x14ac:dyDescent="0.2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9" x14ac:dyDescent="0.2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9" x14ac:dyDescent="0.2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9" x14ac:dyDescent="0.2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9" x14ac:dyDescent="0.2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9" x14ac:dyDescent="0.2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9" x14ac:dyDescent="0.2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9" x14ac:dyDescent="0.2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9" x14ac:dyDescent="0.2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9" x14ac:dyDescent="0.2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9" x14ac:dyDescent="0.2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9" x14ac:dyDescent="0.2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9" x14ac:dyDescent="0.2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9" x14ac:dyDescent="0.2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9" x14ac:dyDescent="0.2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9" x14ac:dyDescent="0.2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9" x14ac:dyDescent="0.2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9" x14ac:dyDescent="0.2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9" x14ac:dyDescent="0.2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9" x14ac:dyDescent="0.2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9" x14ac:dyDescent="0.2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9" x14ac:dyDescent="0.2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9" x14ac:dyDescent="0.2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9" x14ac:dyDescent="0.2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9" x14ac:dyDescent="0.2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9" x14ac:dyDescent="0.2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9" x14ac:dyDescent="0.2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9" x14ac:dyDescent="0.2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9" x14ac:dyDescent="0.2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9" x14ac:dyDescent="0.2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9" x14ac:dyDescent="0.2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9" x14ac:dyDescent="0.2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9" x14ac:dyDescent="0.2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9" x14ac:dyDescent="0.2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9" x14ac:dyDescent="0.2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9" x14ac:dyDescent="0.2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9" x14ac:dyDescent="0.2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9" x14ac:dyDescent="0.2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9" x14ac:dyDescent="0.2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9" x14ac:dyDescent="0.2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9" x14ac:dyDescent="0.2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9" x14ac:dyDescent="0.2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9" x14ac:dyDescent="0.2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9" x14ac:dyDescent="0.2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9" x14ac:dyDescent="0.2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9" x14ac:dyDescent="0.2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9" x14ac:dyDescent="0.2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9" x14ac:dyDescent="0.2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9" x14ac:dyDescent="0.2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9" x14ac:dyDescent="0.2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9" x14ac:dyDescent="0.2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9" x14ac:dyDescent="0.2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9" x14ac:dyDescent="0.2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9" x14ac:dyDescent="0.2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9" x14ac:dyDescent="0.2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9" x14ac:dyDescent="0.2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9" x14ac:dyDescent="0.2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9" x14ac:dyDescent="0.2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9" x14ac:dyDescent="0.2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9" x14ac:dyDescent="0.2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9" x14ac:dyDescent="0.2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9" x14ac:dyDescent="0.2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9" x14ac:dyDescent="0.2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9" x14ac:dyDescent="0.2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9" x14ac:dyDescent="0.2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9" x14ac:dyDescent="0.2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9" x14ac:dyDescent="0.2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9" x14ac:dyDescent="0.2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9" x14ac:dyDescent="0.2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9" x14ac:dyDescent="0.2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9" x14ac:dyDescent="0.2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9" x14ac:dyDescent="0.2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9" x14ac:dyDescent="0.2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9" x14ac:dyDescent="0.2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9" x14ac:dyDescent="0.2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9" x14ac:dyDescent="0.2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9" x14ac:dyDescent="0.2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9" x14ac:dyDescent="0.2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9" x14ac:dyDescent="0.2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9" x14ac:dyDescent="0.2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9" x14ac:dyDescent="0.2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9" x14ac:dyDescent="0.2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9" x14ac:dyDescent="0.2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9" x14ac:dyDescent="0.2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9" x14ac:dyDescent="0.2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9" x14ac:dyDescent="0.2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9" x14ac:dyDescent="0.2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9" x14ac:dyDescent="0.2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9" x14ac:dyDescent="0.2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9" x14ac:dyDescent="0.2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9" x14ac:dyDescent="0.2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9" x14ac:dyDescent="0.2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9" x14ac:dyDescent="0.2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9" x14ac:dyDescent="0.2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9" x14ac:dyDescent="0.2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9" x14ac:dyDescent="0.2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9" x14ac:dyDescent="0.2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9" x14ac:dyDescent="0.2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9" x14ac:dyDescent="0.2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9" x14ac:dyDescent="0.2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9" x14ac:dyDescent="0.2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9" x14ac:dyDescent="0.2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9" x14ac:dyDescent="0.2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9" x14ac:dyDescent="0.2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9" x14ac:dyDescent="0.2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9" x14ac:dyDescent="0.2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9" x14ac:dyDescent="0.2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9" x14ac:dyDescent="0.2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9" x14ac:dyDescent="0.2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9" x14ac:dyDescent="0.2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9" x14ac:dyDescent="0.2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9" x14ac:dyDescent="0.2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9" x14ac:dyDescent="0.2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9" x14ac:dyDescent="0.2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9" x14ac:dyDescent="0.2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9" x14ac:dyDescent="0.2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9" x14ac:dyDescent="0.2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9" x14ac:dyDescent="0.2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9" x14ac:dyDescent="0.2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9" x14ac:dyDescent="0.2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9" x14ac:dyDescent="0.2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9" x14ac:dyDescent="0.2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9" x14ac:dyDescent="0.2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9" x14ac:dyDescent="0.2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9" x14ac:dyDescent="0.2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9" x14ac:dyDescent="0.2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9" x14ac:dyDescent="0.2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9" x14ac:dyDescent="0.2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9" x14ac:dyDescent="0.2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9" x14ac:dyDescent="0.2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9" x14ac:dyDescent="0.2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9" x14ac:dyDescent="0.2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9" x14ac:dyDescent="0.2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9" x14ac:dyDescent="0.2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9" x14ac:dyDescent="0.2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9" x14ac:dyDescent="0.2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9" x14ac:dyDescent="0.2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9" x14ac:dyDescent="0.2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9" x14ac:dyDescent="0.2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9" x14ac:dyDescent="0.2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9" x14ac:dyDescent="0.2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9" x14ac:dyDescent="0.2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9" x14ac:dyDescent="0.2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9" x14ac:dyDescent="0.2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9" x14ac:dyDescent="0.2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9" x14ac:dyDescent="0.2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9" x14ac:dyDescent="0.2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9" x14ac:dyDescent="0.2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9" x14ac:dyDescent="0.2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9" x14ac:dyDescent="0.2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9" x14ac:dyDescent="0.2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9" x14ac:dyDescent="0.2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9" x14ac:dyDescent="0.2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9" x14ac:dyDescent="0.2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9" x14ac:dyDescent="0.2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9" x14ac:dyDescent="0.2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9" x14ac:dyDescent="0.2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9" x14ac:dyDescent="0.2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9" x14ac:dyDescent="0.2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9" x14ac:dyDescent="0.2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9" x14ac:dyDescent="0.2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9" x14ac:dyDescent="0.2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9" x14ac:dyDescent="0.2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9" x14ac:dyDescent="0.2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9" x14ac:dyDescent="0.2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9" x14ac:dyDescent="0.2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9" x14ac:dyDescent="0.2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9" x14ac:dyDescent="0.2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9" x14ac:dyDescent="0.2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9" x14ac:dyDescent="0.2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9" x14ac:dyDescent="0.2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9" x14ac:dyDescent="0.2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9" x14ac:dyDescent="0.2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9" x14ac:dyDescent="0.2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9" x14ac:dyDescent="0.2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9" x14ac:dyDescent="0.2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9" x14ac:dyDescent="0.2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9" x14ac:dyDescent="0.2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9" x14ac:dyDescent="0.2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9" x14ac:dyDescent="0.2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9" x14ac:dyDescent="0.2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9" x14ac:dyDescent="0.2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9" x14ac:dyDescent="0.2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9" x14ac:dyDescent="0.2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9" x14ac:dyDescent="0.2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9" x14ac:dyDescent="0.2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9" x14ac:dyDescent="0.2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9" x14ac:dyDescent="0.2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9" x14ac:dyDescent="0.2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9" x14ac:dyDescent="0.2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9" x14ac:dyDescent="0.2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9" x14ac:dyDescent="0.2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9" x14ac:dyDescent="0.2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9" x14ac:dyDescent="0.2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9" x14ac:dyDescent="0.2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9" x14ac:dyDescent="0.2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9" x14ac:dyDescent="0.2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9" x14ac:dyDescent="0.2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9" x14ac:dyDescent="0.2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9" x14ac:dyDescent="0.2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9" x14ac:dyDescent="0.2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9" x14ac:dyDescent="0.2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9" x14ac:dyDescent="0.2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9" x14ac:dyDescent="0.2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9" x14ac:dyDescent="0.2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9" x14ac:dyDescent="0.2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9" x14ac:dyDescent="0.2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9" x14ac:dyDescent="0.2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9" x14ac:dyDescent="0.2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9" x14ac:dyDescent="0.2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9" x14ac:dyDescent="0.2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9" x14ac:dyDescent="0.2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9" x14ac:dyDescent="0.2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9" x14ac:dyDescent="0.2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9" x14ac:dyDescent="0.2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9" x14ac:dyDescent="0.2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9" x14ac:dyDescent="0.2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9" x14ac:dyDescent="0.2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9" x14ac:dyDescent="0.2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9" x14ac:dyDescent="0.2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9" x14ac:dyDescent="0.2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9" x14ac:dyDescent="0.2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9" x14ac:dyDescent="0.2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9" x14ac:dyDescent="0.2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9" x14ac:dyDescent="0.2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9" x14ac:dyDescent="0.2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9" x14ac:dyDescent="0.2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9" x14ac:dyDescent="0.2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9" x14ac:dyDescent="0.2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9" x14ac:dyDescent="0.2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9" x14ac:dyDescent="0.2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9" x14ac:dyDescent="0.2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9" x14ac:dyDescent="0.2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9" x14ac:dyDescent="0.2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9" x14ac:dyDescent="0.2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9" x14ac:dyDescent="0.2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9" x14ac:dyDescent="0.2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9" x14ac:dyDescent="0.2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9" x14ac:dyDescent="0.2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9" x14ac:dyDescent="0.2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9" x14ac:dyDescent="0.2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9" x14ac:dyDescent="0.2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9" x14ac:dyDescent="0.2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9" x14ac:dyDescent="0.2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9" x14ac:dyDescent="0.2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9" x14ac:dyDescent="0.2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9" x14ac:dyDescent="0.2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9" x14ac:dyDescent="0.2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9" x14ac:dyDescent="0.2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9" x14ac:dyDescent="0.2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9" x14ac:dyDescent="0.2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9" x14ac:dyDescent="0.2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9" x14ac:dyDescent="0.2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9" x14ac:dyDescent="0.2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9" x14ac:dyDescent="0.2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9" x14ac:dyDescent="0.2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9" x14ac:dyDescent="0.2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9" x14ac:dyDescent="0.2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9" x14ac:dyDescent="0.2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9" x14ac:dyDescent="0.2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9" x14ac:dyDescent="0.2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9" x14ac:dyDescent="0.2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9" x14ac:dyDescent="0.2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9" x14ac:dyDescent="0.2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9" x14ac:dyDescent="0.2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9" x14ac:dyDescent="0.2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9" x14ac:dyDescent="0.2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9" x14ac:dyDescent="0.2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9" x14ac:dyDescent="0.2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9" x14ac:dyDescent="0.2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9" x14ac:dyDescent="0.2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9" x14ac:dyDescent="0.2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9" x14ac:dyDescent="0.2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9" x14ac:dyDescent="0.2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9" x14ac:dyDescent="0.2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9" x14ac:dyDescent="0.2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9" x14ac:dyDescent="0.2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9" x14ac:dyDescent="0.2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9" x14ac:dyDescent="0.2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9" x14ac:dyDescent="0.2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9" x14ac:dyDescent="0.2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9" x14ac:dyDescent="0.2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9" x14ac:dyDescent="0.2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9" x14ac:dyDescent="0.2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9" x14ac:dyDescent="0.2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9" x14ac:dyDescent="0.2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9" x14ac:dyDescent="0.2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9" x14ac:dyDescent="0.2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9" x14ac:dyDescent="0.2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9" x14ac:dyDescent="0.2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9" x14ac:dyDescent="0.2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9" x14ac:dyDescent="0.2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9" x14ac:dyDescent="0.2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9" x14ac:dyDescent="0.2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9" x14ac:dyDescent="0.2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9" x14ac:dyDescent="0.2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9" x14ac:dyDescent="0.2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9" x14ac:dyDescent="0.2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9" x14ac:dyDescent="0.2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9" x14ac:dyDescent="0.2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9" x14ac:dyDescent="0.2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9" x14ac:dyDescent="0.2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9" x14ac:dyDescent="0.2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9" x14ac:dyDescent="0.2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9" x14ac:dyDescent="0.2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9" x14ac:dyDescent="0.2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9" x14ac:dyDescent="0.2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9" x14ac:dyDescent="0.2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9" x14ac:dyDescent="0.2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9" x14ac:dyDescent="0.2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9" x14ac:dyDescent="0.2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9" x14ac:dyDescent="0.2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9" x14ac:dyDescent="0.2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9" x14ac:dyDescent="0.2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9" x14ac:dyDescent="0.2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9" x14ac:dyDescent="0.2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9" x14ac:dyDescent="0.2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9" x14ac:dyDescent="0.2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9" x14ac:dyDescent="0.2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9" x14ac:dyDescent="0.2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9" x14ac:dyDescent="0.2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9" x14ac:dyDescent="0.2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9" x14ac:dyDescent="0.2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9" x14ac:dyDescent="0.2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9" x14ac:dyDescent="0.2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9" x14ac:dyDescent="0.2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9" x14ac:dyDescent="0.2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9" x14ac:dyDescent="0.2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9" x14ac:dyDescent="0.2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9" x14ac:dyDescent="0.2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9" x14ac:dyDescent="0.2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9" x14ac:dyDescent="0.2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9" x14ac:dyDescent="0.2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9" x14ac:dyDescent="0.2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9" x14ac:dyDescent="0.2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9" x14ac:dyDescent="0.2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9" x14ac:dyDescent="0.2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9" x14ac:dyDescent="0.2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9" x14ac:dyDescent="0.2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9" x14ac:dyDescent="0.2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9" x14ac:dyDescent="0.2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9" x14ac:dyDescent="0.2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9" x14ac:dyDescent="0.2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9" x14ac:dyDescent="0.2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9" x14ac:dyDescent="0.2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9" x14ac:dyDescent="0.2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9" x14ac:dyDescent="0.2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9" x14ac:dyDescent="0.2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9" x14ac:dyDescent="0.2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9" x14ac:dyDescent="0.2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9" x14ac:dyDescent="0.2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9" x14ac:dyDescent="0.2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9" x14ac:dyDescent="0.2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9" x14ac:dyDescent="0.2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9" x14ac:dyDescent="0.2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9" x14ac:dyDescent="0.2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9" x14ac:dyDescent="0.2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9" x14ac:dyDescent="0.2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9" x14ac:dyDescent="0.2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9" x14ac:dyDescent="0.2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9" x14ac:dyDescent="0.2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9" x14ac:dyDescent="0.2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9" x14ac:dyDescent="0.2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9" x14ac:dyDescent="0.2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9" x14ac:dyDescent="0.2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9" x14ac:dyDescent="0.2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9" x14ac:dyDescent="0.2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9" x14ac:dyDescent="0.2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9" x14ac:dyDescent="0.2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9" x14ac:dyDescent="0.2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9" x14ac:dyDescent="0.2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9" x14ac:dyDescent="0.2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9" x14ac:dyDescent="0.2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9" x14ac:dyDescent="0.2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9" x14ac:dyDescent="0.2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9" x14ac:dyDescent="0.2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9" x14ac:dyDescent="0.2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9" x14ac:dyDescent="0.2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9" x14ac:dyDescent="0.2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9" x14ac:dyDescent="0.2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9" x14ac:dyDescent="0.2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9" x14ac:dyDescent="0.2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9" x14ac:dyDescent="0.2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9" x14ac:dyDescent="0.2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9" x14ac:dyDescent="0.2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9" x14ac:dyDescent="0.2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9" x14ac:dyDescent="0.2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9" x14ac:dyDescent="0.2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9" x14ac:dyDescent="0.2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9" x14ac:dyDescent="0.2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9" x14ac:dyDescent="0.2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9" x14ac:dyDescent="0.2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9" x14ac:dyDescent="0.2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9" x14ac:dyDescent="0.2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9" x14ac:dyDescent="0.2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9" x14ac:dyDescent="0.2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9" x14ac:dyDescent="0.2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9" x14ac:dyDescent="0.2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9" x14ac:dyDescent="0.2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9" x14ac:dyDescent="0.2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9" x14ac:dyDescent="0.2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9" x14ac:dyDescent="0.2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9" x14ac:dyDescent="0.2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9" x14ac:dyDescent="0.2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9" x14ac:dyDescent="0.2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9" x14ac:dyDescent="0.2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9" x14ac:dyDescent="0.2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9" x14ac:dyDescent="0.2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9" x14ac:dyDescent="0.2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9" x14ac:dyDescent="0.2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9" x14ac:dyDescent="0.2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9" x14ac:dyDescent="0.2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9" x14ac:dyDescent="0.2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9" x14ac:dyDescent="0.2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9" x14ac:dyDescent="0.2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9" x14ac:dyDescent="0.2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9" x14ac:dyDescent="0.2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9" x14ac:dyDescent="0.2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9" x14ac:dyDescent="0.2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9" x14ac:dyDescent="0.2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9" x14ac:dyDescent="0.2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9" x14ac:dyDescent="0.2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9" x14ac:dyDescent="0.2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9" x14ac:dyDescent="0.2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9" x14ac:dyDescent="0.2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9" x14ac:dyDescent="0.2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9" x14ac:dyDescent="0.2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9" x14ac:dyDescent="0.2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9" x14ac:dyDescent="0.2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9" x14ac:dyDescent="0.2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9" x14ac:dyDescent="0.2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9" x14ac:dyDescent="0.2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9" x14ac:dyDescent="0.2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9" x14ac:dyDescent="0.2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9" x14ac:dyDescent="0.2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9" x14ac:dyDescent="0.2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9" x14ac:dyDescent="0.2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9" x14ac:dyDescent="0.2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9" x14ac:dyDescent="0.2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9" x14ac:dyDescent="0.2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9" x14ac:dyDescent="0.2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9" x14ac:dyDescent="0.2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9" x14ac:dyDescent="0.2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9" x14ac:dyDescent="0.2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9" x14ac:dyDescent="0.2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9" x14ac:dyDescent="0.2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9" x14ac:dyDescent="0.2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9" x14ac:dyDescent="0.2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9" x14ac:dyDescent="0.2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9" x14ac:dyDescent="0.2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9" x14ac:dyDescent="0.2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9" x14ac:dyDescent="0.2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9" x14ac:dyDescent="0.2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9" x14ac:dyDescent="0.2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9" x14ac:dyDescent="0.2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9" x14ac:dyDescent="0.2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9" x14ac:dyDescent="0.2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9" x14ac:dyDescent="0.2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9" x14ac:dyDescent="0.2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9" x14ac:dyDescent="0.2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9" x14ac:dyDescent="0.2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9" x14ac:dyDescent="0.2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9" x14ac:dyDescent="0.2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9" x14ac:dyDescent="0.2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9" x14ac:dyDescent="0.2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9" x14ac:dyDescent="0.2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9" x14ac:dyDescent="0.2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9" x14ac:dyDescent="0.2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9" x14ac:dyDescent="0.2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9" x14ac:dyDescent="0.2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9" x14ac:dyDescent="0.2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9" x14ac:dyDescent="0.2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9" x14ac:dyDescent="0.2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9" x14ac:dyDescent="0.2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9" x14ac:dyDescent="0.2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9" x14ac:dyDescent="0.2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9" x14ac:dyDescent="0.2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9" x14ac:dyDescent="0.2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9" x14ac:dyDescent="0.2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9" x14ac:dyDescent="0.2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9" x14ac:dyDescent="0.2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9" x14ac:dyDescent="0.2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9" x14ac:dyDescent="0.2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9" x14ac:dyDescent="0.2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9" x14ac:dyDescent="0.2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9" x14ac:dyDescent="0.2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9" x14ac:dyDescent="0.2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9" x14ac:dyDescent="0.2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9" x14ac:dyDescent="0.2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9" x14ac:dyDescent="0.2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9" x14ac:dyDescent="0.2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9" x14ac:dyDescent="0.2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9" x14ac:dyDescent="0.2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9" x14ac:dyDescent="0.2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9" x14ac:dyDescent="0.2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9" x14ac:dyDescent="0.2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9" x14ac:dyDescent="0.2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9" x14ac:dyDescent="0.2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9" x14ac:dyDescent="0.2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9" x14ac:dyDescent="0.2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9" x14ac:dyDescent="0.2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9" x14ac:dyDescent="0.2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9" x14ac:dyDescent="0.2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9" x14ac:dyDescent="0.2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9" x14ac:dyDescent="0.2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9" x14ac:dyDescent="0.2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9" x14ac:dyDescent="0.2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9" x14ac:dyDescent="0.2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9" x14ac:dyDescent="0.2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9" x14ac:dyDescent="0.2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9" x14ac:dyDescent="0.2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9" x14ac:dyDescent="0.2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9" x14ac:dyDescent="0.2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9" x14ac:dyDescent="0.2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9" x14ac:dyDescent="0.2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9" x14ac:dyDescent="0.2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9" x14ac:dyDescent="0.2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9" x14ac:dyDescent="0.2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9" x14ac:dyDescent="0.2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9" x14ac:dyDescent="0.2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9" x14ac:dyDescent="0.2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9" x14ac:dyDescent="0.2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9" x14ac:dyDescent="0.2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9" x14ac:dyDescent="0.2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9" x14ac:dyDescent="0.2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9" x14ac:dyDescent="0.2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9" x14ac:dyDescent="0.2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9" x14ac:dyDescent="0.2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9" x14ac:dyDescent="0.2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9" x14ac:dyDescent="0.2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9" x14ac:dyDescent="0.2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9" x14ac:dyDescent="0.2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9" x14ac:dyDescent="0.2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9" x14ac:dyDescent="0.2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9" x14ac:dyDescent="0.2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9" x14ac:dyDescent="0.2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9" x14ac:dyDescent="0.2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9" x14ac:dyDescent="0.2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9" x14ac:dyDescent="0.2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9" x14ac:dyDescent="0.2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9" x14ac:dyDescent="0.2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9" x14ac:dyDescent="0.2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9" x14ac:dyDescent="0.2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9" x14ac:dyDescent="0.2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9" x14ac:dyDescent="0.2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9" x14ac:dyDescent="0.2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9" x14ac:dyDescent="0.2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9" x14ac:dyDescent="0.2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9" x14ac:dyDescent="0.2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9" x14ac:dyDescent="0.2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9" x14ac:dyDescent="0.2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9" x14ac:dyDescent="0.2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9" x14ac:dyDescent="0.2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9" x14ac:dyDescent="0.2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9" x14ac:dyDescent="0.2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9" x14ac:dyDescent="0.2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9" x14ac:dyDescent="0.2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9" x14ac:dyDescent="0.2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9" x14ac:dyDescent="0.2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9" x14ac:dyDescent="0.2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9" x14ac:dyDescent="0.2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9" x14ac:dyDescent="0.2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9" x14ac:dyDescent="0.2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9" x14ac:dyDescent="0.2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9" x14ac:dyDescent="0.2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9" x14ac:dyDescent="0.2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9" x14ac:dyDescent="0.2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9" x14ac:dyDescent="0.2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9" x14ac:dyDescent="0.2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9" x14ac:dyDescent="0.2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9" x14ac:dyDescent="0.2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9" x14ac:dyDescent="0.2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9" x14ac:dyDescent="0.2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9" x14ac:dyDescent="0.2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9" x14ac:dyDescent="0.2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9" x14ac:dyDescent="0.2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9" x14ac:dyDescent="0.2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9" x14ac:dyDescent="0.2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9" x14ac:dyDescent="0.2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9" x14ac:dyDescent="0.2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9" x14ac:dyDescent="0.2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9" x14ac:dyDescent="0.2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9" x14ac:dyDescent="0.2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9" x14ac:dyDescent="0.2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9" x14ac:dyDescent="0.2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9" x14ac:dyDescent="0.2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9" x14ac:dyDescent="0.2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9" x14ac:dyDescent="0.2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9" x14ac:dyDescent="0.2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9" x14ac:dyDescent="0.2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9" x14ac:dyDescent="0.2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9" x14ac:dyDescent="0.2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9" x14ac:dyDescent="0.2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9" x14ac:dyDescent="0.2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9" x14ac:dyDescent="0.2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9" x14ac:dyDescent="0.2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9" x14ac:dyDescent="0.2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9" x14ac:dyDescent="0.2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9" x14ac:dyDescent="0.2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9" x14ac:dyDescent="0.2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9" x14ac:dyDescent="0.2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9" x14ac:dyDescent="0.2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9" x14ac:dyDescent="0.2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9" x14ac:dyDescent="0.2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9" x14ac:dyDescent="0.2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9" x14ac:dyDescent="0.2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9" x14ac:dyDescent="0.2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9" x14ac:dyDescent="0.2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9" x14ac:dyDescent="0.2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9" x14ac:dyDescent="0.2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9" x14ac:dyDescent="0.2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9" x14ac:dyDescent="0.2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9" x14ac:dyDescent="0.2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9" x14ac:dyDescent="0.2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9" x14ac:dyDescent="0.2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9" x14ac:dyDescent="0.2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9" x14ac:dyDescent="0.2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9" x14ac:dyDescent="0.2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9" x14ac:dyDescent="0.2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9" x14ac:dyDescent="0.2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9" x14ac:dyDescent="0.2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9" x14ac:dyDescent="0.2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9" x14ac:dyDescent="0.2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9" x14ac:dyDescent="0.2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9" x14ac:dyDescent="0.2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9" x14ac:dyDescent="0.2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9" x14ac:dyDescent="0.2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9" x14ac:dyDescent="0.2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9" x14ac:dyDescent="0.2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9" x14ac:dyDescent="0.2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9" x14ac:dyDescent="0.2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9" x14ac:dyDescent="0.2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9" x14ac:dyDescent="0.2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9" x14ac:dyDescent="0.2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9" x14ac:dyDescent="0.2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9" x14ac:dyDescent="0.2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9" x14ac:dyDescent="0.2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9" x14ac:dyDescent="0.2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9" x14ac:dyDescent="0.2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9" x14ac:dyDescent="0.2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9" x14ac:dyDescent="0.2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9" x14ac:dyDescent="0.2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9" x14ac:dyDescent="0.2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9" x14ac:dyDescent="0.2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9" x14ac:dyDescent="0.2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9" x14ac:dyDescent="0.2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9" x14ac:dyDescent="0.2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9" x14ac:dyDescent="0.2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9" x14ac:dyDescent="0.2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9" x14ac:dyDescent="0.2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9" x14ac:dyDescent="0.2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9" x14ac:dyDescent="0.2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9" x14ac:dyDescent="0.2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9" x14ac:dyDescent="0.2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9" x14ac:dyDescent="0.2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9" x14ac:dyDescent="0.2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9" x14ac:dyDescent="0.2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9" x14ac:dyDescent="0.2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9" x14ac:dyDescent="0.2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9" x14ac:dyDescent="0.2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9" x14ac:dyDescent="0.2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9" x14ac:dyDescent="0.2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9" x14ac:dyDescent="0.2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9" x14ac:dyDescent="0.2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9" x14ac:dyDescent="0.2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9" x14ac:dyDescent="0.2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9" x14ac:dyDescent="0.2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9" x14ac:dyDescent="0.2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9" x14ac:dyDescent="0.2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9" x14ac:dyDescent="0.2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9" x14ac:dyDescent="0.2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9" x14ac:dyDescent="0.2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9" x14ac:dyDescent="0.2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9" x14ac:dyDescent="0.2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9" x14ac:dyDescent="0.2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9" x14ac:dyDescent="0.2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9" x14ac:dyDescent="0.2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9" x14ac:dyDescent="0.2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9" x14ac:dyDescent="0.2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9" x14ac:dyDescent="0.2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9" x14ac:dyDescent="0.2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9" x14ac:dyDescent="0.2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9" x14ac:dyDescent="0.2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9" x14ac:dyDescent="0.2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9" x14ac:dyDescent="0.2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9" x14ac:dyDescent="0.2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9" x14ac:dyDescent="0.2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9" x14ac:dyDescent="0.2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9" x14ac:dyDescent="0.2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9" x14ac:dyDescent="0.2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9" x14ac:dyDescent="0.2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9" x14ac:dyDescent="0.2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9" x14ac:dyDescent="0.2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9" x14ac:dyDescent="0.2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9" x14ac:dyDescent="0.2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9" x14ac:dyDescent="0.2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9" x14ac:dyDescent="0.2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9" x14ac:dyDescent="0.2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9" x14ac:dyDescent="0.2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9" x14ac:dyDescent="0.2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9" x14ac:dyDescent="0.2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9" x14ac:dyDescent="0.2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9" x14ac:dyDescent="0.2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9" x14ac:dyDescent="0.2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9" x14ac:dyDescent="0.2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9" x14ac:dyDescent="0.2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9" x14ac:dyDescent="0.2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9" x14ac:dyDescent="0.2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9" x14ac:dyDescent="0.2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9" x14ac:dyDescent="0.2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9" x14ac:dyDescent="0.2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9" x14ac:dyDescent="0.2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9" x14ac:dyDescent="0.2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9" x14ac:dyDescent="0.2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9" x14ac:dyDescent="0.2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9" x14ac:dyDescent="0.2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9" x14ac:dyDescent="0.2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9" x14ac:dyDescent="0.2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9" x14ac:dyDescent="0.2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9" x14ac:dyDescent="0.2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9" x14ac:dyDescent="0.2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9" x14ac:dyDescent="0.2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9" x14ac:dyDescent="0.2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9" x14ac:dyDescent="0.2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9" x14ac:dyDescent="0.2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9" x14ac:dyDescent="0.2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9" x14ac:dyDescent="0.2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9" x14ac:dyDescent="0.2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9" x14ac:dyDescent="0.2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9" x14ac:dyDescent="0.2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9" x14ac:dyDescent="0.2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9" x14ac:dyDescent="0.2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9" x14ac:dyDescent="0.2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9" x14ac:dyDescent="0.2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9" x14ac:dyDescent="0.2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9" x14ac:dyDescent="0.2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9" x14ac:dyDescent="0.2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9" x14ac:dyDescent="0.2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9" x14ac:dyDescent="0.2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9" x14ac:dyDescent="0.2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9" x14ac:dyDescent="0.2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9" x14ac:dyDescent="0.2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9" x14ac:dyDescent="0.2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9" x14ac:dyDescent="0.2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9" x14ac:dyDescent="0.2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9" x14ac:dyDescent="0.2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9" x14ac:dyDescent="0.2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9" x14ac:dyDescent="0.2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9" x14ac:dyDescent="0.2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9" x14ac:dyDescent="0.2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9" x14ac:dyDescent="0.2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9" x14ac:dyDescent="0.2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9" x14ac:dyDescent="0.2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9" x14ac:dyDescent="0.2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9" x14ac:dyDescent="0.2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9" x14ac:dyDescent="0.2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9" x14ac:dyDescent="0.2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9" x14ac:dyDescent="0.2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9" x14ac:dyDescent="0.2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9" x14ac:dyDescent="0.2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9" x14ac:dyDescent="0.2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9" x14ac:dyDescent="0.2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9" x14ac:dyDescent="0.2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9" x14ac:dyDescent="0.2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9" x14ac:dyDescent="0.2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9" x14ac:dyDescent="0.2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9" x14ac:dyDescent="0.2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9" x14ac:dyDescent="0.2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9" x14ac:dyDescent="0.2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9" x14ac:dyDescent="0.2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9" x14ac:dyDescent="0.2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9" x14ac:dyDescent="0.2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9" x14ac:dyDescent="0.2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9" x14ac:dyDescent="0.2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9" x14ac:dyDescent="0.2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9" x14ac:dyDescent="0.2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9" x14ac:dyDescent="0.2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9" x14ac:dyDescent="0.2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9" x14ac:dyDescent="0.2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9" x14ac:dyDescent="0.2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9" x14ac:dyDescent="0.2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9" x14ac:dyDescent="0.2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9" x14ac:dyDescent="0.2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9" x14ac:dyDescent="0.2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9" x14ac:dyDescent="0.2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9" x14ac:dyDescent="0.2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9" x14ac:dyDescent="0.2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9" x14ac:dyDescent="0.2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9" x14ac:dyDescent="0.2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9" x14ac:dyDescent="0.2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9" x14ac:dyDescent="0.2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9" x14ac:dyDescent="0.2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9" x14ac:dyDescent="0.2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9" x14ac:dyDescent="0.2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9" x14ac:dyDescent="0.2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9" x14ac:dyDescent="0.2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9" x14ac:dyDescent="0.2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9" x14ac:dyDescent="0.2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9" x14ac:dyDescent="0.2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9" x14ac:dyDescent="0.2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9" x14ac:dyDescent="0.2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9" x14ac:dyDescent="0.2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9" x14ac:dyDescent="0.2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9" x14ac:dyDescent="0.2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9" x14ac:dyDescent="0.2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9" x14ac:dyDescent="0.2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9" x14ac:dyDescent="0.2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9" x14ac:dyDescent="0.2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9" x14ac:dyDescent="0.2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9" x14ac:dyDescent="0.2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9" x14ac:dyDescent="0.2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9" x14ac:dyDescent="0.2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9" x14ac:dyDescent="0.2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9" x14ac:dyDescent="0.2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9" x14ac:dyDescent="0.2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9" x14ac:dyDescent="0.2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9" x14ac:dyDescent="0.2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9" x14ac:dyDescent="0.2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9" x14ac:dyDescent="0.2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9" x14ac:dyDescent="0.2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9" x14ac:dyDescent="0.2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9" x14ac:dyDescent="0.2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9" x14ac:dyDescent="0.2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9" x14ac:dyDescent="0.2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9" x14ac:dyDescent="0.2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9" x14ac:dyDescent="0.2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9" x14ac:dyDescent="0.2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9" x14ac:dyDescent="0.2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9" x14ac:dyDescent="0.2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9" x14ac:dyDescent="0.2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9" x14ac:dyDescent="0.2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9" x14ac:dyDescent="0.2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9" x14ac:dyDescent="0.2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9" x14ac:dyDescent="0.2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9" x14ac:dyDescent="0.2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9" x14ac:dyDescent="0.2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9" x14ac:dyDescent="0.2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9" x14ac:dyDescent="0.2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9" x14ac:dyDescent="0.2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9" x14ac:dyDescent="0.2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9" x14ac:dyDescent="0.2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9" x14ac:dyDescent="0.2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9" x14ac:dyDescent="0.2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9" x14ac:dyDescent="0.2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9" x14ac:dyDescent="0.2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9" x14ac:dyDescent="0.2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9" x14ac:dyDescent="0.2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9" x14ac:dyDescent="0.2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9" x14ac:dyDescent="0.2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9" x14ac:dyDescent="0.2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9" x14ac:dyDescent="0.2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9" x14ac:dyDescent="0.2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9" x14ac:dyDescent="0.2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9" x14ac:dyDescent="0.2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9" x14ac:dyDescent="0.2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9" x14ac:dyDescent="0.2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9" x14ac:dyDescent="0.2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9" x14ac:dyDescent="0.2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9" x14ac:dyDescent="0.2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9" x14ac:dyDescent="0.2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9" x14ac:dyDescent="0.2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9" x14ac:dyDescent="0.2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9" x14ac:dyDescent="0.2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9" x14ac:dyDescent="0.2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9" x14ac:dyDescent="0.2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9" x14ac:dyDescent="0.2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9" x14ac:dyDescent="0.2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9" x14ac:dyDescent="0.2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9" x14ac:dyDescent="0.2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9" x14ac:dyDescent="0.2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9" x14ac:dyDescent="0.2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9" x14ac:dyDescent="0.2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9" x14ac:dyDescent="0.2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9" x14ac:dyDescent="0.2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9" x14ac:dyDescent="0.2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9" x14ac:dyDescent="0.2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9" x14ac:dyDescent="0.2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9" x14ac:dyDescent="0.2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9" x14ac:dyDescent="0.2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9" x14ac:dyDescent="0.2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9" x14ac:dyDescent="0.2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9" x14ac:dyDescent="0.2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9" x14ac:dyDescent="0.2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9" x14ac:dyDescent="0.2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9" x14ac:dyDescent="0.2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9" x14ac:dyDescent="0.2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9" x14ac:dyDescent="0.2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9" x14ac:dyDescent="0.2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9" x14ac:dyDescent="0.2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9" x14ac:dyDescent="0.2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9" x14ac:dyDescent="0.2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9" x14ac:dyDescent="0.2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9" x14ac:dyDescent="0.2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9" x14ac:dyDescent="0.2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9" x14ac:dyDescent="0.2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9" x14ac:dyDescent="0.2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9" x14ac:dyDescent="0.2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9" x14ac:dyDescent="0.2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9" x14ac:dyDescent="0.2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9" x14ac:dyDescent="0.2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9" x14ac:dyDescent="0.2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9" x14ac:dyDescent="0.2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9" x14ac:dyDescent="0.2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9" x14ac:dyDescent="0.2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9" x14ac:dyDescent="0.2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9" x14ac:dyDescent="0.2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9" x14ac:dyDescent="0.2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9" x14ac:dyDescent="0.2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9" x14ac:dyDescent="0.2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9" x14ac:dyDescent="0.2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9" x14ac:dyDescent="0.2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9" x14ac:dyDescent="0.2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9" x14ac:dyDescent="0.2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9" x14ac:dyDescent="0.2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9" x14ac:dyDescent="0.2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9" x14ac:dyDescent="0.2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9" x14ac:dyDescent="0.2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9" x14ac:dyDescent="0.2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9" x14ac:dyDescent="0.2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9" x14ac:dyDescent="0.2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9" x14ac:dyDescent="0.2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9" x14ac:dyDescent="0.2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9" x14ac:dyDescent="0.2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9" x14ac:dyDescent="0.2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9" x14ac:dyDescent="0.2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9" x14ac:dyDescent="0.2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9" x14ac:dyDescent="0.2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9" x14ac:dyDescent="0.2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9" x14ac:dyDescent="0.2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9" x14ac:dyDescent="0.2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9" x14ac:dyDescent="0.2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9" x14ac:dyDescent="0.2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9" x14ac:dyDescent="0.2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9" x14ac:dyDescent="0.2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9" x14ac:dyDescent="0.2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9" x14ac:dyDescent="0.2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9" x14ac:dyDescent="0.2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9" x14ac:dyDescent="0.2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9" x14ac:dyDescent="0.2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9" x14ac:dyDescent="0.2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9" x14ac:dyDescent="0.2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9" x14ac:dyDescent="0.2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9" x14ac:dyDescent="0.2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9" x14ac:dyDescent="0.2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9" x14ac:dyDescent="0.2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9" x14ac:dyDescent="0.2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9" x14ac:dyDescent="0.2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9" x14ac:dyDescent="0.2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9" x14ac:dyDescent="0.2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9" x14ac:dyDescent="0.2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9" x14ac:dyDescent="0.2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9" x14ac:dyDescent="0.2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9" x14ac:dyDescent="0.2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9" x14ac:dyDescent="0.2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9" x14ac:dyDescent="0.2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9" x14ac:dyDescent="0.2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9" x14ac:dyDescent="0.2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9" x14ac:dyDescent="0.2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9" x14ac:dyDescent="0.2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9" x14ac:dyDescent="0.2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9" x14ac:dyDescent="0.2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9" x14ac:dyDescent="0.2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9" x14ac:dyDescent="0.2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9" x14ac:dyDescent="0.2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9" x14ac:dyDescent="0.2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9" x14ac:dyDescent="0.2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9" x14ac:dyDescent="0.2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9" x14ac:dyDescent="0.2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9" x14ac:dyDescent="0.2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9" x14ac:dyDescent="0.2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9" x14ac:dyDescent="0.2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9" x14ac:dyDescent="0.2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9" x14ac:dyDescent="0.2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9" x14ac:dyDescent="0.2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9" x14ac:dyDescent="0.2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9" x14ac:dyDescent="0.2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9" x14ac:dyDescent="0.2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9" x14ac:dyDescent="0.2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9" x14ac:dyDescent="0.2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9" x14ac:dyDescent="0.2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9" x14ac:dyDescent="0.2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9" x14ac:dyDescent="0.2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9" x14ac:dyDescent="0.2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9" x14ac:dyDescent="0.2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9" x14ac:dyDescent="0.2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9" x14ac:dyDescent="0.2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9" x14ac:dyDescent="0.2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9" x14ac:dyDescent="0.2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9" x14ac:dyDescent="0.2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9" x14ac:dyDescent="0.2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9" x14ac:dyDescent="0.2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9" x14ac:dyDescent="0.2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9" x14ac:dyDescent="0.2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9" x14ac:dyDescent="0.2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9" x14ac:dyDescent="0.2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9" x14ac:dyDescent="0.2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9" x14ac:dyDescent="0.2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9" x14ac:dyDescent="0.2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9" x14ac:dyDescent="0.2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9" x14ac:dyDescent="0.2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9" x14ac:dyDescent="0.2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9" x14ac:dyDescent="0.2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9" x14ac:dyDescent="0.2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9" x14ac:dyDescent="0.2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9" x14ac:dyDescent="0.2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9" x14ac:dyDescent="0.2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9" x14ac:dyDescent="0.2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9" x14ac:dyDescent="0.2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9" x14ac:dyDescent="0.2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9" x14ac:dyDescent="0.2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9" x14ac:dyDescent="0.2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9" x14ac:dyDescent="0.2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9" x14ac:dyDescent="0.2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9" x14ac:dyDescent="0.2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9" x14ac:dyDescent="0.2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9" x14ac:dyDescent="0.2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9" x14ac:dyDescent="0.2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9" x14ac:dyDescent="0.2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9" x14ac:dyDescent="0.2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9" x14ac:dyDescent="0.2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9" x14ac:dyDescent="0.2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9" x14ac:dyDescent="0.2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9" x14ac:dyDescent="0.2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9" x14ac:dyDescent="0.2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9" x14ac:dyDescent="0.2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9" x14ac:dyDescent="0.2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9" x14ac:dyDescent="0.2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9" x14ac:dyDescent="0.2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9" x14ac:dyDescent="0.2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9" x14ac:dyDescent="0.2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9" x14ac:dyDescent="0.2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9" x14ac:dyDescent="0.2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9" x14ac:dyDescent="0.2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9" x14ac:dyDescent="0.2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9" x14ac:dyDescent="0.2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9" x14ac:dyDescent="0.2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9" x14ac:dyDescent="0.2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9" x14ac:dyDescent="0.2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9" x14ac:dyDescent="0.2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9" x14ac:dyDescent="0.2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9" x14ac:dyDescent="0.2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9" x14ac:dyDescent="0.2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9" x14ac:dyDescent="0.2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9" x14ac:dyDescent="0.2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9" x14ac:dyDescent="0.2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9" x14ac:dyDescent="0.2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9" x14ac:dyDescent="0.2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9" x14ac:dyDescent="0.2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9" x14ac:dyDescent="0.2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9" x14ac:dyDescent="0.2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9" x14ac:dyDescent="0.2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9" x14ac:dyDescent="0.2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9" x14ac:dyDescent="0.2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9" x14ac:dyDescent="0.2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9" x14ac:dyDescent="0.2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9" x14ac:dyDescent="0.2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9" x14ac:dyDescent="0.2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9" x14ac:dyDescent="0.2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9" x14ac:dyDescent="0.2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9" x14ac:dyDescent="0.2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9" x14ac:dyDescent="0.2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9" x14ac:dyDescent="0.2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9" x14ac:dyDescent="0.2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9" x14ac:dyDescent="0.2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9" x14ac:dyDescent="0.2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9" x14ac:dyDescent="0.2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9" x14ac:dyDescent="0.2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9" x14ac:dyDescent="0.2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9" x14ac:dyDescent="0.2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9" x14ac:dyDescent="0.2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9" x14ac:dyDescent="0.2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9" x14ac:dyDescent="0.2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9" x14ac:dyDescent="0.2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9" x14ac:dyDescent="0.2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9" x14ac:dyDescent="0.2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9" x14ac:dyDescent="0.2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9" x14ac:dyDescent="0.2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9" x14ac:dyDescent="0.2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9" x14ac:dyDescent="0.2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9" x14ac:dyDescent="0.2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9" x14ac:dyDescent="0.2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9" x14ac:dyDescent="0.2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9" x14ac:dyDescent="0.2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9" x14ac:dyDescent="0.2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9" x14ac:dyDescent="0.2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9" x14ac:dyDescent="0.2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9" x14ac:dyDescent="0.2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9" x14ac:dyDescent="0.2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9" x14ac:dyDescent="0.2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9" x14ac:dyDescent="0.2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9" x14ac:dyDescent="0.2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9" x14ac:dyDescent="0.2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9" x14ac:dyDescent="0.2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9" x14ac:dyDescent="0.2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9" x14ac:dyDescent="0.2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9" x14ac:dyDescent="0.2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9" x14ac:dyDescent="0.2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9" x14ac:dyDescent="0.2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9" x14ac:dyDescent="0.2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9" x14ac:dyDescent="0.2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9" x14ac:dyDescent="0.2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9" x14ac:dyDescent="0.2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9" x14ac:dyDescent="0.2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9" x14ac:dyDescent="0.2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9" x14ac:dyDescent="0.2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9" x14ac:dyDescent="0.2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9" x14ac:dyDescent="0.2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9" x14ac:dyDescent="0.2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9" x14ac:dyDescent="0.2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9" x14ac:dyDescent="0.2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9" x14ac:dyDescent="0.2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9" x14ac:dyDescent="0.2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9" x14ac:dyDescent="0.2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9" x14ac:dyDescent="0.2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9" x14ac:dyDescent="0.2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9" x14ac:dyDescent="0.2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9" x14ac:dyDescent="0.2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9" x14ac:dyDescent="0.2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9" x14ac:dyDescent="0.2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9" x14ac:dyDescent="0.2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9" x14ac:dyDescent="0.2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9" x14ac:dyDescent="0.2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9" x14ac:dyDescent="0.2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9" x14ac:dyDescent="0.2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9" x14ac:dyDescent="0.2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9" x14ac:dyDescent="0.2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9" x14ac:dyDescent="0.2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9" x14ac:dyDescent="0.2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9" x14ac:dyDescent="0.2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9" x14ac:dyDescent="0.2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9" x14ac:dyDescent="0.2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9" x14ac:dyDescent="0.2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9" x14ac:dyDescent="0.2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9" x14ac:dyDescent="0.2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9" x14ac:dyDescent="0.2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9" x14ac:dyDescent="0.2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9" x14ac:dyDescent="0.2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9" x14ac:dyDescent="0.2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9" x14ac:dyDescent="0.2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9" x14ac:dyDescent="0.2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9" x14ac:dyDescent="0.2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9" x14ac:dyDescent="0.2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9" x14ac:dyDescent="0.2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9" x14ac:dyDescent="0.2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9" x14ac:dyDescent="0.2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9" x14ac:dyDescent="0.2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9" x14ac:dyDescent="0.2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9" x14ac:dyDescent="0.2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9" x14ac:dyDescent="0.2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9" x14ac:dyDescent="0.2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9" x14ac:dyDescent="0.2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9" x14ac:dyDescent="0.2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9" x14ac:dyDescent="0.2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9" x14ac:dyDescent="0.2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9" x14ac:dyDescent="0.2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9" x14ac:dyDescent="0.2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9" x14ac:dyDescent="0.2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9" x14ac:dyDescent="0.2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9" x14ac:dyDescent="0.2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9" x14ac:dyDescent="0.2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9" x14ac:dyDescent="0.2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9" x14ac:dyDescent="0.2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9" x14ac:dyDescent="0.2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9" x14ac:dyDescent="0.2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9" x14ac:dyDescent="0.2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9" x14ac:dyDescent="0.2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9" x14ac:dyDescent="0.2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9" x14ac:dyDescent="0.2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9" x14ac:dyDescent="0.2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9" x14ac:dyDescent="0.2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9" x14ac:dyDescent="0.2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9" x14ac:dyDescent="0.2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9" x14ac:dyDescent="0.2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9" x14ac:dyDescent="0.2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9" x14ac:dyDescent="0.2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9" x14ac:dyDescent="0.2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9" x14ac:dyDescent="0.2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9" x14ac:dyDescent="0.2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9" x14ac:dyDescent="0.2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9" x14ac:dyDescent="0.2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9" x14ac:dyDescent="0.2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9" x14ac:dyDescent="0.2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9" x14ac:dyDescent="0.2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9" x14ac:dyDescent="0.2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9" x14ac:dyDescent="0.2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9" x14ac:dyDescent="0.2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9" x14ac:dyDescent="0.2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9" x14ac:dyDescent="0.2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9" x14ac:dyDescent="0.2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9" x14ac:dyDescent="0.2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9" x14ac:dyDescent="0.2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9" x14ac:dyDescent="0.2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9" x14ac:dyDescent="0.2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9" x14ac:dyDescent="0.2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9" x14ac:dyDescent="0.2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9" x14ac:dyDescent="0.2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9" x14ac:dyDescent="0.2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9" x14ac:dyDescent="0.2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9" x14ac:dyDescent="0.2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9" x14ac:dyDescent="0.2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9" x14ac:dyDescent="0.2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9" x14ac:dyDescent="0.2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9" x14ac:dyDescent="0.2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9" x14ac:dyDescent="0.2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9" x14ac:dyDescent="0.2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9" x14ac:dyDescent="0.2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9" x14ac:dyDescent="0.2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9" x14ac:dyDescent="0.2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9" x14ac:dyDescent="0.2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9" x14ac:dyDescent="0.2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9" x14ac:dyDescent="0.2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9" x14ac:dyDescent="0.2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9" x14ac:dyDescent="0.2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9" x14ac:dyDescent="0.2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9" x14ac:dyDescent="0.2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9" x14ac:dyDescent="0.2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9" x14ac:dyDescent="0.2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9" x14ac:dyDescent="0.2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9" x14ac:dyDescent="0.2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9" x14ac:dyDescent="0.2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9" x14ac:dyDescent="0.2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9" x14ac:dyDescent="0.2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9" x14ac:dyDescent="0.2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9" x14ac:dyDescent="0.2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9" x14ac:dyDescent="0.2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9" x14ac:dyDescent="0.2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9" x14ac:dyDescent="0.2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9" x14ac:dyDescent="0.2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9" x14ac:dyDescent="0.2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9" x14ac:dyDescent="0.2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9" x14ac:dyDescent="0.2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9" x14ac:dyDescent="0.2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9" x14ac:dyDescent="0.2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9" x14ac:dyDescent="0.2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9" x14ac:dyDescent="0.2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9" x14ac:dyDescent="0.2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9" x14ac:dyDescent="0.2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9" x14ac:dyDescent="0.2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9" x14ac:dyDescent="0.2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9" x14ac:dyDescent="0.2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9" x14ac:dyDescent="0.2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9" x14ac:dyDescent="0.2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9" x14ac:dyDescent="0.2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9" x14ac:dyDescent="0.2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9" x14ac:dyDescent="0.2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9" x14ac:dyDescent="0.2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9" x14ac:dyDescent="0.2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9" x14ac:dyDescent="0.2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9" x14ac:dyDescent="0.2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9" x14ac:dyDescent="0.2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9" x14ac:dyDescent="0.2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9" x14ac:dyDescent="0.2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9" x14ac:dyDescent="0.2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9" x14ac:dyDescent="0.2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9" x14ac:dyDescent="0.2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9" x14ac:dyDescent="0.2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9" x14ac:dyDescent="0.2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9" x14ac:dyDescent="0.2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9" x14ac:dyDescent="0.2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9" x14ac:dyDescent="0.2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9" x14ac:dyDescent="0.2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9" x14ac:dyDescent="0.2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9" x14ac:dyDescent="0.2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9" x14ac:dyDescent="0.2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9" x14ac:dyDescent="0.2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9" x14ac:dyDescent="0.2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9" x14ac:dyDescent="0.2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9" x14ac:dyDescent="0.2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9" x14ac:dyDescent="0.2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9" x14ac:dyDescent="0.2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9" x14ac:dyDescent="0.2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9" x14ac:dyDescent="0.2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9" x14ac:dyDescent="0.2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9" x14ac:dyDescent="0.2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9" x14ac:dyDescent="0.2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9" x14ac:dyDescent="0.2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9" x14ac:dyDescent="0.2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9" x14ac:dyDescent="0.2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9" x14ac:dyDescent="0.2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9" x14ac:dyDescent="0.2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9" x14ac:dyDescent="0.2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9" x14ac:dyDescent="0.2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9" x14ac:dyDescent="0.2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9" x14ac:dyDescent="0.2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9" x14ac:dyDescent="0.2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9" x14ac:dyDescent="0.2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9" x14ac:dyDescent="0.2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9" x14ac:dyDescent="0.2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9" x14ac:dyDescent="0.2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9" x14ac:dyDescent="0.2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9" x14ac:dyDescent="0.2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9" x14ac:dyDescent="0.2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9" x14ac:dyDescent="0.2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9" x14ac:dyDescent="0.2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9" x14ac:dyDescent="0.2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9" x14ac:dyDescent="0.2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9" x14ac:dyDescent="0.2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9" x14ac:dyDescent="0.2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9" x14ac:dyDescent="0.2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9" x14ac:dyDescent="0.2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9" x14ac:dyDescent="0.2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9" x14ac:dyDescent="0.2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9" x14ac:dyDescent="0.2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9" x14ac:dyDescent="0.2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9" x14ac:dyDescent="0.2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9" x14ac:dyDescent="0.2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9" x14ac:dyDescent="0.2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9" x14ac:dyDescent="0.2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9" x14ac:dyDescent="0.2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9" x14ac:dyDescent="0.2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9" x14ac:dyDescent="0.2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9" x14ac:dyDescent="0.2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9" x14ac:dyDescent="0.2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9" x14ac:dyDescent="0.2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9" x14ac:dyDescent="0.2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9" x14ac:dyDescent="0.2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9" x14ac:dyDescent="0.2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9" x14ac:dyDescent="0.2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9" x14ac:dyDescent="0.2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9" x14ac:dyDescent="0.2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9" x14ac:dyDescent="0.2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9" x14ac:dyDescent="0.2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9" x14ac:dyDescent="0.2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9" x14ac:dyDescent="0.2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9" x14ac:dyDescent="0.2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9" x14ac:dyDescent="0.2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9" x14ac:dyDescent="0.2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9" x14ac:dyDescent="0.2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9" x14ac:dyDescent="0.2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9" x14ac:dyDescent="0.2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9" x14ac:dyDescent="0.2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9" x14ac:dyDescent="0.2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9" x14ac:dyDescent="0.2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9" x14ac:dyDescent="0.2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9" x14ac:dyDescent="0.2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9" x14ac:dyDescent="0.2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9" x14ac:dyDescent="0.2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9" x14ac:dyDescent="0.2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9" x14ac:dyDescent="0.2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9" x14ac:dyDescent="0.2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9" x14ac:dyDescent="0.2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9" x14ac:dyDescent="0.2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9" x14ac:dyDescent="0.2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9" x14ac:dyDescent="0.2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9" x14ac:dyDescent="0.2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9" x14ac:dyDescent="0.2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9" x14ac:dyDescent="0.2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9" x14ac:dyDescent="0.2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9" x14ac:dyDescent="0.2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9" x14ac:dyDescent="0.2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9" x14ac:dyDescent="0.2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9" x14ac:dyDescent="0.2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9" x14ac:dyDescent="0.2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9" x14ac:dyDescent="0.2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9" x14ac:dyDescent="0.2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9" x14ac:dyDescent="0.2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9" x14ac:dyDescent="0.2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9" x14ac:dyDescent="0.2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9" x14ac:dyDescent="0.2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9" x14ac:dyDescent="0.2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9" x14ac:dyDescent="0.2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9" x14ac:dyDescent="0.2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9" x14ac:dyDescent="0.2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9" x14ac:dyDescent="0.2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9" x14ac:dyDescent="0.2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9" x14ac:dyDescent="0.2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9" x14ac:dyDescent="0.2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9" x14ac:dyDescent="0.2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9" x14ac:dyDescent="0.2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9" x14ac:dyDescent="0.2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9" x14ac:dyDescent="0.2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9" x14ac:dyDescent="0.2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9" x14ac:dyDescent="0.2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9" x14ac:dyDescent="0.2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9" x14ac:dyDescent="0.2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9" x14ac:dyDescent="0.2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9" x14ac:dyDescent="0.2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9" x14ac:dyDescent="0.2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9" x14ac:dyDescent="0.2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9" x14ac:dyDescent="0.2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9" x14ac:dyDescent="0.2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9" x14ac:dyDescent="0.2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9" x14ac:dyDescent="0.2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9" x14ac:dyDescent="0.2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9" x14ac:dyDescent="0.2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9" x14ac:dyDescent="0.2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9" x14ac:dyDescent="0.2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9" x14ac:dyDescent="0.2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9" x14ac:dyDescent="0.2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9" x14ac:dyDescent="0.2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9" x14ac:dyDescent="0.2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9" x14ac:dyDescent="0.2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9" x14ac:dyDescent="0.2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9" x14ac:dyDescent="0.2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9" x14ac:dyDescent="0.2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9" x14ac:dyDescent="0.2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9" x14ac:dyDescent="0.2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9" x14ac:dyDescent="0.2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9" x14ac:dyDescent="0.2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9" x14ac:dyDescent="0.2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9" x14ac:dyDescent="0.2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9" x14ac:dyDescent="0.2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9" x14ac:dyDescent="0.2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9" x14ac:dyDescent="0.2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9" x14ac:dyDescent="0.2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9" x14ac:dyDescent="0.2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9" x14ac:dyDescent="0.2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9" x14ac:dyDescent="0.2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9" x14ac:dyDescent="0.2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9" x14ac:dyDescent="0.2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9" x14ac:dyDescent="0.2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9" x14ac:dyDescent="0.2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9" x14ac:dyDescent="0.2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9" x14ac:dyDescent="0.2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9" x14ac:dyDescent="0.2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9" x14ac:dyDescent="0.2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9" x14ac:dyDescent="0.2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9" x14ac:dyDescent="0.2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9" x14ac:dyDescent="0.2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9" x14ac:dyDescent="0.2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9" x14ac:dyDescent="0.2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9" x14ac:dyDescent="0.2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9" x14ac:dyDescent="0.2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9" x14ac:dyDescent="0.2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9" x14ac:dyDescent="0.2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9" x14ac:dyDescent="0.2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9" x14ac:dyDescent="0.2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9" x14ac:dyDescent="0.2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9" x14ac:dyDescent="0.2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9" x14ac:dyDescent="0.2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9" x14ac:dyDescent="0.2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9" x14ac:dyDescent="0.2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9" x14ac:dyDescent="0.2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9" x14ac:dyDescent="0.2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9" x14ac:dyDescent="0.2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9" x14ac:dyDescent="0.2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9" x14ac:dyDescent="0.2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9" x14ac:dyDescent="0.2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9" x14ac:dyDescent="0.2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9" x14ac:dyDescent="0.2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9" x14ac:dyDescent="0.2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9" x14ac:dyDescent="0.2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9" x14ac:dyDescent="0.2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9" x14ac:dyDescent="0.2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9" x14ac:dyDescent="0.2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9" x14ac:dyDescent="0.2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9" x14ac:dyDescent="0.2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9" x14ac:dyDescent="0.2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9" x14ac:dyDescent="0.2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9" x14ac:dyDescent="0.2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9" x14ac:dyDescent="0.2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9" x14ac:dyDescent="0.2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9" x14ac:dyDescent="0.2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9" x14ac:dyDescent="0.2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9" x14ac:dyDescent="0.2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9" x14ac:dyDescent="0.2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9" x14ac:dyDescent="0.2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9" x14ac:dyDescent="0.2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9" x14ac:dyDescent="0.2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9" x14ac:dyDescent="0.2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9" x14ac:dyDescent="0.2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9" x14ac:dyDescent="0.2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9" x14ac:dyDescent="0.2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9" x14ac:dyDescent="0.2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9" x14ac:dyDescent="0.2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9" x14ac:dyDescent="0.2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9" x14ac:dyDescent="0.2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9" x14ac:dyDescent="0.2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9" x14ac:dyDescent="0.2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9" x14ac:dyDescent="0.2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9" x14ac:dyDescent="0.2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9" x14ac:dyDescent="0.2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9" x14ac:dyDescent="0.2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9" x14ac:dyDescent="0.2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9" x14ac:dyDescent="0.2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9" x14ac:dyDescent="0.2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9" x14ac:dyDescent="0.2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9" x14ac:dyDescent="0.2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9" x14ac:dyDescent="0.2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9" x14ac:dyDescent="0.2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9" x14ac:dyDescent="0.2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9" x14ac:dyDescent="0.2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9" x14ac:dyDescent="0.2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9" x14ac:dyDescent="0.2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9" x14ac:dyDescent="0.2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9" x14ac:dyDescent="0.2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9" x14ac:dyDescent="0.2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9" x14ac:dyDescent="0.2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9" x14ac:dyDescent="0.2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9" x14ac:dyDescent="0.2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9" x14ac:dyDescent="0.2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9" x14ac:dyDescent="0.2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9" x14ac:dyDescent="0.2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9" x14ac:dyDescent="0.2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9" x14ac:dyDescent="0.2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9" x14ac:dyDescent="0.2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9" x14ac:dyDescent="0.2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9" x14ac:dyDescent="0.2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9" x14ac:dyDescent="0.2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9" x14ac:dyDescent="0.2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9" x14ac:dyDescent="0.2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9" x14ac:dyDescent="0.2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9" x14ac:dyDescent="0.2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9" x14ac:dyDescent="0.2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9" x14ac:dyDescent="0.2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9" x14ac:dyDescent="0.2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9" x14ac:dyDescent="0.2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9" x14ac:dyDescent="0.2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9" x14ac:dyDescent="0.2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9" x14ac:dyDescent="0.2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9" x14ac:dyDescent="0.2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9" x14ac:dyDescent="0.2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9" x14ac:dyDescent="0.2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9" x14ac:dyDescent="0.2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9" x14ac:dyDescent="0.2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9" x14ac:dyDescent="0.2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9" x14ac:dyDescent="0.2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9" x14ac:dyDescent="0.2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9" x14ac:dyDescent="0.2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9" x14ac:dyDescent="0.2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9" x14ac:dyDescent="0.2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9" x14ac:dyDescent="0.2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9" x14ac:dyDescent="0.2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9" x14ac:dyDescent="0.2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9" x14ac:dyDescent="0.2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9" x14ac:dyDescent="0.2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9" x14ac:dyDescent="0.2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9" x14ac:dyDescent="0.2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9" x14ac:dyDescent="0.2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9" x14ac:dyDescent="0.2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9" x14ac:dyDescent="0.2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9" x14ac:dyDescent="0.2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9" x14ac:dyDescent="0.2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9" x14ac:dyDescent="0.2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9" x14ac:dyDescent="0.2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9" x14ac:dyDescent="0.2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9" x14ac:dyDescent="0.2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9" x14ac:dyDescent="0.2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9" x14ac:dyDescent="0.2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9" x14ac:dyDescent="0.2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9" x14ac:dyDescent="0.2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9" x14ac:dyDescent="0.2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9" x14ac:dyDescent="0.2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9" x14ac:dyDescent="0.2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9" x14ac:dyDescent="0.2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9" x14ac:dyDescent="0.2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9" x14ac:dyDescent="0.2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9" x14ac:dyDescent="0.2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9" x14ac:dyDescent="0.2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9" x14ac:dyDescent="0.2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9" x14ac:dyDescent="0.2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9" x14ac:dyDescent="0.2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9" x14ac:dyDescent="0.2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9" x14ac:dyDescent="0.2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9" x14ac:dyDescent="0.2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9" x14ac:dyDescent="0.2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9" x14ac:dyDescent="0.2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9" x14ac:dyDescent="0.2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9" x14ac:dyDescent="0.2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9" x14ac:dyDescent="0.2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9" x14ac:dyDescent="0.2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9" x14ac:dyDescent="0.2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9" x14ac:dyDescent="0.2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9" x14ac:dyDescent="0.2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9" x14ac:dyDescent="0.2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9" x14ac:dyDescent="0.2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9" x14ac:dyDescent="0.2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9" x14ac:dyDescent="0.2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9" x14ac:dyDescent="0.2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9" x14ac:dyDescent="0.2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9" x14ac:dyDescent="0.2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9" x14ac:dyDescent="0.2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9" x14ac:dyDescent="0.2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9" x14ac:dyDescent="0.2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9" x14ac:dyDescent="0.2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9" x14ac:dyDescent="0.2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9" x14ac:dyDescent="0.2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9" x14ac:dyDescent="0.2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9" x14ac:dyDescent="0.2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9" x14ac:dyDescent="0.2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9" x14ac:dyDescent="0.2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9" x14ac:dyDescent="0.2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9" x14ac:dyDescent="0.2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9" x14ac:dyDescent="0.2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9" x14ac:dyDescent="0.2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9" x14ac:dyDescent="0.2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9" x14ac:dyDescent="0.2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9" x14ac:dyDescent="0.2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9" x14ac:dyDescent="0.2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9" x14ac:dyDescent="0.2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9" x14ac:dyDescent="0.2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9" x14ac:dyDescent="0.2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9" x14ac:dyDescent="0.2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9" x14ac:dyDescent="0.2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9" x14ac:dyDescent="0.2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9" x14ac:dyDescent="0.2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9" x14ac:dyDescent="0.2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9" x14ac:dyDescent="0.2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9" x14ac:dyDescent="0.2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9" x14ac:dyDescent="0.2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9" x14ac:dyDescent="0.2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9" x14ac:dyDescent="0.2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9" x14ac:dyDescent="0.2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9" x14ac:dyDescent="0.2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9" x14ac:dyDescent="0.2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9" x14ac:dyDescent="0.2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9" x14ac:dyDescent="0.2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9" x14ac:dyDescent="0.2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9" x14ac:dyDescent="0.2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9" x14ac:dyDescent="0.2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9" x14ac:dyDescent="0.2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9" x14ac:dyDescent="0.2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9" x14ac:dyDescent="0.2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9" x14ac:dyDescent="0.2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9" x14ac:dyDescent="0.2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9" x14ac:dyDescent="0.2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9" x14ac:dyDescent="0.2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9" x14ac:dyDescent="0.2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9" x14ac:dyDescent="0.2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9" x14ac:dyDescent="0.2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9" x14ac:dyDescent="0.2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9" x14ac:dyDescent="0.2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9" x14ac:dyDescent="0.2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9" x14ac:dyDescent="0.2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9" x14ac:dyDescent="0.2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9" x14ac:dyDescent="0.2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9" x14ac:dyDescent="0.2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9" x14ac:dyDescent="0.2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9" x14ac:dyDescent="0.2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9" x14ac:dyDescent="0.2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9" x14ac:dyDescent="0.2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9" x14ac:dyDescent="0.2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9" x14ac:dyDescent="0.2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9" x14ac:dyDescent="0.2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9" x14ac:dyDescent="0.2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9" x14ac:dyDescent="0.2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9" x14ac:dyDescent="0.2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9" x14ac:dyDescent="0.2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9" x14ac:dyDescent="0.2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9" x14ac:dyDescent="0.2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9" x14ac:dyDescent="0.2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9" x14ac:dyDescent="0.2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9" x14ac:dyDescent="0.2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9" x14ac:dyDescent="0.2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9" x14ac:dyDescent="0.2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9" x14ac:dyDescent="0.2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9" x14ac:dyDescent="0.2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9" x14ac:dyDescent="0.2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9" x14ac:dyDescent="0.2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9" x14ac:dyDescent="0.2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9" x14ac:dyDescent="0.2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9" x14ac:dyDescent="0.2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9" x14ac:dyDescent="0.2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9" x14ac:dyDescent="0.2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9" x14ac:dyDescent="0.2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9" x14ac:dyDescent="0.2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9" x14ac:dyDescent="0.2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9" x14ac:dyDescent="0.2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9" x14ac:dyDescent="0.2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9" x14ac:dyDescent="0.2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9" x14ac:dyDescent="0.2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9" x14ac:dyDescent="0.2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9" x14ac:dyDescent="0.2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9" x14ac:dyDescent="0.2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9" x14ac:dyDescent="0.2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9" x14ac:dyDescent="0.2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9" x14ac:dyDescent="0.2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9" x14ac:dyDescent="0.2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9" x14ac:dyDescent="0.2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9" x14ac:dyDescent="0.2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9" x14ac:dyDescent="0.2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9" x14ac:dyDescent="0.2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9" x14ac:dyDescent="0.2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9" x14ac:dyDescent="0.2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9" x14ac:dyDescent="0.2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9" x14ac:dyDescent="0.2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9" x14ac:dyDescent="0.2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9" x14ac:dyDescent="0.2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9" x14ac:dyDescent="0.2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9" x14ac:dyDescent="0.2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9" x14ac:dyDescent="0.2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9" x14ac:dyDescent="0.2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9" x14ac:dyDescent="0.2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9" x14ac:dyDescent="0.2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9" x14ac:dyDescent="0.2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9" x14ac:dyDescent="0.2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9" x14ac:dyDescent="0.2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9" x14ac:dyDescent="0.2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9" x14ac:dyDescent="0.2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9" x14ac:dyDescent="0.2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9" x14ac:dyDescent="0.2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9" x14ac:dyDescent="0.2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9" x14ac:dyDescent="0.2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9" x14ac:dyDescent="0.2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9" x14ac:dyDescent="0.2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9" x14ac:dyDescent="0.2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9" x14ac:dyDescent="0.2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9" x14ac:dyDescent="0.2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9" x14ac:dyDescent="0.2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9" x14ac:dyDescent="0.2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9" x14ac:dyDescent="0.2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9" x14ac:dyDescent="0.2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9" x14ac:dyDescent="0.2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9" x14ac:dyDescent="0.2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9" x14ac:dyDescent="0.2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9" x14ac:dyDescent="0.2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9" x14ac:dyDescent="0.2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9" x14ac:dyDescent="0.2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9" x14ac:dyDescent="0.2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9" x14ac:dyDescent="0.2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9" x14ac:dyDescent="0.2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9" x14ac:dyDescent="0.2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9" x14ac:dyDescent="0.2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9" x14ac:dyDescent="0.2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9" x14ac:dyDescent="0.2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9" x14ac:dyDescent="0.2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9" x14ac:dyDescent="0.2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9" x14ac:dyDescent="0.2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9" x14ac:dyDescent="0.2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9" x14ac:dyDescent="0.2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9" x14ac:dyDescent="0.2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9" x14ac:dyDescent="0.2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9" x14ac:dyDescent="0.2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9" x14ac:dyDescent="0.2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9" x14ac:dyDescent="0.2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9" x14ac:dyDescent="0.2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9" x14ac:dyDescent="0.2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9" x14ac:dyDescent="0.2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9" x14ac:dyDescent="0.2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9" x14ac:dyDescent="0.2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9" x14ac:dyDescent="0.2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9" x14ac:dyDescent="0.2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9" x14ac:dyDescent="0.2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9" x14ac:dyDescent="0.2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9" x14ac:dyDescent="0.2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9" x14ac:dyDescent="0.2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9" x14ac:dyDescent="0.2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9" x14ac:dyDescent="0.2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9" x14ac:dyDescent="0.2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9" x14ac:dyDescent="0.2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9" x14ac:dyDescent="0.2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9" x14ac:dyDescent="0.2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9" x14ac:dyDescent="0.2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9" x14ac:dyDescent="0.2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9" x14ac:dyDescent="0.2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9" x14ac:dyDescent="0.2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9" x14ac:dyDescent="0.2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9" x14ac:dyDescent="0.2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9" x14ac:dyDescent="0.2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9" x14ac:dyDescent="0.2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9" x14ac:dyDescent="0.2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9" x14ac:dyDescent="0.2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9" x14ac:dyDescent="0.2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9" x14ac:dyDescent="0.2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9" x14ac:dyDescent="0.2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9" x14ac:dyDescent="0.2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9" x14ac:dyDescent="0.2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9" x14ac:dyDescent="0.2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9" x14ac:dyDescent="0.2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9" x14ac:dyDescent="0.2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9" x14ac:dyDescent="0.2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9" x14ac:dyDescent="0.2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9" x14ac:dyDescent="0.2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9" x14ac:dyDescent="0.2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9" x14ac:dyDescent="0.2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9" x14ac:dyDescent="0.2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9" x14ac:dyDescent="0.2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9" x14ac:dyDescent="0.2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9" x14ac:dyDescent="0.2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9" x14ac:dyDescent="0.2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9" x14ac:dyDescent="0.2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9" x14ac:dyDescent="0.2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9" x14ac:dyDescent="0.2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9" x14ac:dyDescent="0.2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9" x14ac:dyDescent="0.2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9" x14ac:dyDescent="0.2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9" x14ac:dyDescent="0.2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9" x14ac:dyDescent="0.2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9" x14ac:dyDescent="0.2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9" x14ac:dyDescent="0.2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9" x14ac:dyDescent="0.2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9" x14ac:dyDescent="0.2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9" x14ac:dyDescent="0.2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9" x14ac:dyDescent="0.2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9" x14ac:dyDescent="0.2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9" x14ac:dyDescent="0.2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9" x14ac:dyDescent="0.2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9" x14ac:dyDescent="0.2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9" x14ac:dyDescent="0.2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9" x14ac:dyDescent="0.2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9" x14ac:dyDescent="0.2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9" x14ac:dyDescent="0.2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9" x14ac:dyDescent="0.2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9" x14ac:dyDescent="0.2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9" x14ac:dyDescent="0.2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9" x14ac:dyDescent="0.2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9" x14ac:dyDescent="0.2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9" x14ac:dyDescent="0.2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9" x14ac:dyDescent="0.2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9" x14ac:dyDescent="0.2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9" x14ac:dyDescent="0.2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9" x14ac:dyDescent="0.2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9" x14ac:dyDescent="0.2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9" x14ac:dyDescent="0.2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9" x14ac:dyDescent="0.2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9" x14ac:dyDescent="0.2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9" x14ac:dyDescent="0.2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9" x14ac:dyDescent="0.2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9" x14ac:dyDescent="0.2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9" x14ac:dyDescent="0.2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9" x14ac:dyDescent="0.2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9" x14ac:dyDescent="0.2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9" x14ac:dyDescent="0.2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9" x14ac:dyDescent="0.2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9" x14ac:dyDescent="0.2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9" x14ac:dyDescent="0.2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9" x14ac:dyDescent="0.2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9" x14ac:dyDescent="0.2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9" x14ac:dyDescent="0.2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9" x14ac:dyDescent="0.2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9" x14ac:dyDescent="0.2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9" x14ac:dyDescent="0.2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9" x14ac:dyDescent="0.2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9" x14ac:dyDescent="0.2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9" x14ac:dyDescent="0.2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9" x14ac:dyDescent="0.2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9" x14ac:dyDescent="0.2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9" x14ac:dyDescent="0.2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9" x14ac:dyDescent="0.2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9" x14ac:dyDescent="0.2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9" x14ac:dyDescent="0.2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9" x14ac:dyDescent="0.2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9" x14ac:dyDescent="0.2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9" x14ac:dyDescent="0.2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9" x14ac:dyDescent="0.2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9" x14ac:dyDescent="0.2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9" x14ac:dyDescent="0.2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9" x14ac:dyDescent="0.2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9" x14ac:dyDescent="0.2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9" x14ac:dyDescent="0.2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9" x14ac:dyDescent="0.2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9" x14ac:dyDescent="0.2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9" x14ac:dyDescent="0.2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9" x14ac:dyDescent="0.2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9" x14ac:dyDescent="0.2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9" x14ac:dyDescent="0.2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9" x14ac:dyDescent="0.2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9" x14ac:dyDescent="0.2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9" x14ac:dyDescent="0.2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9" x14ac:dyDescent="0.2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9" x14ac:dyDescent="0.2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9" x14ac:dyDescent="0.2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9" x14ac:dyDescent="0.2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9" x14ac:dyDescent="0.2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9" x14ac:dyDescent="0.2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9" x14ac:dyDescent="0.2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9" x14ac:dyDescent="0.2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9" x14ac:dyDescent="0.2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9" x14ac:dyDescent="0.2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9" x14ac:dyDescent="0.2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9" x14ac:dyDescent="0.2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9" x14ac:dyDescent="0.2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9" x14ac:dyDescent="0.2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9" x14ac:dyDescent="0.2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9" x14ac:dyDescent="0.2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9" x14ac:dyDescent="0.2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9" x14ac:dyDescent="0.2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9" x14ac:dyDescent="0.2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9" x14ac:dyDescent="0.2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9" x14ac:dyDescent="0.2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9" x14ac:dyDescent="0.2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9" x14ac:dyDescent="0.2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9" x14ac:dyDescent="0.2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9" x14ac:dyDescent="0.2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9" x14ac:dyDescent="0.2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9" x14ac:dyDescent="0.2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9" x14ac:dyDescent="0.2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9" x14ac:dyDescent="0.2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9" x14ac:dyDescent="0.2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9" x14ac:dyDescent="0.2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9" x14ac:dyDescent="0.2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9" x14ac:dyDescent="0.2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9" x14ac:dyDescent="0.2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9" x14ac:dyDescent="0.2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9" x14ac:dyDescent="0.2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9" x14ac:dyDescent="0.2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9" x14ac:dyDescent="0.2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9" x14ac:dyDescent="0.2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9" x14ac:dyDescent="0.2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9" x14ac:dyDescent="0.2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9" x14ac:dyDescent="0.2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9" x14ac:dyDescent="0.2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9" x14ac:dyDescent="0.2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9" x14ac:dyDescent="0.2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9" x14ac:dyDescent="0.2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9" x14ac:dyDescent="0.2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9" x14ac:dyDescent="0.2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9" x14ac:dyDescent="0.2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9" x14ac:dyDescent="0.2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9" x14ac:dyDescent="0.2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9" x14ac:dyDescent="0.2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9" x14ac:dyDescent="0.2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9" x14ac:dyDescent="0.2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9" x14ac:dyDescent="0.2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9" x14ac:dyDescent="0.2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9" x14ac:dyDescent="0.2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9" x14ac:dyDescent="0.2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9" x14ac:dyDescent="0.2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9" x14ac:dyDescent="0.2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9" x14ac:dyDescent="0.2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9" x14ac:dyDescent="0.2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9" x14ac:dyDescent="0.2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9" x14ac:dyDescent="0.2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9" x14ac:dyDescent="0.2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9" x14ac:dyDescent="0.2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9" x14ac:dyDescent="0.2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9" x14ac:dyDescent="0.2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9" x14ac:dyDescent="0.2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9" x14ac:dyDescent="0.2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9" x14ac:dyDescent="0.2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9" x14ac:dyDescent="0.2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9" x14ac:dyDescent="0.2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9" x14ac:dyDescent="0.2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9" x14ac:dyDescent="0.2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9" x14ac:dyDescent="0.2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9" x14ac:dyDescent="0.2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9" x14ac:dyDescent="0.2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9" x14ac:dyDescent="0.2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9" x14ac:dyDescent="0.2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9" x14ac:dyDescent="0.2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9" x14ac:dyDescent="0.2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9" x14ac:dyDescent="0.2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9" x14ac:dyDescent="0.2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9" x14ac:dyDescent="0.2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9" x14ac:dyDescent="0.2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9" x14ac:dyDescent="0.2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9" x14ac:dyDescent="0.2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9" x14ac:dyDescent="0.2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9" x14ac:dyDescent="0.2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9" x14ac:dyDescent="0.2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9" x14ac:dyDescent="0.2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9" x14ac:dyDescent="0.2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9" x14ac:dyDescent="0.2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9" x14ac:dyDescent="0.2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9" x14ac:dyDescent="0.2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9" x14ac:dyDescent="0.2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9" x14ac:dyDescent="0.2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9" x14ac:dyDescent="0.2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9" x14ac:dyDescent="0.2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9" x14ac:dyDescent="0.2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9" x14ac:dyDescent="0.2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9" x14ac:dyDescent="0.2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9" x14ac:dyDescent="0.2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9" x14ac:dyDescent="0.2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9" x14ac:dyDescent="0.2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9" x14ac:dyDescent="0.2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9" x14ac:dyDescent="0.2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9" x14ac:dyDescent="0.2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9" x14ac:dyDescent="0.2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9" x14ac:dyDescent="0.2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9" x14ac:dyDescent="0.2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9" x14ac:dyDescent="0.2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9" x14ac:dyDescent="0.2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9" x14ac:dyDescent="0.2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9" x14ac:dyDescent="0.2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9" x14ac:dyDescent="0.2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9" x14ac:dyDescent="0.2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9" x14ac:dyDescent="0.2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9" x14ac:dyDescent="0.2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9" x14ac:dyDescent="0.2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9" x14ac:dyDescent="0.2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9" x14ac:dyDescent="0.2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9" x14ac:dyDescent="0.2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9" x14ac:dyDescent="0.2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9" x14ac:dyDescent="0.2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9" x14ac:dyDescent="0.2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9" x14ac:dyDescent="0.2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9" x14ac:dyDescent="0.2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9" x14ac:dyDescent="0.2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9" x14ac:dyDescent="0.2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9" x14ac:dyDescent="0.2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9" x14ac:dyDescent="0.2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9" x14ac:dyDescent="0.2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9" x14ac:dyDescent="0.2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9" x14ac:dyDescent="0.2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9" x14ac:dyDescent="0.2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9" x14ac:dyDescent="0.2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9" x14ac:dyDescent="0.2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9" x14ac:dyDescent="0.2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9" x14ac:dyDescent="0.2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9" x14ac:dyDescent="0.2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9" x14ac:dyDescent="0.2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9" x14ac:dyDescent="0.2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9" x14ac:dyDescent="0.2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9" x14ac:dyDescent="0.2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9" x14ac:dyDescent="0.2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9" x14ac:dyDescent="0.2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9" x14ac:dyDescent="0.2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9" x14ac:dyDescent="0.2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9" x14ac:dyDescent="0.2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9" x14ac:dyDescent="0.2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9" x14ac:dyDescent="0.2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9" x14ac:dyDescent="0.2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9" x14ac:dyDescent="0.2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9" x14ac:dyDescent="0.2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9" x14ac:dyDescent="0.2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9" x14ac:dyDescent="0.2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9" x14ac:dyDescent="0.2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9" x14ac:dyDescent="0.2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9" x14ac:dyDescent="0.2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9" x14ac:dyDescent="0.2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9" x14ac:dyDescent="0.2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9" x14ac:dyDescent="0.2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9" x14ac:dyDescent="0.2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9" x14ac:dyDescent="0.2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9" x14ac:dyDescent="0.2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9" x14ac:dyDescent="0.2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9" x14ac:dyDescent="0.2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9" x14ac:dyDescent="0.2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9" x14ac:dyDescent="0.2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9" x14ac:dyDescent="0.2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9" x14ac:dyDescent="0.2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9" x14ac:dyDescent="0.2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9" x14ac:dyDescent="0.2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9" x14ac:dyDescent="0.2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9" x14ac:dyDescent="0.2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9" x14ac:dyDescent="0.2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9" x14ac:dyDescent="0.2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9" x14ac:dyDescent="0.2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9" x14ac:dyDescent="0.2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9" x14ac:dyDescent="0.2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9" x14ac:dyDescent="0.2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9" x14ac:dyDescent="0.2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9" x14ac:dyDescent="0.2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9" x14ac:dyDescent="0.2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9" x14ac:dyDescent="0.2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9" x14ac:dyDescent="0.2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9" x14ac:dyDescent="0.2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9" x14ac:dyDescent="0.2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9" x14ac:dyDescent="0.2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9" x14ac:dyDescent="0.2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9" x14ac:dyDescent="0.2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9" x14ac:dyDescent="0.2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9" x14ac:dyDescent="0.2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9" x14ac:dyDescent="0.2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9" x14ac:dyDescent="0.2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9" x14ac:dyDescent="0.2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9" x14ac:dyDescent="0.2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9" x14ac:dyDescent="0.2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9" x14ac:dyDescent="0.2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9" x14ac:dyDescent="0.2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9" x14ac:dyDescent="0.2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9" x14ac:dyDescent="0.2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9" x14ac:dyDescent="0.2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9" x14ac:dyDescent="0.2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9" x14ac:dyDescent="0.2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9" x14ac:dyDescent="0.2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9" x14ac:dyDescent="0.2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9" x14ac:dyDescent="0.2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9" x14ac:dyDescent="0.2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9" x14ac:dyDescent="0.2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9" x14ac:dyDescent="0.2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9" x14ac:dyDescent="0.2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9" x14ac:dyDescent="0.2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9" x14ac:dyDescent="0.2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9" x14ac:dyDescent="0.2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9" x14ac:dyDescent="0.2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9" x14ac:dyDescent="0.2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9" x14ac:dyDescent="0.2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9" x14ac:dyDescent="0.2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9" x14ac:dyDescent="0.2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9" x14ac:dyDescent="0.2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9" x14ac:dyDescent="0.2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9" x14ac:dyDescent="0.2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9" x14ac:dyDescent="0.2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9" x14ac:dyDescent="0.2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9" x14ac:dyDescent="0.2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9" x14ac:dyDescent="0.2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9" x14ac:dyDescent="0.2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9" x14ac:dyDescent="0.2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9" x14ac:dyDescent="0.2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9" x14ac:dyDescent="0.2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9" x14ac:dyDescent="0.2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9" x14ac:dyDescent="0.2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9" x14ac:dyDescent="0.2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9" x14ac:dyDescent="0.2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9" x14ac:dyDescent="0.2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9" x14ac:dyDescent="0.2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9" x14ac:dyDescent="0.2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9" x14ac:dyDescent="0.2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9" x14ac:dyDescent="0.2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9" x14ac:dyDescent="0.2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9" x14ac:dyDescent="0.2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9" x14ac:dyDescent="0.2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9" x14ac:dyDescent="0.2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9" x14ac:dyDescent="0.2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9" x14ac:dyDescent="0.2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9" x14ac:dyDescent="0.2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9" x14ac:dyDescent="0.2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9" x14ac:dyDescent="0.2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9" x14ac:dyDescent="0.2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9" x14ac:dyDescent="0.2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9" x14ac:dyDescent="0.2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9" x14ac:dyDescent="0.2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9" x14ac:dyDescent="0.2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9" x14ac:dyDescent="0.2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9" x14ac:dyDescent="0.2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9" x14ac:dyDescent="0.2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9" x14ac:dyDescent="0.2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9" x14ac:dyDescent="0.2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9" x14ac:dyDescent="0.2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9" x14ac:dyDescent="0.2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9" x14ac:dyDescent="0.2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9" x14ac:dyDescent="0.2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9" x14ac:dyDescent="0.2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9" x14ac:dyDescent="0.2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9" x14ac:dyDescent="0.2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9" x14ac:dyDescent="0.2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9" x14ac:dyDescent="0.2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9" x14ac:dyDescent="0.2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9" x14ac:dyDescent="0.2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9" x14ac:dyDescent="0.2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9" x14ac:dyDescent="0.2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9" x14ac:dyDescent="0.2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9" x14ac:dyDescent="0.2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9" x14ac:dyDescent="0.2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9" x14ac:dyDescent="0.2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9" x14ac:dyDescent="0.2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9" x14ac:dyDescent="0.2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9" x14ac:dyDescent="0.2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9" x14ac:dyDescent="0.2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9" x14ac:dyDescent="0.2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9" x14ac:dyDescent="0.2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9" x14ac:dyDescent="0.2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9" x14ac:dyDescent="0.2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9" x14ac:dyDescent="0.2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9" x14ac:dyDescent="0.2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9" x14ac:dyDescent="0.2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9" x14ac:dyDescent="0.2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9" x14ac:dyDescent="0.2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9" x14ac:dyDescent="0.2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9" x14ac:dyDescent="0.2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9" x14ac:dyDescent="0.2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9" x14ac:dyDescent="0.2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9" x14ac:dyDescent="0.2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9" x14ac:dyDescent="0.2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9" x14ac:dyDescent="0.2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9" x14ac:dyDescent="0.2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9" x14ac:dyDescent="0.2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9" x14ac:dyDescent="0.2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9" x14ac:dyDescent="0.2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9" x14ac:dyDescent="0.2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9" x14ac:dyDescent="0.2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9" x14ac:dyDescent="0.2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9" x14ac:dyDescent="0.2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9" x14ac:dyDescent="0.2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9" x14ac:dyDescent="0.2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9" x14ac:dyDescent="0.2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9" x14ac:dyDescent="0.2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9" x14ac:dyDescent="0.2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9" x14ac:dyDescent="0.2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9" x14ac:dyDescent="0.2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9" x14ac:dyDescent="0.2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9" x14ac:dyDescent="0.2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9" x14ac:dyDescent="0.2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9" x14ac:dyDescent="0.2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9" x14ac:dyDescent="0.2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9" x14ac:dyDescent="0.2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9" x14ac:dyDescent="0.2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9" x14ac:dyDescent="0.2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9" x14ac:dyDescent="0.2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9" x14ac:dyDescent="0.2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9" x14ac:dyDescent="0.2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9" x14ac:dyDescent="0.2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9" x14ac:dyDescent="0.2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9" x14ac:dyDescent="0.2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9" x14ac:dyDescent="0.2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9" x14ac:dyDescent="0.2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9" x14ac:dyDescent="0.2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9" x14ac:dyDescent="0.2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9" x14ac:dyDescent="0.2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9" x14ac:dyDescent="0.2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9" x14ac:dyDescent="0.2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9" x14ac:dyDescent="0.2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9" x14ac:dyDescent="0.2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9" x14ac:dyDescent="0.2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9" x14ac:dyDescent="0.2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9" x14ac:dyDescent="0.2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9" x14ac:dyDescent="0.2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9" x14ac:dyDescent="0.2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9" x14ac:dyDescent="0.2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9" x14ac:dyDescent="0.2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9" x14ac:dyDescent="0.2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9" x14ac:dyDescent="0.2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9" x14ac:dyDescent="0.2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9" x14ac:dyDescent="0.2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9" x14ac:dyDescent="0.2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9" x14ac:dyDescent="0.2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9" x14ac:dyDescent="0.2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9" x14ac:dyDescent="0.2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9" x14ac:dyDescent="0.2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9" x14ac:dyDescent="0.2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9" x14ac:dyDescent="0.2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9" x14ac:dyDescent="0.2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9" x14ac:dyDescent="0.2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9" x14ac:dyDescent="0.2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9" x14ac:dyDescent="0.2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9" x14ac:dyDescent="0.2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9" x14ac:dyDescent="0.2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9" x14ac:dyDescent="0.2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9" x14ac:dyDescent="0.2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9" x14ac:dyDescent="0.2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9" x14ac:dyDescent="0.2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9" x14ac:dyDescent="0.2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9" x14ac:dyDescent="0.2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9" x14ac:dyDescent="0.2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9" x14ac:dyDescent="0.2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9" x14ac:dyDescent="0.2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9" x14ac:dyDescent="0.2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9" x14ac:dyDescent="0.2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9" x14ac:dyDescent="0.2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9" x14ac:dyDescent="0.2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9" x14ac:dyDescent="0.2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9" x14ac:dyDescent="0.2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9" x14ac:dyDescent="0.2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9" x14ac:dyDescent="0.2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9" x14ac:dyDescent="0.2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9" x14ac:dyDescent="0.2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9" x14ac:dyDescent="0.2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9" x14ac:dyDescent="0.2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9" x14ac:dyDescent="0.2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9" x14ac:dyDescent="0.2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9" x14ac:dyDescent="0.2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9" x14ac:dyDescent="0.2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9" x14ac:dyDescent="0.2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9" x14ac:dyDescent="0.2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9" x14ac:dyDescent="0.2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9" x14ac:dyDescent="0.2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9" x14ac:dyDescent="0.2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9" x14ac:dyDescent="0.2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9" x14ac:dyDescent="0.2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9" x14ac:dyDescent="0.2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9" x14ac:dyDescent="0.2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9" x14ac:dyDescent="0.2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9" x14ac:dyDescent="0.2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9" x14ac:dyDescent="0.2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9" x14ac:dyDescent="0.2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9" x14ac:dyDescent="0.2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9" x14ac:dyDescent="0.2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9" x14ac:dyDescent="0.2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9" x14ac:dyDescent="0.2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9" x14ac:dyDescent="0.2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9" x14ac:dyDescent="0.2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9" x14ac:dyDescent="0.2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9" x14ac:dyDescent="0.2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9" x14ac:dyDescent="0.2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9" x14ac:dyDescent="0.2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9" x14ac:dyDescent="0.2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9" x14ac:dyDescent="0.2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9" x14ac:dyDescent="0.2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9" x14ac:dyDescent="0.2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9" x14ac:dyDescent="0.2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9" x14ac:dyDescent="0.2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9" x14ac:dyDescent="0.2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9" x14ac:dyDescent="0.2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9" x14ac:dyDescent="0.2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9" x14ac:dyDescent="0.2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9" x14ac:dyDescent="0.2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9" x14ac:dyDescent="0.2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9" x14ac:dyDescent="0.2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9" x14ac:dyDescent="0.2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9" x14ac:dyDescent="0.2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9" x14ac:dyDescent="0.2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9" x14ac:dyDescent="0.2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9" x14ac:dyDescent="0.2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9" x14ac:dyDescent="0.2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9" x14ac:dyDescent="0.2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9" x14ac:dyDescent="0.2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9" x14ac:dyDescent="0.2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9" x14ac:dyDescent="0.2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9" x14ac:dyDescent="0.2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9" x14ac:dyDescent="0.2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9" x14ac:dyDescent="0.2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9" x14ac:dyDescent="0.2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9" x14ac:dyDescent="0.2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9" x14ac:dyDescent="0.2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9" x14ac:dyDescent="0.2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9" x14ac:dyDescent="0.2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9" x14ac:dyDescent="0.2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9" x14ac:dyDescent="0.2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9" x14ac:dyDescent="0.2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9" x14ac:dyDescent="0.2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9" x14ac:dyDescent="0.2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9" x14ac:dyDescent="0.2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9" x14ac:dyDescent="0.2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9" x14ac:dyDescent="0.2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9" x14ac:dyDescent="0.2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9" x14ac:dyDescent="0.2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9" x14ac:dyDescent="0.2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9" x14ac:dyDescent="0.2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9" x14ac:dyDescent="0.2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9" x14ac:dyDescent="0.2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9" x14ac:dyDescent="0.2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9" x14ac:dyDescent="0.2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9" x14ac:dyDescent="0.2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9" x14ac:dyDescent="0.2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9" x14ac:dyDescent="0.2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9" x14ac:dyDescent="0.2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9" x14ac:dyDescent="0.2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9" x14ac:dyDescent="0.2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9" x14ac:dyDescent="0.2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9" x14ac:dyDescent="0.2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9" x14ac:dyDescent="0.2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9" x14ac:dyDescent="0.2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9" x14ac:dyDescent="0.2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9" x14ac:dyDescent="0.2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9" x14ac:dyDescent="0.2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9" x14ac:dyDescent="0.2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9" x14ac:dyDescent="0.2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9" x14ac:dyDescent="0.2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9" x14ac:dyDescent="0.2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9" x14ac:dyDescent="0.2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9" x14ac:dyDescent="0.2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9" x14ac:dyDescent="0.2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9" x14ac:dyDescent="0.2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9" x14ac:dyDescent="0.2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9" x14ac:dyDescent="0.2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9" x14ac:dyDescent="0.2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9" x14ac:dyDescent="0.2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9" x14ac:dyDescent="0.2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9" x14ac:dyDescent="0.2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9" x14ac:dyDescent="0.2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9" x14ac:dyDescent="0.2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9" x14ac:dyDescent="0.2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9" x14ac:dyDescent="0.2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9" x14ac:dyDescent="0.2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9" x14ac:dyDescent="0.2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9" x14ac:dyDescent="0.2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9" x14ac:dyDescent="0.2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9" x14ac:dyDescent="0.2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9" x14ac:dyDescent="0.2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9" x14ac:dyDescent="0.2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9" x14ac:dyDescent="0.2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9" x14ac:dyDescent="0.2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9" x14ac:dyDescent="0.2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9" x14ac:dyDescent="0.2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9" x14ac:dyDescent="0.2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9" x14ac:dyDescent="0.2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9" x14ac:dyDescent="0.2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9" x14ac:dyDescent="0.2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9" x14ac:dyDescent="0.2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9" x14ac:dyDescent="0.2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9" x14ac:dyDescent="0.2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9" x14ac:dyDescent="0.2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9" x14ac:dyDescent="0.2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9" x14ac:dyDescent="0.2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9" x14ac:dyDescent="0.2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9" x14ac:dyDescent="0.2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9" x14ac:dyDescent="0.2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9" x14ac:dyDescent="0.2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9" x14ac:dyDescent="0.2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9" x14ac:dyDescent="0.2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9" x14ac:dyDescent="0.2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9" x14ac:dyDescent="0.2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9" x14ac:dyDescent="0.2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9" x14ac:dyDescent="0.2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9" x14ac:dyDescent="0.2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9" x14ac:dyDescent="0.2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9" x14ac:dyDescent="0.2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9" x14ac:dyDescent="0.2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9" x14ac:dyDescent="0.2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9" x14ac:dyDescent="0.2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9" x14ac:dyDescent="0.2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9" x14ac:dyDescent="0.2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9" x14ac:dyDescent="0.2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9" x14ac:dyDescent="0.2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9" x14ac:dyDescent="0.2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9" x14ac:dyDescent="0.2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9" x14ac:dyDescent="0.2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9" x14ac:dyDescent="0.2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9" x14ac:dyDescent="0.2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9" x14ac:dyDescent="0.2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9" x14ac:dyDescent="0.2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9" x14ac:dyDescent="0.2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9" x14ac:dyDescent="0.2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9" x14ac:dyDescent="0.2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9" x14ac:dyDescent="0.2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9" x14ac:dyDescent="0.2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9" x14ac:dyDescent="0.2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9" x14ac:dyDescent="0.2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9" x14ac:dyDescent="0.2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9" x14ac:dyDescent="0.2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9" x14ac:dyDescent="0.2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9" x14ac:dyDescent="0.2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9" x14ac:dyDescent="0.2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9" x14ac:dyDescent="0.2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9" x14ac:dyDescent="0.2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9" x14ac:dyDescent="0.2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9" x14ac:dyDescent="0.2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9" x14ac:dyDescent="0.2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9" x14ac:dyDescent="0.2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9" x14ac:dyDescent="0.2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9" x14ac:dyDescent="0.2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9" x14ac:dyDescent="0.2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9" x14ac:dyDescent="0.2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9" x14ac:dyDescent="0.2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9" x14ac:dyDescent="0.2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9" x14ac:dyDescent="0.2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9" x14ac:dyDescent="0.2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9" x14ac:dyDescent="0.2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9" x14ac:dyDescent="0.2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9" x14ac:dyDescent="0.2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9" x14ac:dyDescent="0.2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9" x14ac:dyDescent="0.2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9" x14ac:dyDescent="0.2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9" x14ac:dyDescent="0.2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9" x14ac:dyDescent="0.2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9" x14ac:dyDescent="0.2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9" x14ac:dyDescent="0.2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9" x14ac:dyDescent="0.2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9" x14ac:dyDescent="0.2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9" x14ac:dyDescent="0.2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9" x14ac:dyDescent="0.2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9" x14ac:dyDescent="0.2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9" x14ac:dyDescent="0.2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9" x14ac:dyDescent="0.2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9" x14ac:dyDescent="0.2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9" x14ac:dyDescent="0.2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9" x14ac:dyDescent="0.2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9" x14ac:dyDescent="0.2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9" x14ac:dyDescent="0.2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9" x14ac:dyDescent="0.2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9" x14ac:dyDescent="0.2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9" x14ac:dyDescent="0.2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9" x14ac:dyDescent="0.2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9" x14ac:dyDescent="0.2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9" x14ac:dyDescent="0.2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9" x14ac:dyDescent="0.2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9" x14ac:dyDescent="0.2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9" x14ac:dyDescent="0.2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9" x14ac:dyDescent="0.2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9" x14ac:dyDescent="0.2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9" x14ac:dyDescent="0.2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9" x14ac:dyDescent="0.2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9" x14ac:dyDescent="0.2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9" x14ac:dyDescent="0.2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9" x14ac:dyDescent="0.2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9" x14ac:dyDescent="0.2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9" x14ac:dyDescent="0.2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9" x14ac:dyDescent="0.2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9" x14ac:dyDescent="0.2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9" x14ac:dyDescent="0.2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9" x14ac:dyDescent="0.2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9" x14ac:dyDescent="0.2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9" x14ac:dyDescent="0.2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9" x14ac:dyDescent="0.2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9" x14ac:dyDescent="0.2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9" x14ac:dyDescent="0.2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9" x14ac:dyDescent="0.2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9" x14ac:dyDescent="0.2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9" x14ac:dyDescent="0.2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9" x14ac:dyDescent="0.2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9" x14ac:dyDescent="0.2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9" x14ac:dyDescent="0.2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9" x14ac:dyDescent="0.2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9" x14ac:dyDescent="0.2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9" x14ac:dyDescent="0.2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9" x14ac:dyDescent="0.2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9" x14ac:dyDescent="0.2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9" x14ac:dyDescent="0.2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9" x14ac:dyDescent="0.2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9" x14ac:dyDescent="0.2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9" x14ac:dyDescent="0.2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9" x14ac:dyDescent="0.2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9" x14ac:dyDescent="0.2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9" x14ac:dyDescent="0.2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9" x14ac:dyDescent="0.2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9" x14ac:dyDescent="0.2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9" x14ac:dyDescent="0.2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9" x14ac:dyDescent="0.2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9" x14ac:dyDescent="0.2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9" x14ac:dyDescent="0.2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9" x14ac:dyDescent="0.2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9" x14ac:dyDescent="0.2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9" x14ac:dyDescent="0.2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9" x14ac:dyDescent="0.2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9" x14ac:dyDescent="0.2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9" x14ac:dyDescent="0.2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9" x14ac:dyDescent="0.2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9" x14ac:dyDescent="0.2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9" x14ac:dyDescent="0.2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9" x14ac:dyDescent="0.2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9" x14ac:dyDescent="0.2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9" x14ac:dyDescent="0.2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9" x14ac:dyDescent="0.2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9" x14ac:dyDescent="0.2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9" x14ac:dyDescent="0.2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9" x14ac:dyDescent="0.2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9" x14ac:dyDescent="0.2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9" x14ac:dyDescent="0.2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9" x14ac:dyDescent="0.2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9" x14ac:dyDescent="0.2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9" x14ac:dyDescent="0.2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9" x14ac:dyDescent="0.2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9" x14ac:dyDescent="0.2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9" x14ac:dyDescent="0.2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9" x14ac:dyDescent="0.2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9" x14ac:dyDescent="0.2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9" x14ac:dyDescent="0.2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9" x14ac:dyDescent="0.2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9" x14ac:dyDescent="0.2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9" x14ac:dyDescent="0.2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9" x14ac:dyDescent="0.2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9" x14ac:dyDescent="0.2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9" x14ac:dyDescent="0.2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9" x14ac:dyDescent="0.2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9" x14ac:dyDescent="0.2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9" x14ac:dyDescent="0.2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9" x14ac:dyDescent="0.2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9" x14ac:dyDescent="0.2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9" x14ac:dyDescent="0.2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9" x14ac:dyDescent="0.2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9" x14ac:dyDescent="0.2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9" x14ac:dyDescent="0.2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9" x14ac:dyDescent="0.2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9" x14ac:dyDescent="0.2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9" x14ac:dyDescent="0.2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9" x14ac:dyDescent="0.2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9" x14ac:dyDescent="0.2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9" x14ac:dyDescent="0.2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9" x14ac:dyDescent="0.2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9" x14ac:dyDescent="0.2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9" x14ac:dyDescent="0.2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9" x14ac:dyDescent="0.2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9" x14ac:dyDescent="0.2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9" x14ac:dyDescent="0.2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9" x14ac:dyDescent="0.2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9" x14ac:dyDescent="0.2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9" x14ac:dyDescent="0.2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9" x14ac:dyDescent="0.2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9" x14ac:dyDescent="0.2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9" x14ac:dyDescent="0.2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9" x14ac:dyDescent="0.2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9" x14ac:dyDescent="0.2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9" x14ac:dyDescent="0.2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9" x14ac:dyDescent="0.2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9" x14ac:dyDescent="0.2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9" x14ac:dyDescent="0.2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9" x14ac:dyDescent="0.2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9" x14ac:dyDescent="0.2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9" x14ac:dyDescent="0.2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9" x14ac:dyDescent="0.2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9" x14ac:dyDescent="0.2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9" x14ac:dyDescent="0.2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9" x14ac:dyDescent="0.2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9" x14ac:dyDescent="0.2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9" x14ac:dyDescent="0.2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9" x14ac:dyDescent="0.2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9" x14ac:dyDescent="0.2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9" x14ac:dyDescent="0.2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9" x14ac:dyDescent="0.2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9" x14ac:dyDescent="0.2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9" x14ac:dyDescent="0.2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9" x14ac:dyDescent="0.2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9" x14ac:dyDescent="0.2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AE39-DA7A-8D45-8E19-56F942151E64}">
  <dimension ref="A1:V17"/>
  <sheetViews>
    <sheetView tabSelected="1" topLeftCell="L1" zoomScale="161" workbookViewId="0">
      <selection activeCell="U8" sqref="U8"/>
    </sheetView>
  </sheetViews>
  <sheetFormatPr baseColWidth="10" defaultRowHeight="15" x14ac:dyDescent="0.2"/>
  <cols>
    <col min="1" max="1" width="82.6640625" bestFit="1" customWidth="1"/>
    <col min="2" max="2" width="7" customWidth="1"/>
  </cols>
  <sheetData>
    <row r="1" spans="1:22" x14ac:dyDescent="0.2">
      <c r="A1" t="s">
        <v>4196</v>
      </c>
      <c r="B1" s="33">
        <f>AVERAGE(Produit!H2:H3116)</f>
        <v>96.219903691813798</v>
      </c>
    </row>
    <row r="2" spans="1:22" x14ac:dyDescent="0.2">
      <c r="A2" t="s">
        <v>4197</v>
      </c>
      <c r="B2" s="33">
        <f>_xlfn.VAR.P(Produit!G:G)</f>
        <v>25.817747969835448</v>
      </c>
      <c r="N2" t="s">
        <v>4205</v>
      </c>
      <c r="O2" t="s">
        <v>3285</v>
      </c>
      <c r="R2" s="34"/>
      <c r="S2" s="34" t="s">
        <v>89</v>
      </c>
      <c r="T2" s="34" t="s">
        <v>90</v>
      </c>
      <c r="U2" s="34" t="s">
        <v>91</v>
      </c>
      <c r="V2" s="34" t="s">
        <v>92</v>
      </c>
    </row>
    <row r="3" spans="1:22" x14ac:dyDescent="0.2">
      <c r="A3" t="s">
        <v>4198</v>
      </c>
      <c r="B3" s="33">
        <f>SQRT(_xlfn.VAR.P(Produit!G:G))</f>
        <v>5.081116803404095</v>
      </c>
      <c r="N3">
        <f t="array" ref="N3:N16">FREQUENCY(CarteFidelite!F2:F193,Ville!A2:A15)</f>
        <v>109</v>
      </c>
      <c r="O3">
        <v>1</v>
      </c>
      <c r="R3" s="35" t="s">
        <v>89</v>
      </c>
      <c r="S3" s="36">
        <v>1</v>
      </c>
      <c r="T3" s="36"/>
      <c r="U3" s="36"/>
      <c r="V3" s="36"/>
    </row>
    <row r="4" spans="1:22" x14ac:dyDescent="0.2">
      <c r="A4" t="s">
        <v>4199</v>
      </c>
      <c r="B4">
        <f>MEDIAN(CarteFidelite!H:H)</f>
        <v>3</v>
      </c>
      <c r="N4">
        <v>5</v>
      </c>
      <c r="O4">
        <v>2</v>
      </c>
      <c r="R4" s="35" t="s">
        <v>90</v>
      </c>
      <c r="S4" s="36">
        <v>-5.9442585040877155E-2</v>
      </c>
      <c r="T4" s="36">
        <v>1</v>
      </c>
      <c r="U4" s="36"/>
      <c r="V4" s="36"/>
    </row>
    <row r="5" spans="1:22" x14ac:dyDescent="0.2">
      <c r="A5" t="s">
        <v>4200</v>
      </c>
      <c r="B5">
        <f>QUARTILE(CarteFidelite!H:H,1)</f>
        <v>2</v>
      </c>
      <c r="N5">
        <v>3</v>
      </c>
      <c r="O5">
        <v>3</v>
      </c>
      <c r="R5" s="35" t="s">
        <v>91</v>
      </c>
      <c r="S5" s="36">
        <v>3.4555009293802494E-2</v>
      </c>
      <c r="T5" s="36">
        <v>-0.32587430327076178</v>
      </c>
      <c r="U5" s="36">
        <v>1</v>
      </c>
      <c r="V5" s="36"/>
    </row>
    <row r="6" spans="1:22" x14ac:dyDescent="0.2">
      <c r="A6" t="s">
        <v>4201</v>
      </c>
      <c r="B6">
        <f>PERCENTILE(CarteFidelite!H:H,0.1)</f>
        <v>1</v>
      </c>
      <c r="N6">
        <v>8</v>
      </c>
      <c r="O6">
        <v>4</v>
      </c>
      <c r="R6" s="35" t="s">
        <v>92</v>
      </c>
      <c r="S6" s="36">
        <v>8.7622329967492307E-2</v>
      </c>
      <c r="T6" s="36">
        <v>-0.35225225415619194</v>
      </c>
      <c r="U6" s="36">
        <v>0.51881208608993712</v>
      </c>
      <c r="V6" s="36">
        <v>1</v>
      </c>
    </row>
    <row r="7" spans="1:22" x14ac:dyDescent="0.2">
      <c r="A7" t="s">
        <v>4202</v>
      </c>
      <c r="B7" s="33">
        <f>CORREL(CarteFidelite!H:H,CarteFidelite!J:J)</f>
        <v>0.47345011881578514</v>
      </c>
      <c r="N7">
        <v>4</v>
      </c>
      <c r="O7">
        <v>5</v>
      </c>
    </row>
    <row r="8" spans="1:22" x14ac:dyDescent="0.2">
      <c r="A8" t="s">
        <v>4203</v>
      </c>
      <c r="B8" s="33">
        <f>COVAR(CarteFidelite!H:H,CarteFidelite!J:J)</f>
        <v>0.61930338541666663</v>
      </c>
      <c r="N8">
        <v>5</v>
      </c>
      <c r="O8">
        <v>6</v>
      </c>
      <c r="R8" s="37" t="s">
        <v>4206</v>
      </c>
      <c r="S8">
        <f>LARGE(S3:V6,COLUMNS(S3:V6)+1)</f>
        <v>0.51881208608993712</v>
      </c>
    </row>
    <row r="9" spans="1:22" x14ac:dyDescent="0.2">
      <c r="A9" t="s">
        <v>4204</v>
      </c>
      <c r="N9">
        <v>11</v>
      </c>
      <c r="O9">
        <v>7</v>
      </c>
      <c r="R9" s="37" t="s">
        <v>4207</v>
      </c>
      <c r="S9">
        <f>SMALL(S3:V6,1)</f>
        <v>-0.35225225415619194</v>
      </c>
    </row>
    <row r="10" spans="1:22" x14ac:dyDescent="0.2">
      <c r="A10">
        <v>10</v>
      </c>
      <c r="B10" cm="1">
        <f t="array" ref="B10:B17">FREQUENCY(Ville!D2:D15,Cacluls!A10:A16)</f>
        <v>3</v>
      </c>
      <c r="N10">
        <v>3</v>
      </c>
      <c r="O10">
        <v>8</v>
      </c>
    </row>
    <row r="11" spans="1:22" x14ac:dyDescent="0.2">
      <c r="A11">
        <v>20</v>
      </c>
      <c r="B11">
        <v>3</v>
      </c>
      <c r="N11">
        <v>5</v>
      </c>
      <c r="O11">
        <v>9</v>
      </c>
    </row>
    <row r="12" spans="1:22" x14ac:dyDescent="0.2">
      <c r="A12">
        <v>30</v>
      </c>
      <c r="B12">
        <v>4</v>
      </c>
      <c r="N12">
        <v>5</v>
      </c>
      <c r="O12">
        <v>10</v>
      </c>
    </row>
    <row r="13" spans="1:22" x14ac:dyDescent="0.2">
      <c r="A13">
        <v>40</v>
      </c>
      <c r="B13">
        <v>2</v>
      </c>
      <c r="N13">
        <v>6</v>
      </c>
      <c r="O13">
        <v>11</v>
      </c>
    </row>
    <row r="14" spans="1:22" x14ac:dyDescent="0.2">
      <c r="A14">
        <v>50</v>
      </c>
      <c r="B14">
        <v>1</v>
      </c>
      <c r="N14">
        <v>4</v>
      </c>
      <c r="O14">
        <v>12</v>
      </c>
    </row>
    <row r="15" spans="1:22" x14ac:dyDescent="0.2">
      <c r="A15">
        <v>60</v>
      </c>
      <c r="B15">
        <v>1</v>
      </c>
      <c r="N15">
        <v>0</v>
      </c>
      <c r="O15">
        <v>13</v>
      </c>
    </row>
    <row r="16" spans="1:22" x14ac:dyDescent="0.2">
      <c r="A16">
        <v>70</v>
      </c>
      <c r="B16">
        <v>0</v>
      </c>
      <c r="N16">
        <v>2</v>
      </c>
      <c r="O16">
        <v>14</v>
      </c>
    </row>
    <row r="17" spans="2:2" x14ac:dyDescent="0.2">
      <c r="B17">
        <v>0</v>
      </c>
    </row>
  </sheetData>
  <conditionalFormatting sqref="R2:V2 R3:R6 R8:R9">
    <cfRule type="colorScale" priority="3">
      <colorScale>
        <cfvo type="min"/>
        <cfvo type="percentile" val="50"/>
        <cfvo type="max"/>
        <color rgb="FF00B050"/>
        <color rgb="FFFF0000"/>
        <color rgb="FF00B050"/>
      </colorScale>
    </cfRule>
  </conditionalFormatting>
  <conditionalFormatting sqref="S3:V6">
    <cfRule type="colorScale" priority="2">
      <colorScale>
        <cfvo type="num" val="-1"/>
        <cfvo type="num" val="0"/>
        <cfvo type="num" val="1"/>
        <color rgb="FF00B050"/>
        <color rgb="FFFFFF00"/>
        <color rgb="FF00B050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Rayon</vt:lpstr>
      <vt:lpstr>Produit</vt:lpstr>
      <vt:lpstr>Ville</vt:lpstr>
      <vt:lpstr>CarteFidelite</vt:lpstr>
      <vt:lpstr>Ticket</vt:lpstr>
      <vt:lpstr>DetailTicket</vt:lpstr>
      <vt:lpstr>Cacluls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Microsoft Office User</cp:lastModifiedBy>
  <dcterms:created xsi:type="dcterms:W3CDTF">2022-03-29T14:03:25Z</dcterms:created>
  <dcterms:modified xsi:type="dcterms:W3CDTF">2022-05-18T10:12:42Z</dcterms:modified>
</cp:coreProperties>
</file>