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dataiga/Desktop/grad-research/data_analysis/epilog/"/>
    </mc:Choice>
  </mc:AlternateContent>
  <xr:revisionPtr revIDLastSave="0" documentId="13_ncr:1_{32DB8543-5833-0843-BFC4-7DDECB7E5022}" xr6:coauthVersionLast="47" xr6:coauthVersionMax="47" xr10:uidLastSave="{00000000-0000-0000-0000-000000000000}"/>
  <bookViews>
    <workbookView xWindow="240" yWindow="500" windowWidth="28300" windowHeight="16060" xr2:uid="{61A8ED5E-6F3D-2442-804D-2B9DFA7AA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1" l="1"/>
  <c r="U39" i="1"/>
  <c r="U40" i="1"/>
  <c r="U41" i="1"/>
  <c r="U42" i="1"/>
  <c r="U43" i="1"/>
  <c r="U36" i="1"/>
  <c r="U37" i="1"/>
  <c r="U30" i="1"/>
  <c r="V30" i="1"/>
  <c r="U31" i="1"/>
  <c r="V31" i="1"/>
  <c r="U32" i="1"/>
  <c r="V32" i="1"/>
  <c r="U33" i="1"/>
  <c r="V33" i="1"/>
  <c r="U34" i="1"/>
  <c r="V34" i="1"/>
  <c r="U35" i="1"/>
  <c r="V35" i="1"/>
  <c r="V36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U26" i="1"/>
  <c r="V26" i="1"/>
  <c r="U27" i="1"/>
  <c r="V27" i="1"/>
  <c r="U28" i="1"/>
  <c r="V28" i="1"/>
  <c r="U29" i="1"/>
  <c r="V29" i="1"/>
  <c r="N8" i="1"/>
  <c r="N9" i="1"/>
  <c r="N10" i="1"/>
  <c r="N11" i="1"/>
  <c r="N12" i="1"/>
  <c r="N13" i="1"/>
  <c r="N14" i="1"/>
  <c r="N15" i="1"/>
  <c r="N16" i="1"/>
  <c r="N17" i="1"/>
  <c r="N18" i="1"/>
  <c r="N19" i="1"/>
  <c r="V23" i="1"/>
  <c r="V24" i="1"/>
  <c r="V25" i="1"/>
  <c r="V37" i="1"/>
  <c r="V38" i="1"/>
  <c r="V39" i="1"/>
  <c r="V40" i="1"/>
  <c r="V41" i="1"/>
  <c r="V42" i="1"/>
  <c r="V43" i="1"/>
  <c r="V44" i="1"/>
  <c r="U24" i="1"/>
  <c r="U25" i="1"/>
  <c r="V7" i="1"/>
  <c r="O8" i="1"/>
  <c r="U7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N4" i="1"/>
  <c r="O4" i="1"/>
  <c r="N5" i="1"/>
  <c r="O5" i="1"/>
  <c r="N6" i="1"/>
  <c r="O6" i="1"/>
  <c r="N7" i="1"/>
  <c r="O7" i="1"/>
  <c r="O9" i="1"/>
  <c r="O10" i="1"/>
  <c r="O11" i="1"/>
  <c r="O12" i="1"/>
  <c r="O13" i="1"/>
  <c r="O14" i="1"/>
  <c r="O15" i="1"/>
  <c r="O16" i="1"/>
  <c r="O17" i="1"/>
  <c r="O18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O3" i="1"/>
  <c r="N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3" i="1"/>
  <c r="G3" i="1"/>
  <c r="V4" i="1"/>
  <c r="V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</calcChain>
</file>

<file path=xl/sharedStrings.xml><?xml version="1.0" encoding="utf-8"?>
<sst xmlns="http://schemas.openxmlformats.org/spreadsheetml/2006/main" count="34" uniqueCount="21">
  <si>
    <t>前</t>
    <rPh sb="0" eb="1">
      <t>マエ</t>
    </rPh>
    <phoneticPr fontId="2"/>
  </si>
  <si>
    <t>後</t>
    <rPh sb="0" eb="1">
      <t xml:space="preserve">アト </t>
    </rPh>
    <phoneticPr fontId="2"/>
  </si>
  <si>
    <t>温度</t>
    <rPh sb="0" eb="2">
      <t>オンド</t>
    </rPh>
    <phoneticPr fontId="2"/>
  </si>
  <si>
    <t>日付</t>
    <rPh sb="0" eb="2">
      <t>ヒヅケ</t>
    </rPh>
    <phoneticPr fontId="2"/>
  </si>
  <si>
    <t>サンプル名</t>
    <phoneticPr fontId="2"/>
  </si>
  <si>
    <t>#1-1385</t>
    <phoneticPr fontId="2"/>
  </si>
  <si>
    <t>before open</t>
    <phoneticPr fontId="2"/>
  </si>
  <si>
    <t>after open</t>
    <phoneticPr fontId="2"/>
  </si>
  <si>
    <t>before close</t>
    <phoneticPr fontId="2"/>
  </si>
  <si>
    <t>after close</t>
    <phoneticPr fontId="2"/>
  </si>
  <si>
    <t>Sb(10^-6 Pa)</t>
    <phoneticPr fontId="2"/>
  </si>
  <si>
    <t>Bi(10^-6 Pa)</t>
    <phoneticPr fontId="2"/>
  </si>
  <si>
    <t>Cr(10^-7 Pa)</t>
    <phoneticPr fontId="2"/>
  </si>
  <si>
    <t>赤文字は測定不能のためbefore openと同じ値</t>
    <rPh sb="0" eb="3">
      <t>Burkov</t>
    </rPh>
    <rPh sb="4" eb="8">
      <t>ソクテイ</t>
    </rPh>
    <rPh sb="23" eb="24">
      <t>オナジ</t>
    </rPh>
    <phoneticPr fontId="2"/>
  </si>
  <si>
    <t>BIのafter openのタイミングは一時的な停留点に達した時（open直後の場合は赤）</t>
    <rPh sb="20" eb="23">
      <t>イチゼィ</t>
    </rPh>
    <rPh sb="24" eb="27">
      <t>テイリュウ</t>
    </rPh>
    <rPh sb="28" eb="29">
      <t>タッセィ</t>
    </rPh>
    <rPh sb="37" eb="39">
      <t>チョク</t>
    </rPh>
    <rPh sb="43" eb="44">
      <t>アカモジ</t>
    </rPh>
    <phoneticPr fontId="2"/>
  </si>
  <si>
    <t>前（Crのこちらの値は信用ならないので無視）</t>
    <rPh sb="0" eb="1">
      <t>マエ</t>
    </rPh>
    <rPh sb="11" eb="13">
      <t>シンヨウナラ</t>
    </rPh>
    <phoneticPr fontId="2"/>
  </si>
  <si>
    <t>#1-1386</t>
    <phoneticPr fontId="2"/>
  </si>
  <si>
    <t>Sbのafter openのタイミングは停留点に達した時</t>
    <rPh sb="20" eb="23">
      <t>テイリュウ</t>
    </rPh>
    <rPh sb="24" eb="25">
      <t>タッセィ</t>
    </rPh>
    <phoneticPr fontId="2"/>
  </si>
  <si>
    <t>Sbのbefore closeのタイミングは停留点後の上昇が止まった後</t>
    <rPh sb="22" eb="25">
      <t>テイリュウ</t>
    </rPh>
    <rPh sb="25" eb="26">
      <t>g</t>
    </rPh>
    <rPh sb="27" eb="29">
      <t>ジョウショウ</t>
    </rPh>
    <rPh sb="30" eb="31">
      <t>トマッタ</t>
    </rPh>
    <phoneticPr fontId="2"/>
  </si>
  <si>
    <t>#1-1389</t>
    <phoneticPr fontId="2"/>
  </si>
  <si>
    <t>#1-1390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</si>
</sst>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FF02-16F6-3347-BE42-B09DE9F6249D}">
  <dimension ref="A1:W44"/>
  <sheetViews>
    <sheetView tabSelected="1" topLeftCell="E1" workbookViewId="0">
      <pane ySplit="1" topLeftCell="A27" activePane="bottomLeft" state="frozen"/>
      <selection activeCell="B1" sqref="B1"/>
      <selection pane="bottomLeft" activeCell="V36" sqref="V36"/>
    </sheetView>
  </sheetViews>
  <sheetFormatPr baseColWidth="10" defaultRowHeight="20"/>
  <sheetData>
    <row r="1" spans="1:23" s="4" customFormat="1" ht="168">
      <c r="A1" s="4" t="s">
        <v>3</v>
      </c>
      <c r="B1" s="4" t="s">
        <v>4</v>
      </c>
      <c r="C1" s="4" t="s">
        <v>12</v>
      </c>
      <c r="G1" s="4" t="s">
        <v>15</v>
      </c>
      <c r="H1" s="4" t="s">
        <v>1</v>
      </c>
      <c r="I1" s="4" t="s">
        <v>2</v>
      </c>
      <c r="J1" s="4" t="s">
        <v>10</v>
      </c>
      <c r="K1" s="4" t="s">
        <v>17</v>
      </c>
      <c r="L1" s="4" t="s">
        <v>18</v>
      </c>
      <c r="M1" s="5" t="s">
        <v>13</v>
      </c>
      <c r="N1" s="4" t="s">
        <v>0</v>
      </c>
      <c r="O1" s="4" t="s">
        <v>1</v>
      </c>
      <c r="P1" s="4" t="s">
        <v>2</v>
      </c>
      <c r="Q1" s="4" t="s">
        <v>11</v>
      </c>
      <c r="R1" s="4" t="s">
        <v>14</v>
      </c>
      <c r="U1" s="4" t="s">
        <v>0</v>
      </c>
      <c r="V1" s="4" t="s">
        <v>1</v>
      </c>
      <c r="W1" s="4" t="s">
        <v>2</v>
      </c>
    </row>
    <row r="2" spans="1:23">
      <c r="C2" t="s">
        <v>6</v>
      </c>
      <c r="D2" t="s">
        <v>7</v>
      </c>
      <c r="E2" t="s">
        <v>8</v>
      </c>
      <c r="F2" t="s">
        <v>9</v>
      </c>
      <c r="J2" t="s">
        <v>6</v>
      </c>
      <c r="K2" t="s">
        <v>7</v>
      </c>
      <c r="L2" t="s">
        <v>8</v>
      </c>
      <c r="M2" t="s">
        <v>9</v>
      </c>
      <c r="Q2" t="s">
        <v>6</v>
      </c>
      <c r="R2" t="s">
        <v>7</v>
      </c>
      <c r="S2" t="s">
        <v>8</v>
      </c>
      <c r="T2" t="s">
        <v>9</v>
      </c>
    </row>
    <row r="3" spans="1:23">
      <c r="A3" s="1">
        <v>45261</v>
      </c>
      <c r="B3" s="2" t="s">
        <v>5</v>
      </c>
      <c r="C3">
        <v>6.94</v>
      </c>
      <c r="D3">
        <v>7.74</v>
      </c>
      <c r="E3">
        <v>7.24</v>
      </c>
      <c r="F3">
        <v>6.24</v>
      </c>
      <c r="G3">
        <f>D3-C3</f>
        <v>0.79999999999999982</v>
      </c>
      <c r="H3">
        <f>E3-F3</f>
        <v>1</v>
      </c>
      <c r="I3">
        <v>1218</v>
      </c>
      <c r="J3">
        <v>0.86</v>
      </c>
      <c r="K3">
        <v>5.29</v>
      </c>
      <c r="L3">
        <v>5.2</v>
      </c>
      <c r="M3" s="3">
        <v>0.86</v>
      </c>
      <c r="N3">
        <f>K3-J3</f>
        <v>4.43</v>
      </c>
      <c r="O3">
        <f>L3-M3</f>
        <v>4.34</v>
      </c>
      <c r="P3">
        <v>415.5</v>
      </c>
      <c r="Q3">
        <v>0.86</v>
      </c>
      <c r="R3">
        <v>1.571</v>
      </c>
      <c r="S3">
        <v>1.6</v>
      </c>
      <c r="T3">
        <v>0.82</v>
      </c>
      <c r="U3">
        <f>R3-Q3</f>
        <v>0.71099999999999997</v>
      </c>
      <c r="V3">
        <f>S3-T3</f>
        <v>0.78000000000000014</v>
      </c>
      <c r="W3">
        <v>392</v>
      </c>
    </row>
    <row r="4" spans="1:23">
      <c r="C4">
        <v>8.4499999999999993</v>
      </c>
      <c r="D4">
        <v>9.26</v>
      </c>
      <c r="E4">
        <v>9</v>
      </c>
      <c r="F4">
        <v>8.02</v>
      </c>
      <c r="G4">
        <f t="shared" ref="G4:G29" si="0">D4-C4</f>
        <v>0.8100000000000005</v>
      </c>
      <c r="H4">
        <f t="shared" ref="H4:H29" si="1">E4-F4</f>
        <v>0.98000000000000043</v>
      </c>
      <c r="I4">
        <v>1281.5</v>
      </c>
      <c r="J4">
        <v>0.87</v>
      </c>
      <c r="K4">
        <v>5.2</v>
      </c>
      <c r="L4">
        <v>5.0999999999999996</v>
      </c>
      <c r="M4" s="3">
        <v>0.87</v>
      </c>
      <c r="N4">
        <f t="shared" ref="N4:N28" si="2">K4-J4</f>
        <v>4.33</v>
      </c>
      <c r="O4">
        <f t="shared" ref="O4:O28" si="3">L4-M4</f>
        <v>4.2299999999999995</v>
      </c>
      <c r="P4">
        <v>415.5</v>
      </c>
      <c r="Q4">
        <v>0.85499999999999998</v>
      </c>
      <c r="R4">
        <v>1.59</v>
      </c>
      <c r="S4">
        <v>1.6</v>
      </c>
      <c r="T4">
        <v>0.81399999999999995</v>
      </c>
      <c r="U4">
        <f t="shared" ref="U4:U21" si="4">R4-Q4</f>
        <v>0.7350000000000001</v>
      </c>
      <c r="V4">
        <f>S4-T4</f>
        <v>0.78600000000000014</v>
      </c>
      <c r="W4">
        <v>392.2</v>
      </c>
    </row>
    <row r="5" spans="1:23">
      <c r="C5">
        <v>8.6</v>
      </c>
      <c r="D5">
        <v>9.39</v>
      </c>
      <c r="E5">
        <v>9.0399999999999991</v>
      </c>
      <c r="F5">
        <v>8.1</v>
      </c>
      <c r="G5">
        <f t="shared" si="0"/>
        <v>0.79000000000000092</v>
      </c>
      <c r="H5">
        <f t="shared" si="1"/>
        <v>0.9399999999999995</v>
      </c>
      <c r="I5">
        <v>1281.5</v>
      </c>
      <c r="J5">
        <v>0.86</v>
      </c>
      <c r="K5">
        <v>5.29</v>
      </c>
      <c r="L5">
        <v>5.14</v>
      </c>
      <c r="M5" s="3">
        <v>0.86</v>
      </c>
      <c r="N5">
        <f t="shared" si="2"/>
        <v>4.43</v>
      </c>
      <c r="O5">
        <f t="shared" si="3"/>
        <v>4.2799999999999994</v>
      </c>
      <c r="P5">
        <v>415.3</v>
      </c>
      <c r="Q5">
        <v>0.86399999999999999</v>
      </c>
      <c r="R5">
        <v>1.6</v>
      </c>
      <c r="S5">
        <v>1.53</v>
      </c>
      <c r="T5">
        <v>0.82</v>
      </c>
      <c r="U5">
        <f t="shared" si="4"/>
        <v>0.7360000000000001</v>
      </c>
      <c r="V5">
        <f t="shared" ref="V5:V44" si="5">S5-T5</f>
        <v>0.71000000000000008</v>
      </c>
      <c r="W5">
        <v>392.4</v>
      </c>
    </row>
    <row r="6" spans="1:23">
      <c r="C6">
        <v>8.3800000000000008</v>
      </c>
      <c r="D6">
        <v>9.0500000000000007</v>
      </c>
      <c r="E6">
        <v>8.82</v>
      </c>
      <c r="F6">
        <v>7.87</v>
      </c>
      <c r="G6">
        <f t="shared" si="0"/>
        <v>0.66999999999999993</v>
      </c>
      <c r="H6">
        <f t="shared" si="1"/>
        <v>0.95000000000000018</v>
      </c>
      <c r="I6">
        <v>1282</v>
      </c>
      <c r="J6">
        <v>0.85299999999999998</v>
      </c>
      <c r="K6">
        <v>5.1100000000000003</v>
      </c>
      <c r="L6">
        <v>5.0999999999999996</v>
      </c>
      <c r="M6">
        <v>0.85299999999999998</v>
      </c>
      <c r="N6">
        <f t="shared" si="2"/>
        <v>4.2570000000000006</v>
      </c>
      <c r="O6">
        <f t="shared" si="3"/>
        <v>4.2469999999999999</v>
      </c>
      <c r="P6">
        <v>415</v>
      </c>
      <c r="Q6">
        <v>0.85399999999999998</v>
      </c>
      <c r="R6">
        <v>1.61</v>
      </c>
      <c r="S6">
        <v>1.53</v>
      </c>
      <c r="T6">
        <v>0.81100000000000005</v>
      </c>
      <c r="U6">
        <f t="shared" si="4"/>
        <v>0.75600000000000012</v>
      </c>
      <c r="V6">
        <f t="shared" si="5"/>
        <v>0.71899999999999997</v>
      </c>
      <c r="W6">
        <v>392.8</v>
      </c>
    </row>
    <row r="7" spans="1:23">
      <c r="C7">
        <v>8.1999999999999993</v>
      </c>
      <c r="D7">
        <v>9.01</v>
      </c>
      <c r="E7">
        <v>8.8000000000000007</v>
      </c>
      <c r="F7">
        <v>7.87</v>
      </c>
      <c r="G7">
        <f t="shared" si="0"/>
        <v>0.8100000000000005</v>
      </c>
      <c r="H7">
        <f t="shared" si="1"/>
        <v>0.9300000000000006</v>
      </c>
      <c r="I7">
        <v>1282.5</v>
      </c>
      <c r="J7">
        <v>0.83399999999999996</v>
      </c>
      <c r="K7">
        <v>5.13</v>
      </c>
      <c r="L7">
        <v>4.97</v>
      </c>
      <c r="M7">
        <v>0.83399999999999996</v>
      </c>
      <c r="N7">
        <f t="shared" si="2"/>
        <v>4.2960000000000003</v>
      </c>
      <c r="O7">
        <f t="shared" si="3"/>
        <v>4.1360000000000001</v>
      </c>
      <c r="P7" s="2">
        <v>414.8</v>
      </c>
      <c r="Q7">
        <v>0.84599999999999997</v>
      </c>
      <c r="R7">
        <v>1.74</v>
      </c>
      <c r="S7">
        <v>1.55</v>
      </c>
      <c r="T7">
        <v>0.8</v>
      </c>
      <c r="U7">
        <f>R7-Q7</f>
        <v>0.89400000000000002</v>
      </c>
      <c r="V7">
        <f>S7-T7</f>
        <v>0.75</v>
      </c>
      <c r="W7">
        <v>393.5</v>
      </c>
    </row>
    <row r="8" spans="1:23">
      <c r="C8">
        <v>8.4</v>
      </c>
      <c r="D8">
        <v>9.11</v>
      </c>
      <c r="E8">
        <v>8.8000000000000007</v>
      </c>
      <c r="F8">
        <v>7.8</v>
      </c>
      <c r="G8">
        <f t="shared" si="0"/>
        <v>0.70999999999999908</v>
      </c>
      <c r="H8">
        <f t="shared" si="1"/>
        <v>1.0000000000000009</v>
      </c>
      <c r="I8">
        <v>1220</v>
      </c>
      <c r="J8">
        <v>0.86</v>
      </c>
      <c r="K8">
        <v>4.91</v>
      </c>
      <c r="L8">
        <v>4.9000000000000004</v>
      </c>
      <c r="M8">
        <v>0.86</v>
      </c>
      <c r="N8">
        <f t="shared" si="2"/>
        <v>4.05</v>
      </c>
      <c r="O8">
        <f t="shared" si="3"/>
        <v>4.04</v>
      </c>
      <c r="P8" s="2">
        <v>414.8</v>
      </c>
      <c r="Q8">
        <v>0.84</v>
      </c>
      <c r="R8">
        <v>1.6</v>
      </c>
      <c r="S8">
        <v>1.54</v>
      </c>
      <c r="T8">
        <v>0.8</v>
      </c>
      <c r="U8">
        <f t="shared" si="4"/>
        <v>0.76000000000000012</v>
      </c>
      <c r="V8">
        <f t="shared" si="5"/>
        <v>0.74</v>
      </c>
      <c r="W8">
        <v>393.3</v>
      </c>
    </row>
    <row r="9" spans="1:23">
      <c r="C9">
        <v>8.4</v>
      </c>
      <c r="D9">
        <v>9.14</v>
      </c>
      <c r="E9">
        <v>8.7799999999999994</v>
      </c>
      <c r="F9">
        <v>7.78</v>
      </c>
      <c r="G9">
        <f t="shared" si="0"/>
        <v>0.74000000000000021</v>
      </c>
      <c r="H9">
        <f t="shared" si="1"/>
        <v>0.99999999999999911</v>
      </c>
      <c r="I9">
        <v>1220</v>
      </c>
      <c r="J9">
        <v>0.86</v>
      </c>
      <c r="K9">
        <v>5.2</v>
      </c>
      <c r="L9">
        <v>4.92</v>
      </c>
      <c r="M9">
        <v>0.86</v>
      </c>
      <c r="N9">
        <f t="shared" si="2"/>
        <v>4.34</v>
      </c>
      <c r="O9">
        <f t="shared" si="3"/>
        <v>4.0599999999999996</v>
      </c>
      <c r="P9" s="2">
        <v>415</v>
      </c>
      <c r="Q9">
        <v>0.85</v>
      </c>
      <c r="R9">
        <v>1.69</v>
      </c>
      <c r="S9">
        <v>1.55</v>
      </c>
      <c r="T9">
        <v>0.80600000000000005</v>
      </c>
      <c r="U9">
        <f t="shared" si="4"/>
        <v>0.84</v>
      </c>
      <c r="V9">
        <f t="shared" si="5"/>
        <v>0.74399999999999999</v>
      </c>
      <c r="W9">
        <v>394</v>
      </c>
    </row>
    <row r="10" spans="1:23">
      <c r="C10">
        <v>8.5</v>
      </c>
      <c r="D10">
        <v>9.25</v>
      </c>
      <c r="E10">
        <v>8.82</v>
      </c>
      <c r="F10">
        <v>7.86</v>
      </c>
      <c r="G10">
        <f t="shared" si="0"/>
        <v>0.75</v>
      </c>
      <c r="H10">
        <f t="shared" si="1"/>
        <v>0.96</v>
      </c>
      <c r="I10" s="6">
        <v>1220.3</v>
      </c>
      <c r="J10">
        <v>0.83</v>
      </c>
      <c r="K10">
        <v>4.88</v>
      </c>
      <c r="L10">
        <v>5</v>
      </c>
      <c r="M10">
        <v>0.83</v>
      </c>
      <c r="N10">
        <f>K10-J10</f>
        <v>4.05</v>
      </c>
      <c r="O10">
        <f>L10-M10</f>
        <v>4.17</v>
      </c>
      <c r="P10" s="2">
        <v>414.8</v>
      </c>
      <c r="Q10">
        <v>0.85799999999999998</v>
      </c>
      <c r="R10">
        <v>1.69</v>
      </c>
      <c r="S10">
        <v>1.58</v>
      </c>
      <c r="T10">
        <v>0.81200000000000006</v>
      </c>
      <c r="U10">
        <f t="shared" si="4"/>
        <v>0.83199999999999996</v>
      </c>
      <c r="V10">
        <f t="shared" si="5"/>
        <v>0.76800000000000002</v>
      </c>
      <c r="W10" s="6">
        <v>394</v>
      </c>
    </row>
    <row r="11" spans="1:23">
      <c r="G11">
        <f t="shared" si="0"/>
        <v>0</v>
      </c>
      <c r="H11">
        <f t="shared" si="1"/>
        <v>0</v>
      </c>
      <c r="J11">
        <v>0.83</v>
      </c>
      <c r="K11">
        <v>4.92</v>
      </c>
      <c r="L11">
        <v>5.03</v>
      </c>
      <c r="M11">
        <v>0.83</v>
      </c>
      <c r="N11">
        <f t="shared" si="2"/>
        <v>4.09</v>
      </c>
      <c r="O11">
        <f t="shared" si="3"/>
        <v>4.2</v>
      </c>
      <c r="P11" s="2">
        <v>414.8</v>
      </c>
      <c r="Q11">
        <v>1.04</v>
      </c>
      <c r="R11">
        <v>7.65</v>
      </c>
      <c r="S11">
        <v>7.58</v>
      </c>
      <c r="T11">
        <v>0.97</v>
      </c>
      <c r="U11">
        <f t="shared" si="4"/>
        <v>6.61</v>
      </c>
      <c r="V11">
        <f t="shared" si="5"/>
        <v>6.61</v>
      </c>
      <c r="W11">
        <v>436.5</v>
      </c>
    </row>
    <row r="12" spans="1:23">
      <c r="G12">
        <f t="shared" si="0"/>
        <v>0</v>
      </c>
      <c r="H12">
        <f t="shared" si="1"/>
        <v>0</v>
      </c>
      <c r="N12">
        <f t="shared" si="2"/>
        <v>0</v>
      </c>
      <c r="O12">
        <f t="shared" si="3"/>
        <v>0</v>
      </c>
      <c r="Q12">
        <v>0.99</v>
      </c>
      <c r="R12" s="3">
        <v>5.89</v>
      </c>
      <c r="S12">
        <v>5.73</v>
      </c>
      <c r="T12">
        <v>0.95</v>
      </c>
      <c r="U12">
        <f t="shared" si="4"/>
        <v>4.8999999999999995</v>
      </c>
      <c r="V12">
        <f t="shared" si="5"/>
        <v>4.78</v>
      </c>
      <c r="W12">
        <v>434</v>
      </c>
    </row>
    <row r="13" spans="1:23">
      <c r="G13">
        <f t="shared" si="0"/>
        <v>0</v>
      </c>
      <c r="H13">
        <f t="shared" si="1"/>
        <v>0</v>
      </c>
      <c r="N13">
        <f t="shared" si="2"/>
        <v>0</v>
      </c>
      <c r="O13">
        <f t="shared" si="3"/>
        <v>0</v>
      </c>
      <c r="Q13">
        <v>0.98</v>
      </c>
      <c r="R13" s="3">
        <v>5.8</v>
      </c>
      <c r="S13">
        <v>5.7</v>
      </c>
      <c r="T13">
        <v>0.95</v>
      </c>
      <c r="U13">
        <f t="shared" si="4"/>
        <v>4.82</v>
      </c>
      <c r="V13">
        <f t="shared" si="5"/>
        <v>4.75</v>
      </c>
      <c r="W13">
        <v>433.5</v>
      </c>
    </row>
    <row r="14" spans="1:23">
      <c r="G14">
        <f t="shared" si="0"/>
        <v>0</v>
      </c>
      <c r="H14">
        <f t="shared" si="1"/>
        <v>0</v>
      </c>
      <c r="N14">
        <f t="shared" si="2"/>
        <v>0</v>
      </c>
      <c r="O14">
        <f t="shared" si="3"/>
        <v>0</v>
      </c>
      <c r="Q14">
        <v>0.99</v>
      </c>
      <c r="R14" s="3">
        <v>5.9</v>
      </c>
      <c r="S14">
        <v>5.76</v>
      </c>
      <c r="T14">
        <v>0.95</v>
      </c>
      <c r="U14">
        <f t="shared" si="4"/>
        <v>4.91</v>
      </c>
      <c r="V14">
        <f t="shared" si="5"/>
        <v>4.8099999999999996</v>
      </c>
      <c r="W14">
        <v>434</v>
      </c>
    </row>
    <row r="15" spans="1:23">
      <c r="G15">
        <f t="shared" si="0"/>
        <v>0</v>
      </c>
      <c r="H15">
        <f t="shared" si="1"/>
        <v>0</v>
      </c>
      <c r="N15">
        <f t="shared" si="2"/>
        <v>0</v>
      </c>
      <c r="O15">
        <f t="shared" si="3"/>
        <v>0</v>
      </c>
      <c r="Q15">
        <v>0.99</v>
      </c>
      <c r="R15" s="3">
        <v>5.88</v>
      </c>
      <c r="S15">
        <v>5.9</v>
      </c>
      <c r="T15">
        <v>0.94</v>
      </c>
      <c r="U15">
        <f t="shared" si="4"/>
        <v>4.8899999999999997</v>
      </c>
      <c r="V15">
        <f t="shared" si="5"/>
        <v>4.9600000000000009</v>
      </c>
      <c r="W15">
        <v>434.5</v>
      </c>
    </row>
    <row r="16" spans="1:23">
      <c r="G16">
        <f t="shared" si="0"/>
        <v>0</v>
      </c>
      <c r="H16">
        <f t="shared" si="1"/>
        <v>0</v>
      </c>
      <c r="N16">
        <f t="shared" si="2"/>
        <v>0</v>
      </c>
      <c r="O16">
        <f t="shared" si="3"/>
        <v>0</v>
      </c>
      <c r="Q16">
        <v>0.97499999999999998</v>
      </c>
      <c r="R16" s="3">
        <v>6</v>
      </c>
      <c r="S16">
        <v>5.81</v>
      </c>
      <c r="T16">
        <v>0.94</v>
      </c>
      <c r="U16">
        <f t="shared" si="4"/>
        <v>5.0250000000000004</v>
      </c>
      <c r="V16">
        <f t="shared" si="5"/>
        <v>4.8699999999999992</v>
      </c>
      <c r="W16">
        <v>434.9</v>
      </c>
    </row>
    <row r="17" spans="1:23">
      <c r="G17">
        <f t="shared" si="0"/>
        <v>0</v>
      </c>
      <c r="H17">
        <f t="shared" si="1"/>
        <v>0</v>
      </c>
      <c r="N17">
        <f t="shared" si="2"/>
        <v>0</v>
      </c>
      <c r="O17">
        <f t="shared" si="3"/>
        <v>0</v>
      </c>
      <c r="Q17">
        <v>0.98</v>
      </c>
      <c r="R17" s="3">
        <v>6.08</v>
      </c>
      <c r="S17">
        <v>5.79</v>
      </c>
      <c r="T17">
        <v>0.94</v>
      </c>
      <c r="U17">
        <f t="shared" si="4"/>
        <v>5.0999999999999996</v>
      </c>
      <c r="V17">
        <f t="shared" si="5"/>
        <v>4.8499999999999996</v>
      </c>
      <c r="W17">
        <v>435.3</v>
      </c>
    </row>
    <row r="18" spans="1:23">
      <c r="G18">
        <f t="shared" si="0"/>
        <v>0</v>
      </c>
      <c r="H18">
        <f t="shared" si="1"/>
        <v>0</v>
      </c>
      <c r="N18">
        <f t="shared" si="2"/>
        <v>0</v>
      </c>
      <c r="O18">
        <f t="shared" si="3"/>
        <v>0</v>
      </c>
      <c r="Q18">
        <v>0.98</v>
      </c>
      <c r="R18" s="3">
        <v>5.81</v>
      </c>
      <c r="S18">
        <v>5.79</v>
      </c>
      <c r="T18">
        <v>0.94</v>
      </c>
      <c r="U18">
        <f t="shared" si="4"/>
        <v>4.83</v>
      </c>
      <c r="V18">
        <f t="shared" si="5"/>
        <v>4.8499999999999996</v>
      </c>
      <c r="W18">
        <v>435.3</v>
      </c>
    </row>
    <row r="19" spans="1:23">
      <c r="G19">
        <f t="shared" si="0"/>
        <v>0</v>
      </c>
      <c r="H19">
        <f t="shared" si="1"/>
        <v>0</v>
      </c>
      <c r="N19">
        <f t="shared" si="2"/>
        <v>0</v>
      </c>
      <c r="O19">
        <f t="shared" si="3"/>
        <v>0</v>
      </c>
      <c r="Q19">
        <v>0.97</v>
      </c>
      <c r="R19" s="3">
        <v>6.04</v>
      </c>
      <c r="S19">
        <v>5.8</v>
      </c>
      <c r="T19">
        <v>0.94</v>
      </c>
      <c r="U19">
        <f t="shared" si="4"/>
        <v>5.07</v>
      </c>
      <c r="V19">
        <f t="shared" si="5"/>
        <v>4.8599999999999994</v>
      </c>
      <c r="W19">
        <v>435.3</v>
      </c>
    </row>
    <row r="20" spans="1:23">
      <c r="G20">
        <f t="shared" si="0"/>
        <v>0</v>
      </c>
      <c r="H20">
        <f t="shared" si="1"/>
        <v>0</v>
      </c>
      <c r="N20">
        <f t="shared" si="2"/>
        <v>0</v>
      </c>
      <c r="O20">
        <f t="shared" si="3"/>
        <v>0</v>
      </c>
      <c r="Q20">
        <v>0.97</v>
      </c>
      <c r="R20" s="3">
        <v>6</v>
      </c>
      <c r="S20">
        <v>5.78</v>
      </c>
      <c r="T20">
        <v>0.93</v>
      </c>
      <c r="U20">
        <f t="shared" si="4"/>
        <v>5.03</v>
      </c>
      <c r="V20">
        <f t="shared" si="5"/>
        <v>4.8500000000000005</v>
      </c>
      <c r="W20">
        <v>435.8</v>
      </c>
    </row>
    <row r="21" spans="1:23">
      <c r="G21">
        <f t="shared" si="0"/>
        <v>0</v>
      </c>
      <c r="H21">
        <f t="shared" si="1"/>
        <v>0</v>
      </c>
      <c r="N21">
        <f t="shared" si="2"/>
        <v>0</v>
      </c>
      <c r="O21">
        <f t="shared" si="3"/>
        <v>0</v>
      </c>
      <c r="Q21">
        <v>0.97</v>
      </c>
      <c r="R21" s="3">
        <v>6</v>
      </c>
      <c r="S21">
        <v>5.81</v>
      </c>
      <c r="T21">
        <v>0.92</v>
      </c>
      <c r="U21">
        <f t="shared" si="4"/>
        <v>5.03</v>
      </c>
      <c r="V21">
        <f t="shared" si="5"/>
        <v>4.8899999999999997</v>
      </c>
      <c r="W21">
        <v>436.3</v>
      </c>
    </row>
    <row r="22" spans="1:23">
      <c r="G22">
        <f t="shared" si="0"/>
        <v>0</v>
      </c>
      <c r="H22">
        <f t="shared" si="1"/>
        <v>0</v>
      </c>
      <c r="N22">
        <f t="shared" si="2"/>
        <v>0</v>
      </c>
      <c r="O22">
        <f t="shared" si="3"/>
        <v>0</v>
      </c>
      <c r="Q22">
        <v>0.96</v>
      </c>
      <c r="R22">
        <v>5.82</v>
      </c>
      <c r="S22">
        <v>5.91</v>
      </c>
      <c r="T22">
        <v>0.92</v>
      </c>
      <c r="U22">
        <f>R22-Q22</f>
        <v>4.8600000000000003</v>
      </c>
      <c r="V22">
        <f t="shared" si="5"/>
        <v>4.99</v>
      </c>
      <c r="W22">
        <v>437</v>
      </c>
    </row>
    <row r="23" spans="1:23">
      <c r="G23">
        <f t="shared" si="0"/>
        <v>0</v>
      </c>
      <c r="H23">
        <f t="shared" si="1"/>
        <v>0</v>
      </c>
      <c r="N23">
        <f t="shared" si="2"/>
        <v>0</v>
      </c>
      <c r="O23">
        <f t="shared" si="3"/>
        <v>0</v>
      </c>
      <c r="Q23">
        <v>0.96599999999999997</v>
      </c>
      <c r="R23">
        <v>5.81</v>
      </c>
      <c r="S23">
        <v>5.87</v>
      </c>
      <c r="T23">
        <v>0.92</v>
      </c>
      <c r="U23">
        <f>R23-Q23</f>
        <v>4.8439999999999994</v>
      </c>
      <c r="V23">
        <f t="shared" si="5"/>
        <v>4.95</v>
      </c>
      <c r="W23">
        <v>437.5</v>
      </c>
    </row>
    <row r="24" spans="1:23">
      <c r="G24">
        <f t="shared" si="0"/>
        <v>0</v>
      </c>
      <c r="H24">
        <f t="shared" si="1"/>
        <v>0</v>
      </c>
      <c r="N24">
        <f t="shared" si="2"/>
        <v>0</v>
      </c>
      <c r="O24">
        <f t="shared" si="3"/>
        <v>0</v>
      </c>
      <c r="Q24">
        <v>0.97</v>
      </c>
      <c r="R24">
        <v>5.78</v>
      </c>
      <c r="S24">
        <v>5.81</v>
      </c>
      <c r="T24">
        <v>0.92</v>
      </c>
      <c r="U24">
        <f t="shared" ref="U24:U25" si="6">R24-Q24</f>
        <v>4.8100000000000005</v>
      </c>
      <c r="V24">
        <f t="shared" si="5"/>
        <v>4.8899999999999997</v>
      </c>
      <c r="W24">
        <v>437.5</v>
      </c>
    </row>
    <row r="25" spans="1:23">
      <c r="G25">
        <f t="shared" si="0"/>
        <v>0</v>
      </c>
      <c r="H25">
        <f t="shared" si="1"/>
        <v>0</v>
      </c>
      <c r="N25">
        <f t="shared" si="2"/>
        <v>0</v>
      </c>
      <c r="O25">
        <f t="shared" si="3"/>
        <v>0</v>
      </c>
      <c r="Q25">
        <v>0.97</v>
      </c>
      <c r="R25">
        <v>5.94</v>
      </c>
      <c r="S25">
        <v>5.93</v>
      </c>
      <c r="T25">
        <v>0.92500000000000004</v>
      </c>
      <c r="U25">
        <f t="shared" si="6"/>
        <v>4.9700000000000006</v>
      </c>
      <c r="V25">
        <f t="shared" si="5"/>
        <v>5.0049999999999999</v>
      </c>
      <c r="W25">
        <v>438.5</v>
      </c>
    </row>
    <row r="26" spans="1:23">
      <c r="G26">
        <f t="shared" si="0"/>
        <v>0</v>
      </c>
      <c r="H26">
        <f t="shared" si="1"/>
        <v>0</v>
      </c>
      <c r="N26">
        <f t="shared" si="2"/>
        <v>0</v>
      </c>
      <c r="O26">
        <f t="shared" si="3"/>
        <v>0</v>
      </c>
      <c r="Q26">
        <v>0.96</v>
      </c>
      <c r="R26">
        <v>5.9</v>
      </c>
      <c r="S26">
        <v>5.95</v>
      </c>
      <c r="T26">
        <v>0.92</v>
      </c>
      <c r="U26">
        <f t="shared" ref="U26" si="7">R26-Q26</f>
        <v>4.9400000000000004</v>
      </c>
      <c r="V26">
        <f t="shared" ref="V26" si="8">S26-T26</f>
        <v>5.03</v>
      </c>
      <c r="W26">
        <v>438.5</v>
      </c>
    </row>
    <row r="27" spans="1:23">
      <c r="G27">
        <f t="shared" si="0"/>
        <v>0</v>
      </c>
      <c r="H27">
        <f t="shared" si="1"/>
        <v>0</v>
      </c>
      <c r="N27">
        <f t="shared" si="2"/>
        <v>0</v>
      </c>
      <c r="O27">
        <f t="shared" si="3"/>
        <v>0</v>
      </c>
      <c r="Q27">
        <v>0.85399999999999998</v>
      </c>
      <c r="R27">
        <v>1.37</v>
      </c>
      <c r="S27">
        <v>1.45</v>
      </c>
      <c r="T27">
        <v>0.79500000000000004</v>
      </c>
      <c r="U27">
        <f>R27-Q27</f>
        <v>0.51600000000000013</v>
      </c>
      <c r="V27">
        <f>S27-T27</f>
        <v>0.65499999999999992</v>
      </c>
      <c r="W27">
        <v>394</v>
      </c>
    </row>
    <row r="28" spans="1:23">
      <c r="G28">
        <f t="shared" si="0"/>
        <v>0</v>
      </c>
      <c r="H28">
        <f t="shared" si="1"/>
        <v>0</v>
      </c>
      <c r="N28">
        <f t="shared" si="2"/>
        <v>0</v>
      </c>
      <c r="O28">
        <f t="shared" si="3"/>
        <v>0</v>
      </c>
      <c r="Q28">
        <v>0.85</v>
      </c>
      <c r="R28">
        <v>1.48</v>
      </c>
      <c r="S28">
        <v>1.5</v>
      </c>
      <c r="T28">
        <v>0.8</v>
      </c>
      <c r="U28">
        <f>R28-Q28</f>
        <v>0.63</v>
      </c>
      <c r="V28">
        <f>S28-T28</f>
        <v>0.7</v>
      </c>
      <c r="W28">
        <v>394.6</v>
      </c>
    </row>
    <row r="29" spans="1:23">
      <c r="G29">
        <f t="shared" si="0"/>
        <v>0</v>
      </c>
      <c r="H29">
        <f t="shared" si="1"/>
        <v>0</v>
      </c>
      <c r="N29">
        <f t="shared" ref="N29:N37" si="9">K29-J29</f>
        <v>0</v>
      </c>
      <c r="O29">
        <f t="shared" ref="O29:O37" si="10">L29-M29</f>
        <v>0</v>
      </c>
      <c r="Q29">
        <v>0.85</v>
      </c>
      <c r="R29">
        <v>1.56</v>
      </c>
      <c r="S29">
        <v>1.61</v>
      </c>
      <c r="T29">
        <v>0.8</v>
      </c>
      <c r="U29">
        <f>R29-Q29</f>
        <v>0.71000000000000008</v>
      </c>
      <c r="V29">
        <f>S29-T29</f>
        <v>0.81</v>
      </c>
      <c r="W29">
        <v>395.5</v>
      </c>
    </row>
    <row r="30" spans="1:23">
      <c r="A30" s="1">
        <v>45264</v>
      </c>
      <c r="B30" t="s">
        <v>16</v>
      </c>
      <c r="C30">
        <v>4.13</v>
      </c>
      <c r="D30">
        <v>5.07</v>
      </c>
      <c r="E30">
        <v>4.88</v>
      </c>
      <c r="F30">
        <v>3.83</v>
      </c>
      <c r="G30">
        <f t="shared" ref="G30:G44" si="11">D30-C30</f>
        <v>0.94000000000000039</v>
      </c>
      <c r="H30">
        <f t="shared" ref="H30:H44" si="12">E30-F30</f>
        <v>1.0499999999999998</v>
      </c>
      <c r="I30">
        <v>1223.2</v>
      </c>
      <c r="J30">
        <v>0.41</v>
      </c>
      <c r="K30">
        <v>5.3</v>
      </c>
      <c r="L30">
        <v>5.47</v>
      </c>
      <c r="M30">
        <v>0.41199999999999998</v>
      </c>
      <c r="N30">
        <f t="shared" si="9"/>
        <v>4.8899999999999997</v>
      </c>
      <c r="O30">
        <f t="shared" si="10"/>
        <v>5.0579999999999998</v>
      </c>
      <c r="U30">
        <f t="shared" ref="U30:U43" si="13">R30-Q30</f>
        <v>0</v>
      </c>
      <c r="V30">
        <f t="shared" ref="V30:V36" si="14">S30-T30</f>
        <v>0</v>
      </c>
    </row>
    <row r="31" spans="1:23">
      <c r="A31" s="1">
        <v>45266</v>
      </c>
      <c r="B31" t="s">
        <v>19</v>
      </c>
      <c r="C31">
        <v>8.5</v>
      </c>
      <c r="D31">
        <v>10.5</v>
      </c>
      <c r="E31">
        <v>10.3</v>
      </c>
      <c r="F31">
        <v>8.15</v>
      </c>
      <c r="G31">
        <f t="shared" si="11"/>
        <v>2</v>
      </c>
      <c r="H31">
        <f t="shared" si="12"/>
        <v>2.1500000000000004</v>
      </c>
      <c r="N31">
        <f t="shared" si="9"/>
        <v>0</v>
      </c>
      <c r="O31">
        <f t="shared" si="10"/>
        <v>0</v>
      </c>
      <c r="Q31">
        <v>0.84499999999999997</v>
      </c>
      <c r="R31">
        <v>5.8</v>
      </c>
      <c r="S31">
        <v>5.8</v>
      </c>
      <c r="T31">
        <v>0.83</v>
      </c>
      <c r="U31">
        <f t="shared" si="13"/>
        <v>4.9550000000000001</v>
      </c>
      <c r="V31">
        <f t="shared" si="14"/>
        <v>4.97</v>
      </c>
    </row>
    <row r="32" spans="1:23">
      <c r="B32" t="s">
        <v>20</v>
      </c>
      <c r="C32">
        <v>8.0500000000000007</v>
      </c>
      <c r="D32">
        <v>8.8699999999999992</v>
      </c>
      <c r="E32">
        <v>8.74</v>
      </c>
      <c r="F32">
        <v>7.67</v>
      </c>
      <c r="G32">
        <f t="shared" si="11"/>
        <v>0.81999999999999851</v>
      </c>
      <c r="H32">
        <f t="shared" si="12"/>
        <v>1.0700000000000003</v>
      </c>
      <c r="I32">
        <v>1227.5</v>
      </c>
      <c r="J32">
        <v>0.81299999999999994</v>
      </c>
      <c r="K32">
        <v>4.43</v>
      </c>
      <c r="L32">
        <v>4.5</v>
      </c>
      <c r="M32">
        <v>0.81299999999999994</v>
      </c>
      <c r="N32">
        <f t="shared" si="9"/>
        <v>3.617</v>
      </c>
      <c r="O32">
        <f t="shared" si="10"/>
        <v>3.6870000000000003</v>
      </c>
      <c r="P32">
        <v>411.4</v>
      </c>
      <c r="Q32">
        <v>0.80400000000000005</v>
      </c>
      <c r="R32">
        <v>2.09</v>
      </c>
      <c r="S32">
        <v>2.09</v>
      </c>
      <c r="T32">
        <v>0.747</v>
      </c>
      <c r="U32">
        <f t="shared" si="13"/>
        <v>1.2859999999999998</v>
      </c>
      <c r="V32">
        <f t="shared" si="14"/>
        <v>1.343</v>
      </c>
      <c r="W32">
        <v>406.3</v>
      </c>
    </row>
    <row r="33" spans="3:23">
      <c r="C33">
        <v>7.95</v>
      </c>
      <c r="D33">
        <v>9</v>
      </c>
      <c r="E33">
        <v>8.69</v>
      </c>
      <c r="F33">
        <v>7.49</v>
      </c>
      <c r="G33">
        <f t="shared" si="11"/>
        <v>1.0499999999999998</v>
      </c>
      <c r="H33">
        <f t="shared" si="12"/>
        <v>1.1999999999999993</v>
      </c>
      <c r="I33">
        <v>1232.5</v>
      </c>
      <c r="J33">
        <v>0.79400000000000004</v>
      </c>
      <c r="K33">
        <v>4.38</v>
      </c>
      <c r="L33">
        <v>4.43</v>
      </c>
      <c r="M33">
        <v>0.79400000000000004</v>
      </c>
      <c r="N33">
        <f t="shared" si="9"/>
        <v>3.5859999999999999</v>
      </c>
      <c r="O33">
        <f t="shared" si="10"/>
        <v>3.6359999999999997</v>
      </c>
      <c r="P33">
        <v>411</v>
      </c>
      <c r="Q33">
        <v>0.77500000000000002</v>
      </c>
      <c r="R33">
        <v>2.15</v>
      </c>
      <c r="S33">
        <v>2.13</v>
      </c>
      <c r="T33">
        <v>0.72699999999999998</v>
      </c>
      <c r="U33">
        <f t="shared" si="13"/>
        <v>1.375</v>
      </c>
      <c r="V33">
        <f t="shared" si="14"/>
        <v>1.403</v>
      </c>
      <c r="W33">
        <v>407</v>
      </c>
    </row>
    <row r="34" spans="3:23">
      <c r="C34">
        <v>7.78</v>
      </c>
      <c r="D34">
        <v>8.77</v>
      </c>
      <c r="E34">
        <v>8.61</v>
      </c>
      <c r="F34">
        <v>7.35</v>
      </c>
      <c r="G34">
        <f t="shared" si="11"/>
        <v>0.98999999999999932</v>
      </c>
      <c r="H34">
        <f t="shared" si="12"/>
        <v>1.2599999999999998</v>
      </c>
      <c r="I34">
        <v>1235.5</v>
      </c>
      <c r="N34">
        <f t="shared" si="9"/>
        <v>0</v>
      </c>
      <c r="O34">
        <f t="shared" si="10"/>
        <v>0</v>
      </c>
      <c r="Q34">
        <v>0.77400000000000002</v>
      </c>
      <c r="R34">
        <v>2.11</v>
      </c>
      <c r="S34">
        <v>2.12</v>
      </c>
      <c r="T34">
        <v>0.72199999999999998</v>
      </c>
      <c r="U34">
        <f t="shared" si="13"/>
        <v>1.3359999999999999</v>
      </c>
      <c r="V34">
        <f t="shared" si="14"/>
        <v>1.3980000000000001</v>
      </c>
      <c r="W34">
        <v>407.2</v>
      </c>
    </row>
    <row r="35" spans="3:23">
      <c r="C35">
        <v>7.59</v>
      </c>
      <c r="D35">
        <v>8.75</v>
      </c>
      <c r="E35">
        <v>8.52</v>
      </c>
      <c r="F35">
        <v>7.23</v>
      </c>
      <c r="G35">
        <f t="shared" si="11"/>
        <v>1.1600000000000001</v>
      </c>
      <c r="H35">
        <f t="shared" si="12"/>
        <v>1.2899999999999991</v>
      </c>
      <c r="I35">
        <v>1236.5</v>
      </c>
      <c r="J35">
        <v>0.76300000000000001</v>
      </c>
      <c r="K35">
        <v>4.33</v>
      </c>
      <c r="L35">
        <v>4.4000000000000004</v>
      </c>
      <c r="M35">
        <v>0.76300000000000001</v>
      </c>
      <c r="N35">
        <f t="shared" si="9"/>
        <v>3.5670000000000002</v>
      </c>
      <c r="O35">
        <f t="shared" si="10"/>
        <v>3.6370000000000005</v>
      </c>
      <c r="P35">
        <v>411</v>
      </c>
      <c r="Q35">
        <v>0.76</v>
      </c>
      <c r="R35">
        <v>2.14</v>
      </c>
      <c r="S35">
        <v>2.17</v>
      </c>
      <c r="T35">
        <v>0.71299999999999997</v>
      </c>
      <c r="U35">
        <f t="shared" si="13"/>
        <v>1.3800000000000001</v>
      </c>
      <c r="V35">
        <f t="shared" si="14"/>
        <v>1.4569999999999999</v>
      </c>
      <c r="W35">
        <v>407.4</v>
      </c>
    </row>
    <row r="36" spans="3:23">
      <c r="C36">
        <v>8.5</v>
      </c>
      <c r="D36">
        <v>9.7100000000000009</v>
      </c>
      <c r="E36">
        <v>9.51</v>
      </c>
      <c r="F36">
        <v>8.19</v>
      </c>
      <c r="G36">
        <f t="shared" si="11"/>
        <v>1.2100000000000009</v>
      </c>
      <c r="H36">
        <f t="shared" si="12"/>
        <v>1.3200000000000003</v>
      </c>
      <c r="J36">
        <v>0.83899999999999997</v>
      </c>
      <c r="K36">
        <v>4.3600000000000003</v>
      </c>
      <c r="L36">
        <v>4.42</v>
      </c>
      <c r="M36">
        <v>0.83899999999999997</v>
      </c>
      <c r="N36">
        <f t="shared" si="9"/>
        <v>3.5210000000000004</v>
      </c>
      <c r="O36">
        <f t="shared" si="10"/>
        <v>3.581</v>
      </c>
      <c r="Q36">
        <v>0.80800000000000005</v>
      </c>
      <c r="R36">
        <v>2.27</v>
      </c>
      <c r="S36">
        <v>2.2599999999999998</v>
      </c>
      <c r="T36">
        <v>0.76900000000000002</v>
      </c>
      <c r="U36">
        <f t="shared" si="13"/>
        <v>1.462</v>
      </c>
      <c r="V36">
        <f t="shared" si="14"/>
        <v>1.4909999999999997</v>
      </c>
    </row>
    <row r="37" spans="3:23">
      <c r="G37">
        <f t="shared" si="11"/>
        <v>0</v>
      </c>
      <c r="H37">
        <f t="shared" si="12"/>
        <v>0</v>
      </c>
      <c r="N37">
        <f t="shared" si="9"/>
        <v>0</v>
      </c>
      <c r="O37">
        <f t="shared" si="10"/>
        <v>0</v>
      </c>
      <c r="U37">
        <f t="shared" si="13"/>
        <v>0</v>
      </c>
      <c r="V37">
        <f t="shared" si="5"/>
        <v>0</v>
      </c>
    </row>
    <row r="38" spans="3:23">
      <c r="G38">
        <f t="shared" si="11"/>
        <v>0</v>
      </c>
      <c r="H38">
        <f t="shared" si="12"/>
        <v>0</v>
      </c>
      <c r="U38">
        <f t="shared" si="13"/>
        <v>0</v>
      </c>
      <c r="V38">
        <f t="shared" si="5"/>
        <v>0</v>
      </c>
    </row>
    <row r="39" spans="3:23">
      <c r="G39">
        <f t="shared" si="11"/>
        <v>0</v>
      </c>
      <c r="H39">
        <f t="shared" si="12"/>
        <v>0</v>
      </c>
      <c r="U39">
        <f t="shared" si="13"/>
        <v>0</v>
      </c>
      <c r="V39">
        <f t="shared" si="5"/>
        <v>0</v>
      </c>
    </row>
    <row r="40" spans="3:23">
      <c r="G40">
        <f t="shared" si="11"/>
        <v>0</v>
      </c>
      <c r="H40">
        <f t="shared" si="12"/>
        <v>0</v>
      </c>
      <c r="U40">
        <f t="shared" si="13"/>
        <v>0</v>
      </c>
      <c r="V40">
        <f t="shared" si="5"/>
        <v>0</v>
      </c>
    </row>
    <row r="41" spans="3:23">
      <c r="G41">
        <f t="shared" si="11"/>
        <v>0</v>
      </c>
      <c r="H41">
        <f t="shared" si="12"/>
        <v>0</v>
      </c>
      <c r="U41">
        <f t="shared" si="13"/>
        <v>0</v>
      </c>
      <c r="V41">
        <f t="shared" si="5"/>
        <v>0</v>
      </c>
    </row>
    <row r="42" spans="3:23">
      <c r="G42">
        <f t="shared" si="11"/>
        <v>0</v>
      </c>
      <c r="H42">
        <f t="shared" si="12"/>
        <v>0</v>
      </c>
      <c r="U42">
        <f t="shared" si="13"/>
        <v>0</v>
      </c>
      <c r="V42">
        <f t="shared" si="5"/>
        <v>0</v>
      </c>
    </row>
    <row r="43" spans="3:23">
      <c r="G43">
        <f t="shared" si="11"/>
        <v>0</v>
      </c>
      <c r="H43">
        <f t="shared" si="12"/>
        <v>0</v>
      </c>
      <c r="U43">
        <f t="shared" si="13"/>
        <v>0</v>
      </c>
      <c r="V43">
        <f t="shared" si="5"/>
        <v>0</v>
      </c>
    </row>
    <row r="44" spans="3:23">
      <c r="G44">
        <f t="shared" si="11"/>
        <v>0</v>
      </c>
      <c r="H44">
        <f t="shared" si="12"/>
        <v>0</v>
      </c>
      <c r="V44">
        <f t="shared" si="5"/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　大雅</dc:creator>
  <cp:lastModifiedBy>植田　大雅</cp:lastModifiedBy>
  <dcterms:created xsi:type="dcterms:W3CDTF">2023-12-01T09:25:09Z</dcterms:created>
  <dcterms:modified xsi:type="dcterms:W3CDTF">2023-12-06T19:09:39Z</dcterms:modified>
</cp:coreProperties>
</file>