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25" yWindow="45" windowWidth="23760" windowHeight="10560" activeTab="1"/>
  </bookViews>
  <sheets>
    <sheet name="resolver+AMC" sheetId="1" r:id="rId1"/>
    <sheet name="hiperface+AMC" sheetId="2" r:id="rId2"/>
  </sheets>
  <calcPr calcId="125725"/>
</workbook>
</file>

<file path=xl/calcChain.xml><?xml version="1.0" encoding="utf-8"?>
<calcChain xmlns="http://schemas.openxmlformats.org/spreadsheetml/2006/main">
  <c r="B13" i="2"/>
  <c r="B18" s="1"/>
  <c r="B18" i="1"/>
  <c r="B19" i="2" l="1"/>
  <c r="B20" s="1"/>
  <c r="B23" s="1"/>
  <c r="B19" i="1"/>
  <c r="B20" s="1"/>
  <c r="B23" s="1"/>
</calcChain>
</file>

<file path=xl/sharedStrings.xml><?xml version="1.0" encoding="utf-8"?>
<sst xmlns="http://schemas.openxmlformats.org/spreadsheetml/2006/main" count="54" uniqueCount="33">
  <si>
    <t>Привод NGV (nozzle guide van – сопловые направляющие аппараты)</t>
  </si>
  <si>
    <t>Исходные данные</t>
  </si>
  <si>
    <t>Расчет</t>
  </si>
  <si>
    <t>Гц</t>
  </si>
  <si>
    <t>Tmot=</t>
  </si>
  <si>
    <t>f_mot=</t>
  </si>
  <si>
    <t>s</t>
  </si>
  <si>
    <t>макс.период вращения вала двиг.</t>
  </si>
  <si>
    <t>частота вращения двиг., Гц</t>
  </si>
  <si>
    <t>Максимальные обороты двиг-ля</t>
  </si>
  <si>
    <t>SIN на обмотки</t>
  </si>
  <si>
    <t>Число пар полюсов 2p</t>
  </si>
  <si>
    <t>параметр двигателя</t>
  </si>
  <si>
    <t>Частота питания обмоток двигателя</t>
  </si>
  <si>
    <t>Расчет максимальной чатоты вращения вала двигателя</t>
  </si>
  <si>
    <t>для нормальной работы AMC1210</t>
  </si>
  <si>
    <t>Число точек на оборот (n)</t>
  </si>
  <si>
    <t>Tmot= n*1/Fcarr=n * Tcarr</t>
  </si>
  <si>
    <t>w=</t>
  </si>
  <si>
    <t>Число периодов sin на оборот (n1)</t>
  </si>
  <si>
    <t>для нормальной работы AMC1210 c Hiperface</t>
  </si>
  <si>
    <t>Hz</t>
  </si>
  <si>
    <t>частота выборок системы управления (от Титова)</t>
  </si>
  <si>
    <t>эмпирическое значение от Титова (20-80)</t>
  </si>
  <si>
    <t>Несущая  (Fcarr)</t>
  </si>
  <si>
    <t>Несущая частота (Fcarr)</t>
  </si>
  <si>
    <t>Tmot= n2*n1/Fcarr</t>
  </si>
  <si>
    <t>Число точек на период sin</t>
  </si>
  <si>
    <t>Таких периодов n1 на оборот!</t>
  </si>
  <si>
    <t>Необходимо снимать по 20-50 точек на каждый период sin</t>
  </si>
  <si>
    <t>Таким образом, суммарное кол-во точек на оборот вала составит n1*n2</t>
  </si>
  <si>
    <t>Получаем 1 период sin/cos на 1 оборот вала</t>
  </si>
  <si>
    <t>Резольвер однополюсный.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</si>
</sst>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0</xdr:row>
      <xdr:rowOff>180975</xdr:rowOff>
    </xdr:from>
    <xdr:to>
      <xdr:col>17</xdr:col>
      <xdr:colOff>104774</xdr:colOff>
      <xdr:row>33</xdr:row>
      <xdr:rowOff>34691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4" y="180975"/>
          <a:ext cx="7267575" cy="65212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38100</xdr:rowOff>
    </xdr:from>
    <xdr:to>
      <xdr:col>13</xdr:col>
      <xdr:colOff>47625</xdr:colOff>
      <xdr:row>13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8375" y="800100"/>
          <a:ext cx="3705225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7"/>
  <sheetViews>
    <sheetView workbookViewId="0">
      <selection activeCell="B18" sqref="B18"/>
    </sheetView>
  </sheetViews>
  <sheetFormatPr defaultRowHeight="15"/>
  <cols>
    <col min="1" max="1" width="30.7109375" style="5" customWidth="1"/>
    <col min="2" max="2" width="7.140625" customWidth="1"/>
    <col min="3" max="3" width="6.5703125" customWidth="1"/>
    <col min="4" max="4" width="47.5703125" style="3" customWidth="1"/>
    <col min="9" max="9" width="34.7109375" style="5" customWidth="1"/>
  </cols>
  <sheetData>
    <row r="2" spans="1:12">
      <c r="B2" s="1"/>
    </row>
    <row r="3" spans="1:12">
      <c r="B3" s="1" t="s">
        <v>14</v>
      </c>
    </row>
    <row r="4" spans="1:12">
      <c r="B4" s="1" t="s">
        <v>15</v>
      </c>
    </row>
    <row r="5" spans="1:12">
      <c r="B5" s="1"/>
    </row>
    <row r="7" spans="1:12" ht="45">
      <c r="A7" s="6" t="s">
        <v>0</v>
      </c>
      <c r="I7" s="6"/>
    </row>
    <row r="9" spans="1:12">
      <c r="A9" s="7" t="s">
        <v>1</v>
      </c>
      <c r="I9" s="7"/>
    </row>
    <row r="11" spans="1:12">
      <c r="A11" s="5" t="s">
        <v>25</v>
      </c>
      <c r="B11">
        <v>20000</v>
      </c>
      <c r="C11" s="3" t="s">
        <v>3</v>
      </c>
      <c r="D11" s="3" t="s">
        <v>22</v>
      </c>
    </row>
    <row r="12" spans="1:12">
      <c r="A12" s="5" t="s">
        <v>16</v>
      </c>
      <c r="B12">
        <v>80</v>
      </c>
      <c r="C12" s="3"/>
      <c r="D12" s="3" t="s">
        <v>23</v>
      </c>
    </row>
    <row r="13" spans="1:12">
      <c r="C13" s="9"/>
      <c r="L13" s="2"/>
    </row>
    <row r="14" spans="1:12">
      <c r="C14" s="3"/>
    </row>
    <row r="16" spans="1:12">
      <c r="A16" s="7" t="s">
        <v>2</v>
      </c>
      <c r="I16" s="7"/>
    </row>
    <row r="18" spans="1:12">
      <c r="A18" s="5" t="s">
        <v>4</v>
      </c>
      <c r="B18">
        <f>B12*1/B11</f>
        <v>4.0000000000000001E-3</v>
      </c>
      <c r="C18" t="s">
        <v>6</v>
      </c>
      <c r="D18" s="3" t="s">
        <v>7</v>
      </c>
      <c r="F18" t="s">
        <v>17</v>
      </c>
      <c r="I18" s="8"/>
    </row>
    <row r="19" spans="1:12">
      <c r="A19" s="5" t="s">
        <v>5</v>
      </c>
      <c r="B19">
        <f>1/B18</f>
        <v>250</v>
      </c>
      <c r="C19" t="s">
        <v>3</v>
      </c>
      <c r="D19" s="3" t="s">
        <v>8</v>
      </c>
    </row>
    <row r="20" spans="1:12">
      <c r="A20" s="5" t="s">
        <v>18</v>
      </c>
      <c r="B20">
        <f>B19*60</f>
        <v>15000</v>
      </c>
      <c r="D20" s="9" t="s">
        <v>9</v>
      </c>
      <c r="L20" s="2"/>
    </row>
    <row r="21" spans="1:12">
      <c r="L21" s="3"/>
    </row>
    <row r="22" spans="1:12">
      <c r="A22" s="5" t="s">
        <v>11</v>
      </c>
      <c r="B22">
        <v>5</v>
      </c>
      <c r="D22" s="3" t="s">
        <v>12</v>
      </c>
    </row>
    <row r="23" spans="1:12">
      <c r="A23" s="5" t="s">
        <v>10</v>
      </c>
      <c r="B23">
        <f>B20*B22/60</f>
        <v>1250</v>
      </c>
      <c r="C23" t="s">
        <v>3</v>
      </c>
      <c r="D23" s="3" t="s">
        <v>13</v>
      </c>
    </row>
    <row r="24" spans="1:12">
      <c r="A24" s="8"/>
      <c r="I24" s="8"/>
    </row>
    <row r="26" spans="1:12">
      <c r="B26" s="5"/>
      <c r="C26" s="10"/>
      <c r="D26" s="11"/>
      <c r="E26" s="10"/>
      <c r="F26" s="10"/>
      <c r="G26" s="10"/>
      <c r="H26" s="10"/>
      <c r="I26" s="12"/>
      <c r="J26" s="10"/>
      <c r="K26" s="10"/>
      <c r="L26" s="4"/>
    </row>
    <row r="36" spans="9:9">
      <c r="I36" s="5" t="s">
        <v>32</v>
      </c>
    </row>
    <row r="37" spans="9:9" ht="30">
      <c r="I37" s="5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C24" sqref="C24"/>
    </sheetView>
  </sheetViews>
  <sheetFormatPr defaultRowHeight="15"/>
  <cols>
    <col min="1" max="1" width="50.5703125" customWidth="1"/>
    <col min="2" max="2" width="14.7109375" customWidth="1"/>
    <col min="3" max="3" width="3.7109375" customWidth="1"/>
    <col min="4" max="4" width="51.42578125" customWidth="1"/>
  </cols>
  <sheetData>
    <row r="1" spans="1:9">
      <c r="A1" s="5"/>
      <c r="D1" s="3"/>
    </row>
    <row r="2" spans="1:9">
      <c r="A2" s="5"/>
      <c r="B2" s="1"/>
      <c r="D2" s="3"/>
    </row>
    <row r="3" spans="1:9">
      <c r="A3" s="5"/>
      <c r="B3" s="1" t="s">
        <v>14</v>
      </c>
      <c r="D3" s="3"/>
      <c r="H3" t="s">
        <v>28</v>
      </c>
    </row>
    <row r="4" spans="1:9">
      <c r="A4" s="5"/>
      <c r="B4" s="1" t="s">
        <v>20</v>
      </c>
      <c r="D4" s="3"/>
    </row>
    <row r="5" spans="1:9">
      <c r="A5" s="5"/>
      <c r="B5" s="1"/>
      <c r="D5" s="3"/>
    </row>
    <row r="6" spans="1:9">
      <c r="A6" s="5"/>
      <c r="D6" s="3"/>
    </row>
    <row r="7" spans="1:9" ht="30">
      <c r="A7" s="6" t="s">
        <v>0</v>
      </c>
      <c r="D7" s="3"/>
    </row>
    <row r="8" spans="1:9">
      <c r="A8" s="5"/>
      <c r="D8" s="3"/>
    </row>
    <row r="9" spans="1:9">
      <c r="A9" s="7" t="s">
        <v>1</v>
      </c>
      <c r="D9" s="3"/>
    </row>
    <row r="10" spans="1:9">
      <c r="A10" s="5"/>
      <c r="D10" s="3"/>
    </row>
    <row r="11" spans="1:9">
      <c r="A11" s="5" t="s">
        <v>19</v>
      </c>
      <c r="B11">
        <v>1024</v>
      </c>
      <c r="C11" s="3"/>
      <c r="D11" s="3"/>
    </row>
    <row r="12" spans="1:9">
      <c r="A12" s="5" t="s">
        <v>27</v>
      </c>
      <c r="B12">
        <v>20</v>
      </c>
      <c r="C12" s="3"/>
      <c r="D12" s="3" t="s">
        <v>23</v>
      </c>
    </row>
    <row r="13" spans="1:9">
      <c r="A13" s="5" t="s">
        <v>24</v>
      </c>
      <c r="B13">
        <f>20*10^3</f>
        <v>20000</v>
      </c>
      <c r="C13" s="9" t="s">
        <v>21</v>
      </c>
      <c r="D13" s="3" t="s">
        <v>22</v>
      </c>
    </row>
    <row r="14" spans="1:9">
      <c r="A14" s="5"/>
      <c r="C14" s="3"/>
    </row>
    <row r="15" spans="1:9">
      <c r="A15" s="5"/>
      <c r="D15" s="3"/>
    </row>
    <row r="16" spans="1:9">
      <c r="A16" s="7" t="s">
        <v>2</v>
      </c>
      <c r="D16" s="3"/>
      <c r="I16" t="s">
        <v>29</v>
      </c>
    </row>
    <row r="17" spans="1:9">
      <c r="A17" s="5"/>
      <c r="D17" s="3"/>
      <c r="I17" t="s">
        <v>30</v>
      </c>
    </row>
    <row r="18" spans="1:9">
      <c r="A18" s="5" t="s">
        <v>4</v>
      </c>
      <c r="B18">
        <f>B12*B11/B13</f>
        <v>1.024</v>
      </c>
      <c r="C18" t="s">
        <v>6</v>
      </c>
      <c r="D18" s="3" t="s">
        <v>7</v>
      </c>
      <c r="F18" t="s">
        <v>26</v>
      </c>
    </row>
    <row r="19" spans="1:9">
      <c r="A19" s="5" t="s">
        <v>5</v>
      </c>
      <c r="B19">
        <f>1/B18</f>
        <v>0.9765625</v>
      </c>
      <c r="C19" t="s">
        <v>3</v>
      </c>
      <c r="D19" s="3" t="s">
        <v>8</v>
      </c>
    </row>
    <row r="20" spans="1:9">
      <c r="A20" s="5" t="s">
        <v>18</v>
      </c>
      <c r="B20">
        <f>B19*60</f>
        <v>58.59375</v>
      </c>
      <c r="D20" s="9" t="s">
        <v>9</v>
      </c>
    </row>
    <row r="21" spans="1:9">
      <c r="A21" s="5"/>
      <c r="D21" s="3"/>
    </row>
    <row r="22" spans="1:9">
      <c r="A22" s="5" t="s">
        <v>11</v>
      </c>
      <c r="B22">
        <v>5</v>
      </c>
      <c r="D22" s="3" t="s">
        <v>12</v>
      </c>
    </row>
    <row r="23" spans="1:9">
      <c r="A23" s="5" t="s">
        <v>10</v>
      </c>
      <c r="B23">
        <f>B20*B22/60</f>
        <v>4.8828125</v>
      </c>
      <c r="C23" t="s">
        <v>3</v>
      </c>
      <c r="D23" s="3" t="s">
        <v>13</v>
      </c>
    </row>
    <row r="24" spans="1:9">
      <c r="A24" s="8"/>
      <c r="D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resolver+AMC</vt:lpstr>
      <vt:lpstr>hiperface+AMC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2018-03-15T06:55:17Z</cp:lastPrinted>
  <dcterms:created xsi:type="dcterms:W3CDTF">2017-12-11T07:20:05Z</dcterms:created>
  <dcterms:modified xsi:type="dcterms:W3CDTF">2019-04-29T13:41:57Z</dcterms:modified>
</cp:coreProperties>
</file>