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3820" windowHeight="106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8" i="1"/>
  <c r="C25" s="1"/>
  <c r="C26" s="1"/>
  <c r="B17"/>
  <c r="D27"/>
  <c r="B25"/>
  <c r="B24"/>
  <c r="E12"/>
  <c r="B26" l="1"/>
  <c r="D25"/>
  <c r="D26" s="1"/>
</calcChain>
</file>

<file path=xl/comments1.xml><?xml version="1.0" encoding="utf-8"?>
<comments xmlns="http://schemas.openxmlformats.org/spreadsheetml/2006/main">
  <authors>
    <author>Tikhonov Eugene</author>
  </authors>
  <commentList>
    <comment ref="B17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Udc/Ipv</t>
        </r>
      </text>
    </comment>
    <comment ref="B18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из режима Pmax
(Upv+Rs*Ipv)/Ipv</t>
        </r>
      </text>
    </comment>
    <comment ref="B24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Udc/Rs</t>
        </r>
      </text>
    </commen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(Upv + Rs*Ipv)/Rsh</t>
        </r>
      </text>
    </comment>
    <comment ref="B26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Ipv + Ish</t>
        </r>
      </text>
    </comment>
    <comment ref="D26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Ipv + Ish</t>
        </r>
      </text>
    </comment>
  </commentList>
</comments>
</file>

<file path=xl/sharedStrings.xml><?xml version="1.0" encoding="utf-8"?>
<sst xmlns="http://schemas.openxmlformats.org/spreadsheetml/2006/main" count="42" uniqueCount="33">
  <si>
    <t>Rpar=</t>
  </si>
  <si>
    <t>Rposl=</t>
  </si>
  <si>
    <t>Ipv=</t>
  </si>
  <si>
    <t>Upv=</t>
  </si>
  <si>
    <t>Режим КЗ</t>
  </si>
  <si>
    <t>Режим MAX</t>
  </si>
  <si>
    <t>Режим ХХ</t>
  </si>
  <si>
    <t>Udc=</t>
  </si>
  <si>
    <t>V</t>
  </si>
  <si>
    <t>Ohm</t>
  </si>
  <si>
    <t>Rload=</t>
  </si>
  <si>
    <t>Проверка</t>
  </si>
  <si>
    <t>Ipv</t>
  </si>
  <si>
    <t>Ish</t>
  </si>
  <si>
    <t>Iph</t>
  </si>
  <si>
    <t>Upv</t>
  </si>
  <si>
    <t>Rs=</t>
  </si>
  <si>
    <t>Rsh=</t>
  </si>
  <si>
    <t>Ipv-</t>
  </si>
  <si>
    <t>выходной ток панели</t>
  </si>
  <si>
    <t>Iph-</t>
  </si>
  <si>
    <t>суммарный ток от DC-источника</t>
  </si>
  <si>
    <t>Ish-</t>
  </si>
  <si>
    <t>ток через Rsh</t>
  </si>
  <si>
    <t>Id-</t>
  </si>
  <si>
    <t>ток диода (у нас его нет)</t>
  </si>
  <si>
    <t>Расчет имитатора солнечной панели</t>
  </si>
  <si>
    <t>Тихонов Е.Н.</t>
  </si>
  <si>
    <t>напряжение источника</t>
  </si>
  <si>
    <t>Расчеты:</t>
  </si>
  <si>
    <t>Режим Pmax</t>
  </si>
  <si>
    <t>последовательное</t>
  </si>
  <si>
    <t>параллельное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</si>
</sst>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ВАХ</c:v>
          </c:tx>
          <c:xVal>
            <c:numRef>
              <c:f>Лист1!$B$27:$D$27</c:f>
              <c:numCache>
                <c:formatCode>General</c:formatCode>
                <c:ptCount val="3"/>
                <c:pt idx="0">
                  <c:v>0</c:v>
                </c:pt>
                <c:pt idx="1">
                  <c:v>7.8</c:v>
                </c:pt>
                <c:pt idx="2">
                  <c:v>9.5</c:v>
                </c:pt>
              </c:numCache>
            </c:numRef>
          </c:xVal>
          <c:yVal>
            <c:numRef>
              <c:f>Лист1!$B$24:$D$24</c:f>
              <c:numCache>
                <c:formatCode>General</c:formatCode>
                <c:ptCount val="3"/>
                <c:pt idx="0">
                  <c:v>8.9</c:v>
                </c:pt>
                <c:pt idx="1">
                  <c:v>8.5</c:v>
                </c:pt>
                <c:pt idx="2">
                  <c:v>0</c:v>
                </c:pt>
              </c:numCache>
            </c:numRef>
          </c:yVal>
        </c:ser>
        <c:axId val="79064064"/>
        <c:axId val="79062528"/>
      </c:scatterChart>
      <c:valAx>
        <c:axId val="79064064"/>
        <c:scaling>
          <c:orientation val="minMax"/>
        </c:scaling>
        <c:axPos val="b"/>
        <c:numFmt formatCode="General" sourceLinked="1"/>
        <c:tickLblPos val="nextTo"/>
        <c:crossAx val="79062528"/>
        <c:crosses val="autoZero"/>
        <c:crossBetween val="midCat"/>
      </c:valAx>
      <c:valAx>
        <c:axId val="79062528"/>
        <c:scaling>
          <c:orientation val="minMax"/>
        </c:scaling>
        <c:axPos val="l"/>
        <c:majorGridlines/>
        <c:numFmt formatCode="General" sourceLinked="1"/>
        <c:tickLblPos val="nextTo"/>
        <c:crossAx val="7906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0</xdr:rowOff>
    </xdr:from>
    <xdr:to>
      <xdr:col>14</xdr:col>
      <xdr:colOff>390525</xdr:colOff>
      <xdr:row>9</xdr:row>
      <xdr:rowOff>139552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67425" y="0"/>
          <a:ext cx="3429000" cy="18540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20</xdr:row>
      <xdr:rowOff>161925</xdr:rowOff>
    </xdr:from>
    <xdr:to>
      <xdr:col>12</xdr:col>
      <xdr:colOff>323850</xdr:colOff>
      <xdr:row>35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topLeftCell="A10" workbookViewId="0">
      <selection activeCell="D17" sqref="D17"/>
    </sheetView>
  </sheetViews>
  <sheetFormatPr defaultRowHeight="15"/>
  <cols>
    <col min="1" max="1" width="10.7109375" customWidth="1"/>
    <col min="2" max="2" width="9.5703125" customWidth="1"/>
    <col min="3" max="3" width="11.85546875" bestFit="1" customWidth="1"/>
    <col min="4" max="4" width="13" customWidth="1"/>
  </cols>
  <sheetData>
    <row r="1" spans="1:11">
      <c r="A1" t="s">
        <v>26</v>
      </c>
    </row>
    <row r="2" spans="1:11">
      <c r="A2" t="s">
        <v>27</v>
      </c>
      <c r="C2" s="2">
        <v>43901</v>
      </c>
    </row>
    <row r="4" spans="1:11">
      <c r="A4" t="s">
        <v>0</v>
      </c>
      <c r="B4">
        <v>100</v>
      </c>
      <c r="C4" t="s">
        <v>9</v>
      </c>
      <c r="D4" t="s">
        <v>31</v>
      </c>
    </row>
    <row r="5" spans="1:11">
      <c r="A5" t="s">
        <v>1</v>
      </c>
      <c r="B5">
        <v>100</v>
      </c>
      <c r="C5" t="s">
        <v>9</v>
      </c>
      <c r="D5" t="s">
        <v>32</v>
      </c>
    </row>
    <row r="6" spans="1:11">
      <c r="A6" t="s">
        <v>7</v>
      </c>
      <c r="B6">
        <v>9.5</v>
      </c>
      <c r="C6" t="s">
        <v>8</v>
      </c>
      <c r="D6" t="s">
        <v>28</v>
      </c>
    </row>
    <row r="8" spans="1:11">
      <c r="A8" s="1" t="s">
        <v>4</v>
      </c>
      <c r="B8" s="1"/>
      <c r="C8" s="1"/>
      <c r="D8" s="1" t="s">
        <v>30</v>
      </c>
      <c r="E8" s="1"/>
      <c r="F8" s="1"/>
      <c r="G8" s="1" t="s">
        <v>6</v>
      </c>
      <c r="H8" s="1"/>
    </row>
    <row r="9" spans="1:11">
      <c r="A9" s="1"/>
      <c r="B9" s="1"/>
      <c r="C9" s="1"/>
      <c r="D9" s="1"/>
      <c r="E9" s="1"/>
      <c r="F9" s="1"/>
      <c r="G9" s="1"/>
      <c r="H9" s="1"/>
    </row>
    <row r="10" spans="1:11">
      <c r="A10" s="1" t="s">
        <v>2</v>
      </c>
      <c r="B10" s="1">
        <v>8.9</v>
      </c>
      <c r="C10" s="1"/>
      <c r="D10" s="1" t="s">
        <v>2</v>
      </c>
      <c r="E10" s="1">
        <v>8.5</v>
      </c>
      <c r="F10" s="1"/>
      <c r="G10" s="1" t="s">
        <v>2</v>
      </c>
      <c r="H10" s="1">
        <v>0</v>
      </c>
    </row>
    <row r="11" spans="1:11">
      <c r="A11" s="1" t="s">
        <v>3</v>
      </c>
      <c r="B11" s="1">
        <v>0</v>
      </c>
      <c r="C11" s="1"/>
      <c r="D11" s="1" t="s">
        <v>3</v>
      </c>
      <c r="E11" s="1">
        <v>7.8</v>
      </c>
      <c r="F11" s="1"/>
      <c r="G11" s="1" t="s">
        <v>3</v>
      </c>
      <c r="H11" s="1">
        <v>9.51</v>
      </c>
    </row>
    <row r="12" spans="1:11">
      <c r="D12" t="s">
        <v>10</v>
      </c>
      <c r="E12">
        <f>E11/E10</f>
        <v>0.91764705882352937</v>
      </c>
      <c r="J12" t="s">
        <v>18</v>
      </c>
      <c r="K12" t="s">
        <v>19</v>
      </c>
    </row>
    <row r="13" spans="1:11">
      <c r="J13" t="s">
        <v>20</v>
      </c>
      <c r="K13" t="s">
        <v>21</v>
      </c>
    </row>
    <row r="14" spans="1:11">
      <c r="J14" t="s">
        <v>22</v>
      </c>
      <c r="K14" t="s">
        <v>23</v>
      </c>
    </row>
    <row r="15" spans="1:11">
      <c r="A15" s="3" t="s">
        <v>29</v>
      </c>
      <c r="J15" t="s">
        <v>24</v>
      </c>
      <c r="K15" t="s">
        <v>25</v>
      </c>
    </row>
    <row r="17" spans="1:4">
      <c r="A17" t="s">
        <v>16</v>
      </c>
      <c r="B17">
        <f>B6/B10</f>
        <v>1.0674157303370786</v>
      </c>
      <c r="C17" t="s">
        <v>9</v>
      </c>
    </row>
    <row r="18" spans="1:4">
      <c r="A18" t="s">
        <v>17</v>
      </c>
      <c r="B18">
        <f>(E11+B17*E10)/E10</f>
        <v>1.9850627891606081</v>
      </c>
      <c r="C18" t="s">
        <v>9</v>
      </c>
    </row>
    <row r="20" spans="1:4">
      <c r="A20" t="s">
        <v>11</v>
      </c>
    </row>
    <row r="23" spans="1:4">
      <c r="A23" s="1"/>
      <c r="B23" s="1" t="s">
        <v>4</v>
      </c>
      <c r="C23" s="1" t="s">
        <v>5</v>
      </c>
      <c r="D23" s="1" t="s">
        <v>6</v>
      </c>
    </row>
    <row r="24" spans="1:4">
      <c r="A24" s="1" t="s">
        <v>12</v>
      </c>
      <c r="B24" s="1">
        <f>B6/B17</f>
        <v>8.9</v>
      </c>
      <c r="C24" s="1">
        <v>8.5</v>
      </c>
      <c r="D24" s="1">
        <v>0</v>
      </c>
    </row>
    <row r="25" spans="1:4">
      <c r="A25" s="1" t="s">
        <v>13</v>
      </c>
      <c r="B25" s="1">
        <f>(B27+B17*B24)/B18</f>
        <v>4.7857428247985618</v>
      </c>
      <c r="C25" s="1">
        <f>B6/B18</f>
        <v>4.7857428247985618</v>
      </c>
      <c r="D25" s="1">
        <f>(D27+B17*D24)/B18</f>
        <v>4.7857428247985618</v>
      </c>
    </row>
    <row r="26" spans="1:4">
      <c r="A26" s="1" t="s">
        <v>14</v>
      </c>
      <c r="B26" s="1">
        <f>B24+B25</f>
        <v>13.685742824798563</v>
      </c>
      <c r="C26" s="1">
        <f>C24+C25</f>
        <v>13.285742824798561</v>
      </c>
      <c r="D26" s="1">
        <f>D24+D25</f>
        <v>4.7857428247985618</v>
      </c>
    </row>
    <row r="27" spans="1:4">
      <c r="A27" s="1" t="s">
        <v>15</v>
      </c>
      <c r="B27" s="1">
        <v>0</v>
      </c>
      <c r="C27" s="1">
        <v>7.8</v>
      </c>
      <c r="D27" s="1">
        <f>B6</f>
        <v>9.5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Eugene</dc:creator>
  <cp:lastModifiedBy>Tikhonov Eugene</cp:lastModifiedBy>
  <dcterms:created xsi:type="dcterms:W3CDTF">2020-03-11T06:21:22Z</dcterms:created>
  <dcterms:modified xsi:type="dcterms:W3CDTF">2020-03-11T07:13:43Z</dcterms:modified>
</cp:coreProperties>
</file>