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Workspace\src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11" i="1"/>
  <c r="G15" i="1"/>
  <c r="G4" i="1"/>
  <c r="G16" i="1"/>
  <c r="F7" i="1"/>
  <c r="H7" i="1" s="1"/>
  <c r="F11" i="1"/>
  <c r="H11" i="1" s="1"/>
  <c r="F15" i="1"/>
  <c r="H15" i="1" s="1"/>
  <c r="F16" i="1"/>
  <c r="H16" i="1" s="1"/>
  <c r="E4" i="1"/>
  <c r="F4" i="1" s="1"/>
  <c r="H4" i="1" s="1"/>
  <c r="E8" i="1"/>
  <c r="F8" i="1" s="1"/>
  <c r="E12" i="1"/>
  <c r="F12" i="1" s="1"/>
  <c r="H12" i="1" s="1"/>
  <c r="E5" i="1"/>
  <c r="F5" i="1" s="1"/>
  <c r="E10" i="1"/>
  <c r="F10" i="1" s="1"/>
  <c r="E14" i="1"/>
  <c r="F14" i="1" s="1"/>
  <c r="E18" i="1"/>
  <c r="F18" i="1" s="1"/>
  <c r="E3" i="1"/>
  <c r="F3" i="1" s="1"/>
  <c r="D4" i="1"/>
  <c r="D8" i="1"/>
  <c r="G8" i="1" s="1"/>
  <c r="D12" i="1"/>
  <c r="G12" i="1" s="1"/>
  <c r="D5" i="1"/>
  <c r="G5" i="1" s="1"/>
  <c r="D9" i="1"/>
  <c r="E9" i="1" s="1"/>
  <c r="F9" i="1" s="1"/>
  <c r="D13" i="1"/>
  <c r="E13" i="1" s="1"/>
  <c r="F13" i="1" s="1"/>
  <c r="D17" i="1"/>
  <c r="E17" i="1" s="1"/>
  <c r="F17" i="1" s="1"/>
  <c r="D6" i="1"/>
  <c r="G6" i="1" s="1"/>
  <c r="D10" i="1"/>
  <c r="G10" i="1" s="1"/>
  <c r="D14" i="1"/>
  <c r="G14" i="1" s="1"/>
  <c r="D18" i="1"/>
  <c r="G18" i="1" s="1"/>
  <c r="D3" i="1"/>
  <c r="G3" i="1" s="1"/>
  <c r="H14" i="1" l="1"/>
  <c r="H18" i="1"/>
  <c r="H10" i="1"/>
  <c r="H5" i="1"/>
  <c r="H8" i="1"/>
  <c r="H3" i="1"/>
  <c r="E6" i="1"/>
  <c r="F6" i="1" s="1"/>
  <c r="H6" i="1" s="1"/>
  <c r="G13" i="1"/>
  <c r="H13" i="1" s="1"/>
  <c r="G17" i="1"/>
  <c r="H17" i="1" s="1"/>
  <c r="G9" i="1"/>
  <c r="H9" i="1" s="1"/>
</calcChain>
</file>

<file path=xl/sharedStrings.xml><?xml version="1.0" encoding="utf-8"?>
<sst xmlns="http://schemas.openxmlformats.org/spreadsheetml/2006/main" count="20" uniqueCount="20">
  <si>
    <t>----------------------------------</t>
  </si>
  <si>
    <t>NUM_PROCS</t>
  </si>
  <si>
    <t>INPUT_COUNT</t>
  </si>
  <si>
    <t>RUNTIME</t>
  </si>
  <si>
    <t>1m40.2531624</t>
  </si>
  <si>
    <t>3m17.8160629</t>
  </si>
  <si>
    <t>1m45.2161302</t>
  </si>
  <si>
    <t>1m7.038857</t>
  </si>
  <si>
    <t>6m36.0204663</t>
  </si>
  <si>
    <t>3m30.7098328</t>
  </si>
  <si>
    <t>2m15.3917581</t>
  </si>
  <si>
    <t>1m52.4312718</t>
  </si>
  <si>
    <t>13m11.4407847</t>
  </si>
  <si>
    <t>6m50.1201874</t>
  </si>
  <si>
    <t>4m25.119907</t>
  </si>
  <si>
    <t>3m42.7788559</t>
  </si>
  <si>
    <t>M_POS</t>
  </si>
  <si>
    <t>MINUTES</t>
  </si>
  <si>
    <t>MIN_TO_SEC</t>
  </si>
  <si>
    <t>TOTAL_SECS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</si>
</sst>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cat>
            <c:multiLvlStrRef>
              <c:f>Sheet1!$A$3:$G$18</c:f>
              <c:multiLvlStrCache>
                <c:ptCount val="16"/>
                <c:lvl>
                  <c:pt idx="0">
                    <c:v>32</c:v>
                  </c:pt>
                  <c:pt idx="1">
                    <c:v>64</c:v>
                  </c:pt>
                  <c:pt idx="2">
                    <c:v>128</c:v>
                  </c:pt>
                  <c:pt idx="3">
                    <c:v>256</c:v>
                  </c:pt>
                  <c:pt idx="4">
                    <c:v>32</c:v>
                  </c:pt>
                  <c:pt idx="5">
                    <c:v>64</c:v>
                  </c:pt>
                  <c:pt idx="6">
                    <c:v>128</c:v>
                  </c:pt>
                  <c:pt idx="7">
                    <c:v>256</c:v>
                  </c:pt>
                  <c:pt idx="8">
                    <c:v>32</c:v>
                  </c:pt>
                  <c:pt idx="9">
                    <c:v>64</c:v>
                  </c:pt>
                  <c:pt idx="10">
                    <c:v>128</c:v>
                  </c:pt>
                  <c:pt idx="11">
                    <c:v>256</c:v>
                  </c:pt>
                  <c:pt idx="12">
                    <c:v>32</c:v>
                  </c:pt>
                  <c:pt idx="13">
                    <c:v>64</c:v>
                  </c:pt>
                  <c:pt idx="14">
                    <c:v>128</c:v>
                  </c:pt>
                  <c:pt idx="15">
                    <c:v>256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Sheet1!$H$3:$H$18</c:f>
              <c:numCache>
                <c:formatCode>General</c:formatCode>
                <c:ptCount val="16"/>
                <c:pt idx="0">
                  <c:v>100.25316240000001</c:v>
                </c:pt>
                <c:pt idx="1">
                  <c:v>197.81606289999999</c:v>
                </c:pt>
                <c:pt idx="2">
                  <c:v>396.02046630000001</c:v>
                </c:pt>
                <c:pt idx="3">
                  <c:v>791.44078469999999</c:v>
                </c:pt>
                <c:pt idx="4">
                  <c:v>52.428725800000002</c:v>
                </c:pt>
                <c:pt idx="5">
                  <c:v>105.21613020000001</c:v>
                </c:pt>
                <c:pt idx="6">
                  <c:v>210.70983280000002</c:v>
                </c:pt>
                <c:pt idx="7">
                  <c:v>410.12018740000002</c:v>
                </c:pt>
                <c:pt idx="8">
                  <c:v>33.393941699999999</c:v>
                </c:pt>
                <c:pt idx="9">
                  <c:v>67.038857000000007</c:v>
                </c:pt>
                <c:pt idx="10">
                  <c:v>135.3917581</c:v>
                </c:pt>
                <c:pt idx="11">
                  <c:v>265.11990700000001</c:v>
                </c:pt>
                <c:pt idx="12">
                  <c:v>28.462658300000001</c:v>
                </c:pt>
                <c:pt idx="13">
                  <c:v>56.290269299999999</c:v>
                </c:pt>
                <c:pt idx="14">
                  <c:v>112.43127179999999</c:v>
                </c:pt>
                <c:pt idx="15">
                  <c:v>222.7788559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31979856"/>
        <c:axId val="-631994544"/>
        <c:axId val="0"/>
      </c:bar3DChart>
      <c:catAx>
        <c:axId val="-63197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1994544"/>
        <c:crosses val="autoZero"/>
        <c:auto val="1"/>
        <c:lblAlgn val="ctr"/>
        <c:lblOffset val="100"/>
        <c:noMultiLvlLbl val="0"/>
      </c:catAx>
      <c:valAx>
        <c:axId val="-63199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197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390524</xdr:colOff>
      <xdr:row>1</xdr:row>
      <xdr:rowOff>61911</xdr:rowOff>
    </xdr:from>
    <xdr:to>
      <xdr:col>19</xdr:col>
      <xdr:colOff>342900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abSelected="1" topLeftCell="H1" workbookViewId="0">
      <selection activeCell="U11" sqref="U11"/>
    </sheetView>
  </sheetViews>
  <sheetFormatPr defaultColWidth="9.140625" defaultRowHeight="15" x14ac:dyDescent="0.25"/>
  <cols>
    <col min="1" max="1" width="23.7109375" customWidth="1"/>
    <col min="2" max="2" width="15.28515625" customWidth="1"/>
    <col min="3" max="3" width="17.28515625" hidden="1" customWidth="1"/>
    <col min="4" max="5" width="0" hidden="1" customWidth="1"/>
    <col min="6" max="6" width="12.42578125" hidden="1" customWidth="1"/>
    <col min="7" max="7" width="11.5703125" hidden="1" customWidth="1"/>
    <col min="8" max="8" width="12.28515625" customWidth="1"/>
  </cols>
  <sheetData>
    <row r="2" spans="1:8" x14ac:dyDescent="0.25">
      <c r="A2" t="s">
        <v>1</v>
      </c>
      <c r="B2" t="s">
        <v>2</v>
      </c>
      <c r="C2" t="s">
        <v>3</v>
      </c>
      <c r="D2" t="s">
        <v>16</v>
      </c>
      <c r="E2" t="s">
        <v>17</v>
      </c>
      <c r="F2" t="s">
        <v>18</v>
      </c>
      <c r="H2" t="s">
        <v>19</v>
      </c>
    </row>
    <row r="3" spans="1:8" x14ac:dyDescent="0.25">
      <c r="A3">
        <v>1</v>
      </c>
      <c r="B3">
        <v>32</v>
      </c>
      <c r="C3" t="s">
        <v>4</v>
      </c>
      <c r="D3">
        <f>FIND("m", C3)</f>
        <v>2</v>
      </c>
      <c r="E3" t="str">
        <f>LEFT(C3, D3 - 1)</f>
        <v>1</v>
      </c>
      <c r="F3">
        <f>E3 * 60</f>
        <v>60</v>
      </c>
      <c r="G3" t="str">
        <f>MID(C3,D3+1, 100)</f>
        <v>40.2531624</v>
      </c>
      <c r="H3">
        <f>F3+G3</f>
        <v>100.25316240000001</v>
      </c>
    </row>
    <row r="4" spans="1:8" x14ac:dyDescent="0.25">
      <c r="A4">
        <v>1</v>
      </c>
      <c r="B4">
        <v>64</v>
      </c>
      <c r="C4" t="s">
        <v>5</v>
      </c>
      <c r="D4">
        <f>FIND("m", C4)</f>
        <v>2</v>
      </c>
      <c r="E4" t="str">
        <f>LEFT(C4, D4 - 1)</f>
        <v>3</v>
      </c>
      <c r="F4">
        <f>E4 * 60</f>
        <v>180</v>
      </c>
      <c r="G4" t="str">
        <f>MID(C4,D4+1, 100)</f>
        <v>17.8160629</v>
      </c>
      <c r="H4">
        <f>F4+G4</f>
        <v>197.81606289999999</v>
      </c>
    </row>
    <row r="5" spans="1:8" x14ac:dyDescent="0.25">
      <c r="A5">
        <v>1</v>
      </c>
      <c r="B5">
        <v>128</v>
      </c>
      <c r="C5" t="s">
        <v>8</v>
      </c>
      <c r="D5">
        <f>FIND("m", C5)</f>
        <v>2</v>
      </c>
      <c r="E5" t="str">
        <f>LEFT(C5, D5 - 1)</f>
        <v>6</v>
      </c>
      <c r="F5">
        <f>E5 * 60</f>
        <v>360</v>
      </c>
      <c r="G5" t="str">
        <f>MID(C5,D5+1, 100)</f>
        <v>36.0204663</v>
      </c>
      <c r="H5">
        <f>F5+G5</f>
        <v>396.02046630000001</v>
      </c>
    </row>
    <row r="6" spans="1:8" x14ac:dyDescent="0.25">
      <c r="A6">
        <v>1</v>
      </c>
      <c r="B6">
        <v>256</v>
      </c>
      <c r="C6" t="s">
        <v>12</v>
      </c>
      <c r="D6">
        <f>FIND("m", C6)</f>
        <v>3</v>
      </c>
      <c r="E6" t="str">
        <f>LEFT(C6, D6 - 1)</f>
        <v>13</v>
      </c>
      <c r="F6">
        <f>E6 * 60</f>
        <v>780</v>
      </c>
      <c r="G6" t="str">
        <f>MID(C6,D6+1, 100)</f>
        <v>11.4407847</v>
      </c>
      <c r="H6">
        <f>F6+G6</f>
        <v>791.44078469999999</v>
      </c>
    </row>
    <row r="7" spans="1:8" x14ac:dyDescent="0.25">
      <c r="A7">
        <v>2</v>
      </c>
      <c r="B7">
        <v>32</v>
      </c>
      <c r="C7">
        <v>52.428725800000002</v>
      </c>
      <c r="F7">
        <f>E7 * 60</f>
        <v>0</v>
      </c>
      <c r="G7" t="str">
        <f>MID(C7,D7+1, 100)</f>
        <v>52.4287258</v>
      </c>
      <c r="H7">
        <f>F7+G7</f>
        <v>52.428725800000002</v>
      </c>
    </row>
    <row r="8" spans="1:8" x14ac:dyDescent="0.25">
      <c r="A8">
        <v>2</v>
      </c>
      <c r="B8">
        <v>64</v>
      </c>
      <c r="C8" t="s">
        <v>6</v>
      </c>
      <c r="D8">
        <f>FIND("m", C8)</f>
        <v>2</v>
      </c>
      <c r="E8" t="str">
        <f>LEFT(C8, D8 - 1)</f>
        <v>1</v>
      </c>
      <c r="F8">
        <f>E8 * 60</f>
        <v>60</v>
      </c>
      <c r="G8" t="str">
        <f>MID(C8,D8+1, 100)</f>
        <v>45.2161302</v>
      </c>
      <c r="H8">
        <f>F8+G8</f>
        <v>105.21613020000001</v>
      </c>
    </row>
    <row r="9" spans="1:8" x14ac:dyDescent="0.25">
      <c r="A9">
        <v>2</v>
      </c>
      <c r="B9">
        <v>128</v>
      </c>
      <c r="C9" t="s">
        <v>9</v>
      </c>
      <c r="D9">
        <f>FIND("m", C9)</f>
        <v>2</v>
      </c>
      <c r="E9" t="str">
        <f>LEFT(C9, D9 - 1)</f>
        <v>3</v>
      </c>
      <c r="F9">
        <f>E9 * 60</f>
        <v>180</v>
      </c>
      <c r="G9" t="str">
        <f>MID(C9,D9+1, 100)</f>
        <v>30.7098328</v>
      </c>
      <c r="H9">
        <f>F9+G9</f>
        <v>210.70983280000002</v>
      </c>
    </row>
    <row r="10" spans="1:8" x14ac:dyDescent="0.25">
      <c r="A10">
        <v>2</v>
      </c>
      <c r="B10">
        <v>256</v>
      </c>
      <c r="C10" t="s">
        <v>13</v>
      </c>
      <c r="D10">
        <f>FIND("m", C10)</f>
        <v>2</v>
      </c>
      <c r="E10" t="str">
        <f>LEFT(C10, D10 - 1)</f>
        <v>6</v>
      </c>
      <c r="F10">
        <f>E10 * 60</f>
        <v>360</v>
      </c>
      <c r="G10" t="str">
        <f>MID(C10,D10+1, 100)</f>
        <v>50.1201874</v>
      </c>
      <c r="H10">
        <f>F10+G10</f>
        <v>410.12018740000002</v>
      </c>
    </row>
    <row r="11" spans="1:8" x14ac:dyDescent="0.25">
      <c r="A11">
        <v>4</v>
      </c>
      <c r="B11">
        <v>32</v>
      </c>
      <c r="C11">
        <v>33.393941699999999</v>
      </c>
      <c r="F11">
        <f>E11 * 60</f>
        <v>0</v>
      </c>
      <c r="G11" t="str">
        <f>MID(C11,D11+1, 100)</f>
        <v>33.3939417</v>
      </c>
      <c r="H11">
        <f>F11+G11</f>
        <v>33.393941699999999</v>
      </c>
    </row>
    <row r="12" spans="1:8" x14ac:dyDescent="0.25">
      <c r="A12">
        <v>4</v>
      </c>
      <c r="B12">
        <v>64</v>
      </c>
      <c r="C12" t="s">
        <v>7</v>
      </c>
      <c r="D12">
        <f>FIND("m", C12)</f>
        <v>2</v>
      </c>
      <c r="E12" t="str">
        <f>LEFT(C12, D12 - 1)</f>
        <v>1</v>
      </c>
      <c r="F12">
        <f>E12 * 60</f>
        <v>60</v>
      </c>
      <c r="G12" t="str">
        <f>MID(C12,D12+1, 100)</f>
        <v>7.038857</v>
      </c>
      <c r="H12">
        <f>F12+G12</f>
        <v>67.038857000000007</v>
      </c>
    </row>
    <row r="13" spans="1:8" x14ac:dyDescent="0.25">
      <c r="A13">
        <v>4</v>
      </c>
      <c r="B13">
        <v>128</v>
      </c>
      <c r="C13" t="s">
        <v>10</v>
      </c>
      <c r="D13">
        <f>FIND("m", C13)</f>
        <v>2</v>
      </c>
      <c r="E13" t="str">
        <f>LEFT(C13, D13 - 1)</f>
        <v>2</v>
      </c>
      <c r="F13">
        <f>E13 * 60</f>
        <v>120</v>
      </c>
      <c r="G13" t="str">
        <f>MID(C13,D13+1, 100)</f>
        <v>15.3917581</v>
      </c>
      <c r="H13">
        <f>F13+G13</f>
        <v>135.3917581</v>
      </c>
    </row>
    <row r="14" spans="1:8" x14ac:dyDescent="0.25">
      <c r="A14">
        <v>4</v>
      </c>
      <c r="B14">
        <v>256</v>
      </c>
      <c r="C14" t="s">
        <v>14</v>
      </c>
      <c r="D14">
        <f>FIND("m", C14)</f>
        <v>2</v>
      </c>
      <c r="E14" t="str">
        <f>LEFT(C14, D14 - 1)</f>
        <v>4</v>
      </c>
      <c r="F14">
        <f>E14 * 60</f>
        <v>240</v>
      </c>
      <c r="G14" t="str">
        <f>MID(C14,D14+1, 100)</f>
        <v>25.119907</v>
      </c>
      <c r="H14">
        <f>F14+G14</f>
        <v>265.11990700000001</v>
      </c>
    </row>
    <row r="15" spans="1:8" x14ac:dyDescent="0.25">
      <c r="A15">
        <v>8</v>
      </c>
      <c r="B15">
        <v>32</v>
      </c>
      <c r="C15">
        <v>28.462658300000001</v>
      </c>
      <c r="F15">
        <f>E15 * 60</f>
        <v>0</v>
      </c>
      <c r="G15" t="str">
        <f>MID(C15,D15+1, 100)</f>
        <v>28.4626583</v>
      </c>
      <c r="H15">
        <f>F15+G15</f>
        <v>28.462658300000001</v>
      </c>
    </row>
    <row r="16" spans="1:8" x14ac:dyDescent="0.25">
      <c r="A16">
        <v>8</v>
      </c>
      <c r="B16">
        <v>64</v>
      </c>
      <c r="C16">
        <v>56.290269299999999</v>
      </c>
      <c r="F16">
        <f>E16 * 60</f>
        <v>0</v>
      </c>
      <c r="G16" t="str">
        <f>MID(C16,D16+1, 100)</f>
        <v>56.2902693</v>
      </c>
      <c r="H16">
        <f>F16+G16</f>
        <v>56.290269299999999</v>
      </c>
    </row>
    <row r="17" spans="1:8" x14ac:dyDescent="0.25">
      <c r="A17">
        <v>8</v>
      </c>
      <c r="B17">
        <v>128</v>
      </c>
      <c r="C17" t="s">
        <v>11</v>
      </c>
      <c r="D17">
        <f>FIND("m", C17)</f>
        <v>2</v>
      </c>
      <c r="E17" t="str">
        <f>LEFT(C17, D17 - 1)</f>
        <v>1</v>
      </c>
      <c r="F17">
        <f>E17 * 60</f>
        <v>60</v>
      </c>
      <c r="G17" t="str">
        <f>MID(C17,D17+1, 100)</f>
        <v>52.4312718</v>
      </c>
      <c r="H17">
        <f>F17+G17</f>
        <v>112.43127179999999</v>
      </c>
    </row>
    <row r="18" spans="1:8" x14ac:dyDescent="0.25">
      <c r="A18">
        <v>8</v>
      </c>
      <c r="B18">
        <v>256</v>
      </c>
      <c r="C18" t="s">
        <v>15</v>
      </c>
      <c r="D18">
        <f>FIND("m", C18)</f>
        <v>2</v>
      </c>
      <c r="E18" t="str">
        <f>LEFT(C18, D18 - 1)</f>
        <v>3</v>
      </c>
      <c r="F18">
        <f>E18 * 60</f>
        <v>180</v>
      </c>
      <c r="G18" t="str">
        <f>MID(C18,D18+1, 100)</f>
        <v>42.7788559</v>
      </c>
      <c r="H18">
        <f>F18+G18</f>
        <v>222.7788559</v>
      </c>
    </row>
    <row r="19" spans="1:8" x14ac:dyDescent="0.25">
      <c r="A19" t="s">
        <v>0</v>
      </c>
    </row>
  </sheetData>
  <sortState ref="A3:H18">
    <sortCondition ref="A3:A18"/>
    <sortCondition ref="B3:B1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2015-04-15T02:38:52Z</dcterms:created>
  <dcterms:modified xsi:type="dcterms:W3CDTF">2015-04-15T02:53:35Z</dcterms:modified>
</cp:coreProperties>
</file>