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726【109423例目から例目】\"/>
    </mc:Choice>
  </mc:AlternateContent>
  <bookViews>
    <workbookView xWindow="141600" yWindow="0" windowWidth="18720" windowHeight="8115"/>
  </bookViews>
  <sheets>
    <sheet name="要旨" sheetId="18" r:id="rId1"/>
    <sheet name="概要1～5" sheetId="3" r:id="rId2"/>
    <sheet name="6クラスター表" sheetId="16" r:id="rId3"/>
    <sheet name="7自宅死亡週報" sheetId="19" r:id="rId4"/>
    <sheet name="8施設死亡週報" sheetId="20" r:id="rId5"/>
  </sheets>
  <definedNames>
    <definedName name="_xlnm._FilterDatabase" localSheetId="2" hidden="1">'6クラスター表'!$N$2:$U$6</definedName>
    <definedName name="_xlnm._FilterDatabase" localSheetId="3" hidden="1">'7自宅死亡週報'!#REF!</definedName>
    <definedName name="_xlnm._FilterDatabase" localSheetId="1" hidden="1">'概要1～5'!$B$42:$Q$42</definedName>
    <definedName name="_Order1" hidden="1">255</definedName>
    <definedName name="aaa" localSheetId="2">#REF!</definedName>
    <definedName name="aaa" localSheetId="3">#REF!</definedName>
    <definedName name="aaa" localSheetId="4">#REF!</definedName>
    <definedName name="aaa" localSheetId="1">#REF!</definedName>
    <definedName name="aaa" localSheetId="0">#REF!</definedName>
    <definedName name="aaa">#REF!</definedName>
    <definedName name="aaaa" localSheetId="2">#REF!</definedName>
    <definedName name="aaaa" localSheetId="3">#REF!</definedName>
    <definedName name="aaaa" localSheetId="4">#REF!</definedName>
    <definedName name="aaaa" localSheetId="1">#REF!</definedName>
    <definedName name="aaaa" localSheetId="0">#REF!</definedName>
    <definedName name="aaaa">#REF!</definedName>
    <definedName name="aaaaa" localSheetId="2">#REF!</definedName>
    <definedName name="aaaaa" localSheetId="3">#REF!</definedName>
    <definedName name="aaaaa" localSheetId="4">#REF!</definedName>
    <definedName name="aaaaa" localSheetId="0">#REF!</definedName>
    <definedName name="aaaaa">#REF!</definedName>
    <definedName name="aaaaaa" localSheetId="2">#REF!</definedName>
    <definedName name="aaaaaa" localSheetId="3">#REF!</definedName>
    <definedName name="aaaaaa" localSheetId="4">#REF!</definedName>
    <definedName name="aaaaaa" localSheetId="0">#REF!</definedName>
    <definedName name="aaaaaa">#REF!</definedName>
    <definedName name="dbo_施設票" localSheetId="2">#REF!</definedName>
    <definedName name="dbo_施設票" localSheetId="3">#REF!</definedName>
    <definedName name="dbo_施設票" localSheetId="4">#REF!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3">#REF!</definedName>
    <definedName name="dbo_全身麻酔" localSheetId="4">#REF!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3">#REF!</definedName>
    <definedName name="dbo_追加_手術票" localSheetId="4">#REF!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3">#REF!</definedName>
    <definedName name="dbo_有床まとめ" localSheetId="4">#REF!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3">#REF!</definedName>
    <definedName name="dbo_様式1病棟票" localSheetId="4">#REF!</definedName>
    <definedName name="dbo_様式1病棟票" localSheetId="1">#REF!</definedName>
    <definedName name="dbo_様式1病棟票" localSheetId="0">#REF!</definedName>
    <definedName name="dbo_様式1病棟票">#REF!</definedName>
    <definedName name="_xlnm.Print_Area" localSheetId="2">'6クラスター表'!$A$1:$X$103</definedName>
    <definedName name="_xlnm.Print_Area" localSheetId="3">'7自宅死亡週報'!$A$1:$T$47</definedName>
    <definedName name="_xlnm.Print_Area" localSheetId="4">'8施設死亡週報'!$A$1:$F$18</definedName>
    <definedName name="_xlnm.Print_Area" localSheetId="1">'概要1～5'!$A$1:$Z$82</definedName>
    <definedName name="_xlnm.Print_Area" localSheetId="0">要旨!$A$1:$Y$7</definedName>
    <definedName name="tblDOUTAIwk_T" localSheetId="2">#REF!</definedName>
    <definedName name="tblDOUTAIwk_T" localSheetId="3">#REF!</definedName>
    <definedName name="tblDOUTAIwk_T" localSheetId="4">#REF!</definedName>
    <definedName name="tblDOUTAIwk_T" localSheetId="1">#REF!</definedName>
    <definedName name="tblDOUTAIwk_T" localSheetId="0">#REF!</definedName>
    <definedName name="tblDOUTAIwk_T">#REF!</definedName>
    <definedName name="あ" localSheetId="2">#REF!</definedName>
    <definedName name="あ" localSheetId="3">#REF!</definedName>
    <definedName name="あ" localSheetId="4">#REF!</definedName>
    <definedName name="あ" localSheetId="1">#REF!</definedName>
    <definedName name="あ" localSheetId="0">#REF!</definedName>
    <definedName name="あ">#REF!</definedName>
    <definedName name="い" localSheetId="2">#REF!</definedName>
    <definedName name="い" localSheetId="3">#REF!</definedName>
    <definedName name="い" localSheetId="4">#REF!</definedName>
    <definedName name="い" localSheetId="1">#REF!</definedName>
    <definedName name="い" localSheetId="0">#REF!</definedName>
    <definedName name="い">#REF!</definedName>
    <definedName name="施設票_様式2" localSheetId="2">#REF!</definedName>
    <definedName name="施設票_様式2" localSheetId="3">#REF!</definedName>
    <definedName name="施設票_様式2" localSheetId="4">#REF!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3">#REF!</definedName>
    <definedName name="重症病床【レク用】" localSheetId="4">#REF!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3">#REF!</definedName>
    <definedName name="整理" localSheetId="4">#REF!</definedName>
    <definedName name="整理" localSheetId="0">#REF!</definedName>
    <definedName name="整理">#REF!</definedName>
    <definedName name="整理後" localSheetId="2">#REF!</definedName>
    <definedName name="整理後" localSheetId="3">#REF!</definedName>
    <definedName name="整理後" localSheetId="4">#REF!</definedName>
    <definedName name="整理後" localSheetId="0">#REF!</definedName>
    <definedName name="整理後">#REF!</definedName>
    <definedName name="毎週" localSheetId="2">#REF!</definedName>
    <definedName name="毎週" localSheetId="3">#REF!</definedName>
    <definedName name="毎週" localSheetId="4">#REF!</definedName>
    <definedName name="毎週" localSheetId="1">#REF!</definedName>
    <definedName name="毎週" localSheetId="0">#REF!</definedName>
    <definedName name="毎週">#REF!</definedName>
    <definedName name="有床_様式2" localSheetId="2">#REF!</definedName>
    <definedName name="有床_様式2" localSheetId="3">#REF!</definedName>
    <definedName name="有床_様式2" localSheetId="4">#REF!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20" l="1"/>
  <c r="F10" i="20"/>
  <c r="F9" i="20"/>
  <c r="F8" i="20"/>
  <c r="F7" i="20"/>
  <c r="C25" i="19"/>
  <c r="I24" i="19"/>
  <c r="G24" i="19"/>
  <c r="C24" i="19"/>
  <c r="C17" i="19"/>
  <c r="I16" i="19"/>
  <c r="G16" i="19"/>
  <c r="C16" i="19"/>
  <c r="N79" i="3" l="1"/>
  <c r="R77" i="16" l="1"/>
  <c r="N77" i="16" l="1"/>
  <c r="N77" i="3" l="1"/>
  <c r="Q77" i="3"/>
  <c r="Q79" i="3" l="1"/>
</calcChain>
</file>

<file path=xl/sharedStrings.xml><?xml version="1.0" encoding="utf-8"?>
<sst xmlns="http://schemas.openxmlformats.org/spreadsheetml/2006/main" count="381" uniqueCount="318">
  <si>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</si>
  <si>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</si>
  <si>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</si>
  <si>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</si>
  <si>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</si>
  <si>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</si>
  <si>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</si>
  <si>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</si>
  <si>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</si>
  <si>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</si>
  <si>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</si>
  <si>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</si>
  <si>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</si>
  <si>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</si>
  <si>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</si>
  <si>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</si>
  <si>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</si>
  <si>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</si>
  <si>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</si>
  <si>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</si>
  <si>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</si>
  <si>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</si>
  <si>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</si>
  <si>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</si>
  <si>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</si>
  <si>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</si>
  <si>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</si>
  <si>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</si>
  <si>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</si>
  <si>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</si>
  <si>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</si>
  <si>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</si>
  <si>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</si>
  <si>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</si>
  <si>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</si>
  <si>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</si>
  <si>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</si>
  <si>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</si>
  <si>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</si>
  <si>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</si>
  <si>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</si>
  <si>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</si>
  <si>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</si>
  <si>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</si>
  <si>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</si>
  <si>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</si>
  <si>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</si>
  <si>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</si>
  <si>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</si>
  <si>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</si>
  <si>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</si>
  <si>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</si>
  <si>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</si>
  <si>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</si>
  <si>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</si>
  <si>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</si>
  <si>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</si>
  <si>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</si>
  <si>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</si>
  <si>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</si>
  <si>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</si>
  <si>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</si>
  <si>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</si>
  <si>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</si>
  <si>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</si>
  <si>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</si>
  <si>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</si>
  <si>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</si>
  <si>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</si>
  <si>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</si>
  <si>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</si>
  <si>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</si>
  <si>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</si>
  <si>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</si>
  <si>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</si>
  <si>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</si>
  <si>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</si>
  <si>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</si>
  <si>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</si>
  <si>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</si>
  <si>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</si>
  <si>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</si>
  <si>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</si>
  <si>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</si>
  <si>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</si>
  <si>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</si>
  <si>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</si>
  <si>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</si>
  <si>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</si>
  <si>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</si>
  <si>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</si>
  <si>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</si>
  <si>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</si>
  <si>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</si>
  <si>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</si>
  <si>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</si>
  <si>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</si>
  <si>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</si>
  <si>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</si>
  <si>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</si>
  <si>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</si>
  <si>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</si>
  <si>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</si>
  <si>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</si>
  <si>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</si>
  <si>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</si>
  <si>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</si>
  <si>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</si>
  <si>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</si>
  <si>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</si>
  <si>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</si>
  <si>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</si>
  <si>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</si>
  <si>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</si>
  <si>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</si>
  <si>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</si>
  <si>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</si>
  <si>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</si>
  <si>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</si>
  <si>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</si>
  <si>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</si>
  <si>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</si>
  <si>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</si>
  <si>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</si>
  <si>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</si>
  <si>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</si>
  <si>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</si>
  <si>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</si>
  <si>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</si>
  <si>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</si>
  <si>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</si>
  <si>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</si>
  <si>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</si>
  <si>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</si>
  <si>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</si>
  <si>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</si>
  <si>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</si>
  <si>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</si>
  <si>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</si>
  <si>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</si>
  <si>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</si>
  <si>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</si>
  <si>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</si>
  <si>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</si>
  <si>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</si>
  <si>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</si>
  <si>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</si>
  <si>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</si>
  <si>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</si>
  <si>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</si>
  <si>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</si>
  <si>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</si>
  <si>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</si>
  <si>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</si>
  <si>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</si>
  <si>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</si>
  <si>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</si>
  <si>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</si>
  <si>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</si>
  <si>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</si>
  <si>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</si>
  <si>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</si>
  <si>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</si>
  <si>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</si>
  <si>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</si>
  <si>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</si>
  <si>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</si>
  <si>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</si>
  <si>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</si>
  <si>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</si>
  <si>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</si>
  <si>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</si>
  <si>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</si>
  <si>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</si>
  <si>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</si>
  <si>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</si>
  <si>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</si>
  <si>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</si>
  <si>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</si>
  <si>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</si>
  <si>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</si>
  <si>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</si>
  <si>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</si>
  <si>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</si>
  <si>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</si>
  <si>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</si>
  <si>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</si>
  <si>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</si>
  <si>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</si>
  <si>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</si>
  <si>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</si>
  <si>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</si>
  <si>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</si>
  <si>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</si>
  <si>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</si>
  <si>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</si>
  <si>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</si>
  <si>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</si>
  <si>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</si>
  <si>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</si>
  <si>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</si>
  <si>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</si>
  <si>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</si>
  <si>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</si>
  <si>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</si>
  <si>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</si>
  <si>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</si>
  <si>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</si>
  <si>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</si>
  <si>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</si>
  <si>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</si>
  <si>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</si>
  <si>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</si>
  <si>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</si>
  <si>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</si>
  <si>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</si>
  <si>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</si>
  <si>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</si>
  <si>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</si>
  <si>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</si>
  <si>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</si>
  <si>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</si>
  <si>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</si>
  <si>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</si>
  <si>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</si>
  <si>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</si>
  <si>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</si>
  <si>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</si>
  <si>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</si>
  <si>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</si>
  <si>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</si>
  <si>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</si>
  <si>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</si>
  <si>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</si>
  <si>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</si>
  <si>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</si>
  <si>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</si>
  <si>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</si>
  <si>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</si>
  <si>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</si>
  <si>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</si>
  <si>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※高槻市の学校関連には、別に府外2事例を把握</t>
    <rPh sb="1" eb="4">
      <t>タカツキシ</t>
    </rPh>
    <rPh sb="5" eb="7">
      <t>ガッコウ</t>
    </rPh>
    <rPh sb="7" eb="9">
      <t>カンレン</t>
    </rPh>
    <rPh sb="12" eb="13">
      <t>ベツ</t>
    </rPh>
    <rPh sb="14" eb="15">
      <t>フ</t>
    </rPh>
    <rPh sb="15" eb="16">
      <t>ガイ</t>
    </rPh>
    <rPh sb="17" eb="19">
      <t>ジレイ</t>
    </rPh>
    <rPh sb="20" eb="22">
      <t>ハアク</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</si>
  <si>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</si>
  <si>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</si>
  <si>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(新)
209</t>
    <rPh sb="1" eb="2">
      <t>シン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</si>
  <si>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</si>
  <si>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※「茨木市の企業事業所関連⑦」には、下記項目から移動</t>
    <rPh sb="2" eb="5">
      <t>イバラキシ</t>
    </rPh>
    <rPh sb="6" eb="8">
      <t>キギョウ</t>
    </rPh>
    <rPh sb="8" eb="11">
      <t>ジギョウショ</t>
    </rPh>
    <rPh sb="11" eb="13">
      <t>カンレン</t>
    </rPh>
    <rPh sb="18" eb="20">
      <t>カキ</t>
    </rPh>
    <rPh sb="20" eb="22">
      <t>コウモク</t>
    </rPh>
    <rPh sb="24" eb="26">
      <t>イドウ</t>
    </rPh>
    <phoneticPr fontId="2"/>
  </si>
  <si>
    <t>　「感染経路不明」：1件（7/18に発表した1事例）</t>
    <rPh sb="2" eb="8">
      <t>カンセンケイロフメイ</t>
    </rPh>
    <rPh sb="11" eb="12">
      <t>ケン</t>
    </rPh>
    <rPh sb="18" eb="20">
      <t>ハッピョウ</t>
    </rPh>
    <rPh sb="23" eb="25">
      <t>ジレイ</t>
    </rPh>
    <phoneticPr fontId="2"/>
  </si>
  <si>
    <t>　「感染経路不明者の濃厚接触者等」：4件（7/21に発表した2事例、7/24に発表した2事例）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</si>
  <si>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※「茨木市の企業事業所関連⑦の濃厚接触者等」には、下記項目から移動</t>
    <rPh sb="2" eb="4">
      <t>イバラキ</t>
    </rPh>
    <rPh sb="4" eb="5">
      <t>シ</t>
    </rPh>
    <rPh sb="6" eb="14">
      <t>キギョウジギョウショカンレン７</t>
    </rPh>
    <rPh sb="25" eb="27">
      <t>カキ</t>
    </rPh>
    <rPh sb="27" eb="29">
      <t>コウモク</t>
    </rPh>
    <rPh sb="31" eb="33">
      <t>イドウ</t>
    </rPh>
    <phoneticPr fontId="2"/>
  </si>
  <si>
    <t>　「感染経路不明者の濃厚接触者等」：1件（7/25に発表した1事例）</t>
    <rPh sb="2" eb="8">
      <t>カンセンケイロフメイ</t>
    </rPh>
    <rPh sb="8" eb="9">
      <t>シャ</t>
    </rPh>
    <rPh sb="10" eb="16">
      <t>ノウコウセッショクシャトウ</t>
    </rPh>
    <rPh sb="19" eb="20">
      <t>ケン</t>
    </rPh>
    <rPh sb="26" eb="28">
      <t>ハッピョウ</t>
    </rPh>
    <rPh sb="31" eb="33">
      <t>ジレイ</t>
    </rPh>
    <phoneticPr fontId="2"/>
  </si>
  <si>
    <t>(新)
210</t>
    <rPh sb="1" eb="2">
      <t>シン</t>
    </rPh>
    <phoneticPr fontId="2"/>
  </si>
  <si>
    <t>摂津市の企業事業所関連②</t>
    <rPh sb="0" eb="3">
      <t>セッツシ</t>
    </rPh>
    <rPh sb="4" eb="6">
      <t>キギョウ</t>
    </rPh>
    <rPh sb="6" eb="9">
      <t>ジギョウショ</t>
    </rPh>
    <rPh sb="9" eb="11">
      <t>カンレン</t>
    </rPh>
    <phoneticPr fontId="2"/>
  </si>
  <si>
    <t>※「摂津市の企業事業所関連②」には、下記項目から移動、別に府外1事例を把握</t>
    <rPh sb="2" eb="5">
      <t>セッツシ</t>
    </rPh>
    <rPh sb="6" eb="14">
      <t>キギョウジギョウショカンレン２</t>
    </rPh>
    <rPh sb="18" eb="20">
      <t>カキ</t>
    </rPh>
    <rPh sb="20" eb="22">
      <t>コウモク</t>
    </rPh>
    <rPh sb="24" eb="26">
      <t>イドウ</t>
    </rPh>
    <rPh sb="27" eb="28">
      <t>ベツ</t>
    </rPh>
    <rPh sb="29" eb="31">
      <t>フガイ</t>
    </rPh>
    <rPh sb="32" eb="34">
      <t>ジレイ</t>
    </rPh>
    <rPh sb="35" eb="37">
      <t>ハアク</t>
    </rPh>
    <phoneticPr fontId="2"/>
  </si>
  <si>
    <t>　「感染経路不明」：3件（7/22に発表した2事例、7/25に発表した1事例）</t>
    <rPh sb="2" eb="8">
      <t>カンセンケイロフメイ</t>
    </rPh>
    <rPh sb="11" eb="12">
      <t>ケン</t>
    </rPh>
    <rPh sb="18" eb="20">
      <t>ハッピョウ</t>
    </rPh>
    <rPh sb="23" eb="25">
      <t>ジレイ</t>
    </rPh>
    <rPh sb="31" eb="33">
      <t>ハッピョウ</t>
    </rPh>
    <rPh sb="36" eb="38">
      <t>ジレイ</t>
    </rPh>
    <phoneticPr fontId="2"/>
  </si>
  <si>
    <t>　「感染経路不明者の濃厚接触者等」：2件（7/24・7/25に発表した2事例）</t>
    <rPh sb="2" eb="8">
      <t>カンセンケイロフメイ</t>
    </rPh>
    <rPh sb="8" eb="9">
      <t>シャ</t>
    </rPh>
    <rPh sb="10" eb="15">
      <t>ノウコウセッショクシャ</t>
    </rPh>
    <rPh sb="15" eb="16">
      <t>トウ</t>
    </rPh>
    <rPh sb="19" eb="20">
      <t>ケン</t>
    </rPh>
    <rPh sb="31" eb="33">
      <t>ハッピョウ</t>
    </rPh>
    <rPh sb="36" eb="38">
      <t>ジレイ</t>
    </rPh>
    <phoneticPr fontId="2"/>
  </si>
  <si>
    <r>
      <t>7　</t>
    </r>
    <r>
      <rPr>
        <sz val="11"/>
        <color theme="1"/>
        <rFont val="游ゴシック"/>
        <family val="3"/>
        <charset val="128"/>
        <scheme val="minor"/>
      </rPr>
      <t>医療の管理下になかった自宅（施設含む）・宿泊療養でのコロナ関連死の死亡者の状況　</t>
    </r>
    <rPh sb="2" eb="4">
      <t>イリョウ</t>
    </rPh>
    <rPh sb="5" eb="8">
      <t>カンリカ</t>
    </rPh>
    <rPh sb="13" eb="15">
      <t>ジタク</t>
    </rPh>
    <rPh sb="16" eb="18">
      <t>シセツ</t>
    </rPh>
    <rPh sb="18" eb="19">
      <t>フク</t>
    </rPh>
    <rPh sb="22" eb="24">
      <t>シュクハク</t>
    </rPh>
    <rPh sb="24" eb="26">
      <t>リョウヨウ</t>
    </rPh>
    <rPh sb="31" eb="33">
      <t>カンレン</t>
    </rPh>
    <rPh sb="33" eb="34">
      <t>シ</t>
    </rPh>
    <rPh sb="35" eb="38">
      <t>シボウシャ</t>
    </rPh>
    <rPh sb="39" eb="41">
      <t>ジョウキョウ</t>
    </rPh>
    <phoneticPr fontId="2"/>
  </si>
  <si>
    <t>※第1波・２波については該当なし</t>
  </si>
  <si>
    <t>（毎週月曜日に公表）</t>
    <rPh sb="1" eb="3">
      <t>マイシュウ</t>
    </rPh>
    <rPh sb="3" eb="5">
      <t>ゲツヨウ</t>
    </rPh>
    <rPh sb="5" eb="6">
      <t>ビ</t>
    </rPh>
    <rPh sb="7" eb="9">
      <t>コウヒョウ</t>
    </rPh>
    <phoneticPr fontId="2"/>
  </si>
  <si>
    <t>※1週間については、土～金曜日分を計上</t>
    <rPh sb="2" eb="4">
      <t>シュウカン</t>
    </rPh>
    <rPh sb="10" eb="11">
      <t>ド</t>
    </rPh>
    <rPh sb="12" eb="13">
      <t>キン</t>
    </rPh>
    <rPh sb="13" eb="15">
      <t>ヨウビ</t>
    </rPh>
    <rPh sb="15" eb="16">
      <t>ブン</t>
    </rPh>
    <rPh sb="17" eb="19">
      <t>ケイジョウ</t>
    </rPh>
    <phoneticPr fontId="2"/>
  </si>
  <si>
    <t>※日付は公表日</t>
    <rPh sb="1" eb="3">
      <t>ヒヅケ</t>
    </rPh>
    <rPh sb="4" eb="6">
      <t>コウヒョウ</t>
    </rPh>
    <rPh sb="6" eb="7">
      <t>ビ</t>
    </rPh>
    <phoneticPr fontId="2"/>
  </si>
  <si>
    <t>※死因に調査中を含む</t>
    <rPh sb="1" eb="3">
      <t>シイン</t>
    </rPh>
    <rPh sb="4" eb="7">
      <t>チョウサチュウ</t>
    </rPh>
    <rPh sb="8" eb="9">
      <t>フク</t>
    </rPh>
    <phoneticPr fontId="2"/>
  </si>
  <si>
    <t>【年代別】</t>
    <rPh sb="1" eb="3">
      <t>ネンダイ</t>
    </rPh>
    <rPh sb="3" eb="4">
      <t>ベツ</t>
    </rPh>
    <phoneticPr fontId="2"/>
  </si>
  <si>
    <r>
      <t xml:space="preserve">1週間
</t>
    </r>
    <r>
      <rPr>
        <sz val="6"/>
        <rFont val="游ゴシック"/>
        <family val="3"/>
        <charset val="128"/>
        <scheme val="minor"/>
      </rPr>
      <t>(7/17～7/23)</t>
    </r>
    <rPh sb="1" eb="3">
      <t>シュウカン</t>
    </rPh>
    <phoneticPr fontId="1"/>
  </si>
  <si>
    <r>
      <t xml:space="preserve">第5波
</t>
    </r>
    <r>
      <rPr>
        <sz val="6"/>
        <rFont val="游ゴシック"/>
        <family val="3"/>
        <charset val="128"/>
        <scheme val="minor"/>
      </rPr>
      <t>（6/21~7/16）</t>
    </r>
    <rPh sb="0" eb="1">
      <t>ダイ</t>
    </rPh>
    <rPh sb="2" eb="3">
      <t>ハ</t>
    </rPh>
    <phoneticPr fontId="1"/>
  </si>
  <si>
    <r>
      <t xml:space="preserve">第4波
</t>
    </r>
    <r>
      <rPr>
        <sz val="6"/>
        <rFont val="游ゴシック"/>
        <family val="3"/>
        <charset val="128"/>
        <scheme val="minor"/>
      </rPr>
      <t>（3/1~6/20）</t>
    </r>
    <rPh sb="0" eb="1">
      <t>ダイ</t>
    </rPh>
    <rPh sb="2" eb="3">
      <t>ハ</t>
    </rPh>
    <phoneticPr fontId="1"/>
  </si>
  <si>
    <r>
      <t xml:space="preserve">第3波
</t>
    </r>
    <r>
      <rPr>
        <sz val="6"/>
        <rFont val="游ゴシック"/>
        <family val="3"/>
        <charset val="128"/>
        <scheme val="minor"/>
      </rPr>
      <t>(10/10~2/28)</t>
    </r>
    <rPh sb="0" eb="1">
      <t>ダイ</t>
    </rPh>
    <rPh sb="2" eb="3">
      <t>ハ</t>
    </rPh>
    <phoneticPr fontId="1"/>
  </si>
  <si>
    <t>ー</t>
    <phoneticPr fontId="2"/>
  </si>
  <si>
    <t>小計</t>
    <rPh sb="0" eb="1">
      <t>ショウ</t>
    </rPh>
    <rPh sb="1" eb="2">
      <t>ケイ</t>
    </rPh>
    <phoneticPr fontId="2"/>
  </si>
  <si>
    <t>【男女別】</t>
    <rPh sb="1" eb="3">
      <t>ダンジョ</t>
    </rPh>
    <rPh sb="3" eb="4">
      <t>ベツ</t>
    </rPh>
    <phoneticPr fontId="2"/>
  </si>
  <si>
    <t>男</t>
  </si>
  <si>
    <t>女</t>
  </si>
  <si>
    <t>小計</t>
    <rPh sb="0" eb="1">
      <t>ショウ</t>
    </rPh>
    <rPh sb="1" eb="2">
      <t>ケイ</t>
    </rPh>
    <phoneticPr fontId="1"/>
  </si>
  <si>
    <t>合計</t>
    <rPh sb="0" eb="2">
      <t>ゴウケイ</t>
    </rPh>
    <phoneticPr fontId="1"/>
  </si>
  <si>
    <t>【療養状況】</t>
    <rPh sb="1" eb="3">
      <t>リョウヨウ</t>
    </rPh>
    <rPh sb="3" eb="5">
      <t>ジョウキョウ</t>
    </rPh>
    <phoneticPr fontId="1"/>
  </si>
  <si>
    <t>〇自宅療養中に急変し死亡　9人</t>
    <rPh sb="1" eb="3">
      <t>ジタク</t>
    </rPh>
    <rPh sb="3" eb="6">
      <t>リョウヨウチュウ</t>
    </rPh>
    <rPh sb="7" eb="9">
      <t>キュウヘン</t>
    </rPh>
    <rPh sb="10" eb="12">
      <t>シボウ</t>
    </rPh>
    <rPh sb="14" eb="15">
      <t>ニン</t>
    </rPh>
    <phoneticPr fontId="1"/>
  </si>
  <si>
    <t>　（パルスオキシメーター配備　3人）</t>
    <rPh sb="12" eb="14">
      <t>ハイビ</t>
    </rPh>
    <rPh sb="16" eb="17">
      <t>ニン</t>
    </rPh>
    <phoneticPr fontId="1"/>
  </si>
  <si>
    <t>　（保健所から能動的な健康観察をした者　8人）</t>
    <rPh sb="2" eb="5">
      <t>ホケンショ</t>
    </rPh>
    <rPh sb="7" eb="10">
      <t>ノウドウテキ</t>
    </rPh>
    <rPh sb="11" eb="13">
      <t>ケンコウ</t>
    </rPh>
    <rPh sb="13" eb="15">
      <t>カンサツ</t>
    </rPh>
    <rPh sb="18" eb="19">
      <t>モノ</t>
    </rPh>
    <rPh sb="21" eb="22">
      <t>ニン</t>
    </rPh>
    <phoneticPr fontId="1"/>
  </si>
  <si>
    <t>〇宿泊待機中に急変し死亡　3人</t>
    <rPh sb="1" eb="3">
      <t>シュクハク</t>
    </rPh>
    <rPh sb="3" eb="6">
      <t>タイキチュウ</t>
    </rPh>
    <rPh sb="7" eb="9">
      <t>キュウヘン</t>
    </rPh>
    <rPh sb="10" eb="12">
      <t>シボウ</t>
    </rPh>
    <rPh sb="14" eb="15">
      <t>ニン</t>
    </rPh>
    <phoneticPr fontId="1"/>
  </si>
  <si>
    <t>　（パルスオキシメーター配備　1人）</t>
    <rPh sb="12" eb="14">
      <t>ハイビ</t>
    </rPh>
    <rPh sb="16" eb="17">
      <t>ニン</t>
    </rPh>
    <phoneticPr fontId="1"/>
  </si>
  <si>
    <t>　（保健所から能動的な健康観察をした者　3人）</t>
    <rPh sb="2" eb="5">
      <t>ホケンショ</t>
    </rPh>
    <rPh sb="7" eb="10">
      <t>ノウドウテキ</t>
    </rPh>
    <rPh sb="11" eb="13">
      <t>ケンコウ</t>
    </rPh>
    <rPh sb="13" eb="15">
      <t>カンサツ</t>
    </rPh>
    <rPh sb="18" eb="19">
      <t>モノ</t>
    </rPh>
    <rPh sb="21" eb="22">
      <t>ニン</t>
    </rPh>
    <phoneticPr fontId="1"/>
  </si>
  <si>
    <t>〇入院調整中に急変し死亡　4人</t>
    <rPh sb="1" eb="3">
      <t>ニュウイン</t>
    </rPh>
    <rPh sb="3" eb="6">
      <t>チョウセイチュウ</t>
    </rPh>
    <rPh sb="7" eb="9">
      <t>キュウヘン</t>
    </rPh>
    <rPh sb="10" eb="12">
      <t>シボウ</t>
    </rPh>
    <rPh sb="14" eb="15">
      <t>ニン</t>
    </rPh>
    <phoneticPr fontId="1"/>
  </si>
  <si>
    <t>　（保健所から能動的な健康観察をした者　4人）</t>
    <rPh sb="2" eb="5">
      <t>ホケンショ</t>
    </rPh>
    <rPh sb="7" eb="10">
      <t>ノウドウテキ</t>
    </rPh>
    <rPh sb="11" eb="13">
      <t>ケンコウ</t>
    </rPh>
    <rPh sb="13" eb="15">
      <t>カンサツ</t>
    </rPh>
    <rPh sb="18" eb="19">
      <t>モノ</t>
    </rPh>
    <rPh sb="21" eb="22">
      <t>ニン</t>
    </rPh>
    <phoneticPr fontId="1"/>
  </si>
  <si>
    <t>〇保健所介入前に急変し死亡　4人</t>
    <rPh sb="1" eb="4">
      <t>ホケンショ</t>
    </rPh>
    <rPh sb="4" eb="6">
      <t>カイニュウ</t>
    </rPh>
    <rPh sb="6" eb="7">
      <t>マエ</t>
    </rPh>
    <rPh sb="8" eb="10">
      <t>キュウヘン</t>
    </rPh>
    <rPh sb="11" eb="13">
      <t>シボウ</t>
    </rPh>
    <rPh sb="15" eb="16">
      <t>ニン</t>
    </rPh>
    <phoneticPr fontId="1"/>
  </si>
  <si>
    <t>【基礎疾患】</t>
    <rPh sb="1" eb="3">
      <t>キソ</t>
    </rPh>
    <rPh sb="3" eb="5">
      <t>シッカン</t>
    </rPh>
    <phoneticPr fontId="1"/>
  </si>
  <si>
    <t>〇基礎疾患あり　9人</t>
    <rPh sb="1" eb="3">
      <t>キソ</t>
    </rPh>
    <rPh sb="3" eb="5">
      <t>シッカン</t>
    </rPh>
    <rPh sb="9" eb="10">
      <t>ニン</t>
    </rPh>
    <phoneticPr fontId="1"/>
  </si>
  <si>
    <t>7-2　死亡事例ごとの状況</t>
    <rPh sb="4" eb="6">
      <t>シボウ</t>
    </rPh>
    <rPh sb="6" eb="8">
      <t>ジレイ</t>
    </rPh>
    <rPh sb="11" eb="13">
      <t>ジョウキョウ</t>
    </rPh>
    <phoneticPr fontId="2"/>
  </si>
  <si>
    <t>該当なし</t>
    <rPh sb="0" eb="2">
      <t>ガイトウ</t>
    </rPh>
    <phoneticPr fontId="2"/>
  </si>
  <si>
    <r>
      <t>８　</t>
    </r>
    <r>
      <rPr>
        <sz val="11"/>
        <color theme="1"/>
        <rFont val="游ゴシック"/>
        <family val="3"/>
        <charset val="128"/>
        <scheme val="minor"/>
      </rPr>
      <t>施設クラスターにおける施設数、陽性者及び施設内での死亡者の状況</t>
    </r>
    <rPh sb="2" eb="4">
      <t>シセツ</t>
    </rPh>
    <rPh sb="13" eb="16">
      <t>シセツスウ</t>
    </rPh>
    <rPh sb="17" eb="19">
      <t>ヨウセイ</t>
    </rPh>
    <rPh sb="19" eb="20">
      <t>シャ</t>
    </rPh>
    <rPh sb="20" eb="21">
      <t>オヨ</t>
    </rPh>
    <rPh sb="22" eb="24">
      <t>シセツ</t>
    </rPh>
    <rPh sb="24" eb="25">
      <t>ナイ</t>
    </rPh>
    <rPh sb="27" eb="29">
      <t>シボウ</t>
    </rPh>
    <rPh sb="29" eb="30">
      <t>シャ</t>
    </rPh>
    <rPh sb="31" eb="33">
      <t>ジョウキョウ</t>
    </rPh>
    <phoneticPr fontId="2"/>
  </si>
  <si>
    <t>第5波</t>
    <rPh sb="0" eb="1">
      <t>ダイ</t>
    </rPh>
    <rPh sb="2" eb="3">
      <t>ハ</t>
    </rPh>
    <phoneticPr fontId="2"/>
  </si>
  <si>
    <t>第4波</t>
    <rPh sb="0" eb="1">
      <t>ダイ</t>
    </rPh>
    <rPh sb="2" eb="3">
      <t>ハ</t>
    </rPh>
    <phoneticPr fontId="2"/>
  </si>
  <si>
    <t>第3波</t>
    <rPh sb="0" eb="1">
      <t>ダイ</t>
    </rPh>
    <rPh sb="2" eb="3">
      <t>ハ</t>
    </rPh>
    <phoneticPr fontId="2"/>
  </si>
  <si>
    <t>（6/21~7/21）</t>
    <phoneticPr fontId="2"/>
  </si>
  <si>
    <t>（3/1~6/20）</t>
    <phoneticPr fontId="2"/>
  </si>
  <si>
    <t>(10/10~2/28)</t>
    <phoneticPr fontId="2"/>
  </si>
  <si>
    <t>施設数</t>
    <rPh sb="0" eb="2">
      <t>シセツ</t>
    </rPh>
    <rPh sb="2" eb="3">
      <t>スウ</t>
    </rPh>
    <phoneticPr fontId="2"/>
  </si>
  <si>
    <t>（うち、死亡のあった施設数）</t>
    <rPh sb="4" eb="6">
      <t>シボウ</t>
    </rPh>
    <rPh sb="10" eb="13">
      <t>シセツスウ</t>
    </rPh>
    <phoneticPr fontId="2"/>
  </si>
  <si>
    <t>死亡者数</t>
    <rPh sb="0" eb="2">
      <t>シボウ</t>
    </rPh>
    <rPh sb="2" eb="3">
      <t>シャ</t>
    </rPh>
    <rPh sb="3" eb="4">
      <t>スウ</t>
    </rPh>
    <phoneticPr fontId="2"/>
  </si>
  <si>
    <t>（うち、7/15~7/21の死亡者数）</t>
    <rPh sb="14" eb="17">
      <t>シボウシャ</t>
    </rPh>
    <rPh sb="17" eb="18">
      <t>スウ</t>
    </rPh>
    <phoneticPr fontId="2"/>
  </si>
  <si>
    <t>※施設は高齢者施設関連、障がい者施設関連を含む</t>
    <rPh sb="1" eb="3">
      <t>シセツ</t>
    </rPh>
    <rPh sb="4" eb="7">
      <t>コウレイシャ</t>
    </rPh>
    <rPh sb="7" eb="9">
      <t>シセツ</t>
    </rPh>
    <rPh sb="9" eb="11">
      <t>カンレン</t>
    </rPh>
    <rPh sb="12" eb="13">
      <t>ショウ</t>
    </rPh>
    <rPh sb="15" eb="16">
      <t>シャ</t>
    </rPh>
    <rPh sb="16" eb="18">
      <t>シセツ</t>
    </rPh>
    <rPh sb="18" eb="20">
      <t>カンレン</t>
    </rPh>
    <rPh sb="21" eb="22">
      <t>フク</t>
    </rPh>
    <phoneticPr fontId="2"/>
  </si>
  <si>
    <t>※施設数、陽性者数は「６ クラスター等の発生状況」公表ベース、</t>
    <rPh sb="1" eb="4">
      <t>シセツスウ</t>
    </rPh>
    <rPh sb="5" eb="7">
      <t>ヨウセイ</t>
    </rPh>
    <rPh sb="7" eb="8">
      <t>シャ</t>
    </rPh>
    <rPh sb="8" eb="9">
      <t>スウ</t>
    </rPh>
    <rPh sb="25" eb="27">
      <t>コウヒョウ</t>
    </rPh>
    <phoneticPr fontId="2"/>
  </si>
  <si>
    <t>　死亡者数は「４ 死亡・重症の状況（前日24時まで）」公表ベース</t>
    <rPh sb="1" eb="4">
      <t>シボウシャ</t>
    </rPh>
    <rPh sb="4" eb="5">
      <t>スウ</t>
    </rPh>
    <rPh sb="27" eb="29">
      <t>コウヒョウ</t>
    </rPh>
    <phoneticPr fontId="2"/>
  </si>
  <si>
    <t>※死亡者はコロナ関連死（調査中含む）のみ</t>
    <rPh sb="1" eb="3">
      <t>シボウ</t>
    </rPh>
    <rPh sb="3" eb="4">
      <t>シャ</t>
    </rPh>
    <rPh sb="8" eb="10">
      <t>カンレン</t>
    </rPh>
    <rPh sb="10" eb="11">
      <t>シ</t>
    </rPh>
    <rPh sb="12" eb="15">
      <t>チョウサチュウ</t>
    </rPh>
    <rPh sb="15" eb="16">
      <t>フク</t>
    </rPh>
    <phoneticPr fontId="2"/>
  </si>
  <si>
    <t>※第1波、第2波については死亡場所の統計を取っていないため計上できない。</t>
    <rPh sb="1" eb="2">
      <t>ダイ</t>
    </rPh>
    <rPh sb="3" eb="4">
      <t>ハ</t>
    </rPh>
    <rPh sb="5" eb="6">
      <t>ダイ</t>
    </rPh>
    <rPh sb="7" eb="8">
      <t>ハ</t>
    </rPh>
    <rPh sb="13" eb="15">
      <t>シボウ</t>
    </rPh>
    <rPh sb="15" eb="17">
      <t>バショ</t>
    </rPh>
    <rPh sb="18" eb="20">
      <t>トウケイ</t>
    </rPh>
    <rPh sb="21" eb="22">
      <t>ト</t>
    </rPh>
    <rPh sb="29" eb="31">
      <t>ケイジョウ</t>
    </rPh>
    <phoneticPr fontId="2"/>
  </si>
  <si>
    <t>※1週間については、木～水曜日分を計上</t>
    <rPh sb="2" eb="4">
      <t>シュウカン</t>
    </rPh>
    <rPh sb="10" eb="11">
      <t>モク</t>
    </rPh>
    <rPh sb="12" eb="13">
      <t>スイ</t>
    </rPh>
    <rPh sb="13" eb="15">
      <t>ヨウビ</t>
    </rPh>
    <rPh sb="15" eb="16">
      <t>ブン</t>
    </rPh>
    <rPh sb="17" eb="19">
      <t>ケイジョウ</t>
    </rPh>
    <phoneticPr fontId="2"/>
  </si>
  <si>
    <t>※死亡者数には、死亡公表後クラスターとなった事例も含む</t>
    <rPh sb="1" eb="3">
      <t>シボウ</t>
    </rPh>
    <rPh sb="3" eb="4">
      <t>シャ</t>
    </rPh>
    <rPh sb="4" eb="5">
      <t>スウ</t>
    </rPh>
    <rPh sb="8" eb="10">
      <t>シボウ</t>
    </rPh>
    <rPh sb="10" eb="12">
      <t>コウヒョウ</t>
    </rPh>
    <rPh sb="12" eb="13">
      <t>ゴ</t>
    </rPh>
    <rPh sb="22" eb="24">
      <t>ジレイ</t>
    </rPh>
    <rPh sb="25" eb="26">
      <t>フク</t>
    </rPh>
    <phoneticPr fontId="2"/>
  </si>
  <si>
    <t>※7/22に発表した1事例を「感染経路不明」から「高槻市の学校関連」へ移動</t>
    <rPh sb="6" eb="8">
      <t>ハッピョウ</t>
    </rPh>
    <rPh sb="11" eb="13">
      <t>ジレイ</t>
    </rPh>
    <rPh sb="15" eb="17">
      <t>カンセン</t>
    </rPh>
    <rPh sb="17" eb="19">
      <t>ケイロ</t>
    </rPh>
    <rPh sb="19" eb="21">
      <t>フメイ</t>
    </rPh>
    <rPh sb="25" eb="28">
      <t>タカツキシ</t>
    </rPh>
    <rPh sb="29" eb="33">
      <t>ガッコウカンレン</t>
    </rPh>
    <rPh sb="35" eb="37">
      <t>イドウ</t>
    </rPh>
    <phoneticPr fontId="2"/>
  </si>
  <si>
    <t>※7/23に発表した1事例を「感染経路不明」から「高槻市の学校関連」へ移動</t>
    <rPh sb="6" eb="8">
      <t>ハッピョウ</t>
    </rPh>
    <rPh sb="11" eb="13">
      <t>ジレイ</t>
    </rPh>
    <rPh sb="15" eb="17">
      <t>カンセン</t>
    </rPh>
    <rPh sb="17" eb="19">
      <t>ケイロ</t>
    </rPh>
    <rPh sb="19" eb="21">
      <t>フメイ</t>
    </rPh>
    <rPh sb="25" eb="28">
      <t>タカツキシ</t>
    </rPh>
    <rPh sb="29" eb="33">
      <t>ガッコウカンレン</t>
    </rPh>
    <rPh sb="35" eb="37">
      <t>イドウ</t>
    </rPh>
    <phoneticPr fontId="2"/>
  </si>
  <si>
    <t>※7/24に発表した1事例を「感染経路不明」から「高槻市の学校関連」へ移動</t>
    <rPh sb="6" eb="8">
      <t>ハッピョウ</t>
    </rPh>
    <rPh sb="11" eb="13">
      <t>ジレイ</t>
    </rPh>
    <rPh sb="15" eb="17">
      <t>カンセン</t>
    </rPh>
    <rPh sb="17" eb="19">
      <t>ケイロ</t>
    </rPh>
    <rPh sb="19" eb="21">
      <t>フメイ</t>
    </rPh>
    <rPh sb="25" eb="28">
      <t>タカツキシ</t>
    </rPh>
    <rPh sb="29" eb="33">
      <t>ガッコウカンレン</t>
    </rPh>
    <rPh sb="35" eb="37">
      <t>イドウ</t>
    </rPh>
    <phoneticPr fontId="2"/>
  </si>
  <si>
    <t>※7/25に発表した2事例を「感染経路不明」から「高槻市の学校関連」へ移動</t>
    <rPh sb="6" eb="8">
      <t>ハッピョウ</t>
    </rPh>
    <rPh sb="11" eb="13">
      <t>ジレイ</t>
    </rPh>
    <rPh sb="15" eb="17">
      <t>カンセン</t>
    </rPh>
    <rPh sb="17" eb="19">
      <t>ケイロ</t>
    </rPh>
    <rPh sb="19" eb="21">
      <t>フメイ</t>
    </rPh>
    <rPh sb="25" eb="28">
      <t>タカツキシ</t>
    </rPh>
    <rPh sb="29" eb="33">
      <t>ガッコウカンレン</t>
    </rPh>
    <rPh sb="35" eb="37">
      <t>イドウ</t>
    </rPh>
    <phoneticPr fontId="2"/>
  </si>
  <si>
    <t>女</t>
    <rPh sb="0" eb="1">
      <t>オンナ</t>
    </rPh>
    <phoneticPr fontId="2"/>
  </si>
  <si>
    <t>〇</t>
    <phoneticPr fontId="2"/>
  </si>
  <si>
    <t>※7/21に発表した1事例を「感染経路不明」から「感染経路不明者の濃厚接触者等」へ移動</t>
    <rPh sb="6" eb="8">
      <t>ハッピョウ</t>
    </rPh>
    <rPh sb="11" eb="13">
      <t>ジレイ</t>
    </rPh>
    <rPh sb="15" eb="17">
      <t>カンセン</t>
    </rPh>
    <rPh sb="17" eb="19">
      <t>ケイロ</t>
    </rPh>
    <rPh sb="19" eb="21">
      <t>フメイ</t>
    </rPh>
    <rPh sb="25" eb="31">
      <t>カンセンケイロフメイ</t>
    </rPh>
    <rPh sb="31" eb="32">
      <t>シャ</t>
    </rPh>
    <rPh sb="33" eb="39">
      <t>ノウコウセッショクシャトウ</t>
    </rPh>
    <rPh sb="41" eb="43">
      <t>イドウ</t>
    </rPh>
    <phoneticPr fontId="2"/>
  </si>
  <si>
    <t>男</t>
    <rPh sb="0" eb="1">
      <t>オトコ</t>
    </rPh>
    <phoneticPr fontId="2"/>
  </si>
  <si>
    <t>〇</t>
  </si>
  <si>
    <t>女</t>
    <rPh sb="0" eb="1">
      <t>オンナ</t>
    </rPh>
    <phoneticPr fontId="2"/>
  </si>
  <si>
    <t>【7月23日判明分まで】</t>
    <rPh sb="2" eb="3">
      <t>ガツ</t>
    </rPh>
    <rPh sb="5" eb="6">
      <t>ニチ</t>
    </rPh>
    <rPh sb="6" eb="8">
      <t>ハンメイ</t>
    </rPh>
    <rPh sb="8" eb="9">
      <t>ブン</t>
    </rPh>
    <phoneticPr fontId="2"/>
  </si>
  <si>
    <t>年代調査中</t>
    <rPh sb="0" eb="2">
      <t>ネンダイ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</si>
</sst>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 numFmtId="184" formatCode="m&quot;月&quot;d&quot;日&quot;;@"/>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
      <sz val="11"/>
      <color rgb="FFFF0000"/>
      <name val="游ゴシック"/>
      <family val="2"/>
      <charset val="128"/>
      <scheme val="minor"/>
    </font>
    <font>
      <sz val="10.5"/>
      <color theme="1"/>
      <name val="游ゴシック"/>
      <family val="3"/>
      <charset val="128"/>
      <scheme val="minor"/>
    </font>
    <font>
      <sz val="11"/>
      <color theme="1"/>
      <name val="游ゴシック"/>
      <family val="3"/>
      <charset val="128"/>
    </font>
    <font>
      <sz val="11"/>
      <color rgb="FFFF0000"/>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0" tint="-4.9989318521683403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3" fillId="0" borderId="4" xfId="0" applyFont="1" applyFill="1" applyBorder="1" applyAlignment="1">
      <alignment horizontal="center" vertical="center"/>
    </xf>
    <xf numFmtId="0" fontId="26" fillId="0" borderId="0" xfId="0" applyFont="1">
      <alignment vertical="center"/>
    </xf>
    <xf numFmtId="0" fontId="27" fillId="0" borderId="0" xfId="0" applyFont="1" applyFill="1" applyBorder="1" applyAlignment="1">
      <alignment horizontal="center" vertical="center"/>
    </xf>
    <xf numFmtId="0" fontId="11" fillId="0" borderId="0" xfId="0" applyFont="1" applyFill="1" applyBorder="1" applyAlignment="1">
      <alignment vertical="center" shrinkToFit="1"/>
    </xf>
    <xf numFmtId="0" fontId="7" fillId="0" borderId="0" xfId="0" applyFont="1" applyFill="1" applyBorder="1" applyAlignment="1">
      <alignment horizontal="right" vertical="center"/>
    </xf>
    <xf numFmtId="0" fontId="0" fillId="0" borderId="0" xfId="0" applyFill="1" applyBorder="1">
      <alignment vertical="center"/>
    </xf>
    <xf numFmtId="0" fontId="0" fillId="0" borderId="0" xfId="0" applyFont="1" applyFill="1" applyBorder="1" applyAlignment="1">
      <alignment vertical="center"/>
    </xf>
    <xf numFmtId="0" fontId="25" fillId="0" borderId="0" xfId="0" applyFont="1">
      <alignment vertical="center"/>
    </xf>
    <xf numFmtId="0" fontId="7" fillId="0" borderId="0" xfId="0" applyFont="1" applyFill="1" applyBorder="1" applyAlignment="1">
      <alignment vertical="center"/>
    </xf>
    <xf numFmtId="0" fontId="25" fillId="0" borderId="0" xfId="0" applyFont="1" applyFill="1" applyBorder="1" applyAlignment="1">
      <alignment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4" xfId="0" applyFill="1" applyBorder="1" applyAlignment="1">
      <alignment horizontal="center" vertical="center"/>
    </xf>
    <xf numFmtId="0" fontId="28" fillId="0" borderId="0" xfId="0" applyFont="1" applyFill="1" applyBorder="1" applyAlignment="1">
      <alignment vertical="center"/>
    </xf>
    <xf numFmtId="0" fontId="0" fillId="0" borderId="0" xfId="0" applyFill="1" applyBorder="1" applyAlignment="1">
      <alignment vertical="center"/>
    </xf>
    <xf numFmtId="0" fontId="28" fillId="0" borderId="0" xfId="0" applyFont="1" applyFill="1" applyBorder="1" applyAlignment="1">
      <alignment horizontal="center" vertical="center"/>
    </xf>
    <xf numFmtId="0" fontId="0" fillId="0" borderId="0" xfId="0" applyBorder="1" applyAlignment="1">
      <alignment horizontal="left" vertical="center"/>
    </xf>
    <xf numFmtId="0" fontId="3" fillId="0" borderId="0" xfId="0" applyFont="1" applyFill="1" applyBorder="1" applyAlignment="1">
      <alignment horizontal="center" vertical="center" wrapText="1"/>
    </xf>
    <xf numFmtId="0" fontId="7" fillId="0" borderId="0" xfId="0" applyFont="1" applyFill="1" applyBorder="1" applyAlignment="1">
      <alignment horizontal="left" vertical="center"/>
    </xf>
    <xf numFmtId="0" fontId="7" fillId="2" borderId="0" xfId="0" applyFont="1" applyFill="1" applyBorder="1" applyAlignment="1">
      <alignment horizontal="center" vertical="center" shrinkToFit="1"/>
    </xf>
    <xf numFmtId="0" fontId="7" fillId="0" borderId="0" xfId="0" applyFont="1" applyFill="1" applyBorder="1" applyAlignment="1">
      <alignment horizontal="center" vertical="center"/>
    </xf>
    <xf numFmtId="56" fontId="7" fillId="0" borderId="0" xfId="0" applyNumberFormat="1" applyFont="1" applyFill="1" applyBorder="1" applyAlignment="1">
      <alignment horizontal="center" vertical="center"/>
    </xf>
    <xf numFmtId="0" fontId="7" fillId="0" borderId="0" xfId="0" applyFont="1">
      <alignment vertical="center"/>
    </xf>
    <xf numFmtId="0" fontId="3" fillId="0" borderId="0" xfId="0" applyFont="1" applyFill="1" applyBorder="1" applyAlignment="1">
      <alignment horizontal="left" vertical="center"/>
    </xf>
    <xf numFmtId="56" fontId="7" fillId="2" borderId="0" xfId="0" applyNumberFormat="1" applyFont="1" applyFill="1" applyBorder="1" applyAlignment="1">
      <alignment horizontal="center" vertical="center" shrinkToFit="1"/>
    </xf>
    <xf numFmtId="0" fontId="7" fillId="0" borderId="0" xfId="0" applyFont="1" applyAlignment="1">
      <alignment horizontal="center" vertical="center"/>
    </xf>
    <xf numFmtId="0" fontId="8" fillId="0" borderId="0" xfId="0" applyFont="1" applyFill="1" applyBorder="1" applyAlignment="1">
      <alignment vertical="center" shrinkToFit="1"/>
    </xf>
    <xf numFmtId="0" fontId="7" fillId="0" borderId="0" xfId="0" applyFont="1" applyFill="1" applyBorder="1">
      <alignment vertical="center"/>
    </xf>
    <xf numFmtId="0" fontId="0" fillId="0" borderId="0" xfId="0" applyAlignment="1">
      <alignment horizontal="left" vertical="center"/>
    </xf>
    <xf numFmtId="0" fontId="0" fillId="0" borderId="0" xfId="0" applyFill="1" applyBorder="1" applyAlignment="1">
      <alignment horizontal="center" vertical="center" wrapText="1"/>
    </xf>
    <xf numFmtId="184" fontId="0" fillId="0" borderId="0" xfId="0" applyNumberForma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lignment vertical="center"/>
    </xf>
    <xf numFmtId="0" fontId="0" fillId="0" borderId="4" xfId="0" applyBorder="1" applyAlignment="1">
      <alignment horizontal="center" vertical="center" wrapText="1"/>
    </xf>
    <xf numFmtId="0" fontId="19" fillId="0" borderId="4" xfId="0" applyFont="1" applyBorder="1" applyAlignment="1">
      <alignment horizontal="center" vertical="center" wrapText="1"/>
    </xf>
    <xf numFmtId="0" fontId="0" fillId="0" borderId="4" xfId="0" applyBorder="1" applyAlignment="1">
      <alignment vertical="center"/>
    </xf>
    <xf numFmtId="176" fontId="0" fillId="0" borderId="4" xfId="0" applyNumberFormat="1" applyBorder="1" applyAlignment="1">
      <alignment vertical="center"/>
    </xf>
    <xf numFmtId="176" fontId="0" fillId="0" borderId="4" xfId="0" applyNumberFormat="1" applyFill="1" applyBorder="1" applyAlignment="1">
      <alignment vertical="center"/>
    </xf>
    <xf numFmtId="0" fontId="24" fillId="0" borderId="0" xfId="0" applyFont="1" applyBorder="1" applyAlignment="1">
      <alignment horizontal="center" vertical="center" wrapText="1"/>
    </xf>
    <xf numFmtId="176" fontId="0" fillId="0" borderId="4" xfId="0" applyNumberFormat="1" applyBorder="1" applyAlignment="1">
      <alignment vertical="center" shrinkToFit="1"/>
    </xf>
    <xf numFmtId="176" fontId="0" fillId="0" borderId="4" xfId="0" applyNumberFormat="1" applyBorder="1" applyAlignment="1">
      <alignment horizontal="right" vertical="center"/>
    </xf>
    <xf numFmtId="176" fontId="0" fillId="0" borderId="4" xfId="0" applyNumberFormat="1" applyBorder="1" applyAlignment="1">
      <alignment horizontal="center"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4" fillId="0" borderId="0" xfId="0" applyFont="1" applyFill="1" applyBorder="1" applyAlignment="1">
      <alignment horizontal="left" vertical="center" shrinkToFit="1"/>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wrapText="1"/>
    </xf>
    <xf numFmtId="56" fontId="3" fillId="0" borderId="3"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3" xfId="0" applyFont="1" applyFill="1" applyBorder="1" applyAlignment="1">
      <alignment horizontal="center" vertical="center"/>
    </xf>
    <xf numFmtId="56" fontId="3" fillId="0" borderId="4" xfId="0" applyNumberFormat="1" applyFont="1" applyFill="1" applyBorder="1" applyAlignment="1">
      <alignment horizontal="center" vertical="center" wrapText="1"/>
    </xf>
    <xf numFmtId="0" fontId="7" fillId="0" borderId="2" xfId="0"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center" vertical="center" wrapText="1"/>
    </xf>
    <xf numFmtId="0" fontId="15" fillId="7" borderId="0" xfId="0" applyFont="1" applyFill="1" applyBorder="1" applyAlignment="1">
      <alignment vertical="center"/>
    </xf>
    <xf numFmtId="0" fontId="0" fillId="7" borderId="0" xfId="0" applyFill="1" applyBorder="1" applyAlignment="1">
      <alignment vertical="center"/>
    </xf>
    <xf numFmtId="0" fontId="0" fillId="7" borderId="0"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99FFCC"/>
      <color rgb="FFFFCCCC"/>
      <color rgb="FFFFCCFF"/>
      <color rgb="FF66FF99"/>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48" customWidth="1"/>
    <col min="6" max="6" width="6.125" style="148" customWidth="1"/>
    <col min="7" max="25" width="4.625" style="148" customWidth="1"/>
    <col min="26" max="26" width="9" style="147"/>
    <col min="27" max="16384" width="9" style="148"/>
  </cols>
  <sheetData>
    <row r="1" spans="1:26" ht="15.95" customHeight="1" x14ac:dyDescent="0.4">
      <c r="A1" s="145"/>
      <c r="B1" s="18"/>
      <c r="C1" s="146"/>
      <c r="D1" s="146"/>
      <c r="E1" s="146"/>
      <c r="F1" s="146"/>
      <c r="G1" s="146"/>
      <c r="H1" s="146"/>
      <c r="I1" s="146"/>
      <c r="J1" s="12"/>
      <c r="K1" s="12"/>
      <c r="L1" s="12"/>
      <c r="M1" s="12"/>
      <c r="N1" s="12"/>
      <c r="O1" s="12"/>
      <c r="P1" s="12"/>
      <c r="Q1" s="12"/>
      <c r="R1" s="12"/>
      <c r="S1" s="12"/>
      <c r="T1" s="12"/>
      <c r="U1" s="222">
        <v>44403</v>
      </c>
      <c r="V1" s="222"/>
      <c r="W1" s="222"/>
      <c r="X1" s="222"/>
      <c r="Y1" s="222"/>
    </row>
    <row r="2" spans="1:26" ht="15.95" customHeight="1" x14ac:dyDescent="0.4">
      <c r="A2" s="145"/>
      <c r="B2" s="18"/>
      <c r="C2" s="146"/>
      <c r="D2" s="146"/>
      <c r="E2" s="146"/>
      <c r="F2" s="146"/>
      <c r="G2" s="146"/>
      <c r="H2" s="146"/>
      <c r="I2" s="146"/>
      <c r="J2" s="149"/>
      <c r="K2" s="149"/>
      <c r="L2" s="149"/>
      <c r="M2" s="149"/>
      <c r="N2" s="149"/>
      <c r="O2" s="149"/>
      <c r="P2" s="149"/>
      <c r="Q2" s="149"/>
      <c r="R2" s="149"/>
      <c r="S2" s="149"/>
      <c r="T2" s="149"/>
      <c r="U2" s="149"/>
      <c r="V2" s="149"/>
      <c r="W2" s="149"/>
      <c r="X2" s="149"/>
      <c r="Y2" s="150" t="s">
        <v>104</v>
      </c>
    </row>
    <row r="3" spans="1:26" ht="34.5" customHeight="1" x14ac:dyDescent="0.4">
      <c r="A3" s="145"/>
      <c r="B3" s="18"/>
      <c r="C3" s="146"/>
      <c r="D3" s="146"/>
      <c r="E3" s="146"/>
      <c r="F3" s="146"/>
      <c r="G3" s="146"/>
      <c r="H3" s="146"/>
      <c r="I3" s="146"/>
      <c r="J3" s="149"/>
      <c r="K3" s="149"/>
      <c r="L3" s="149"/>
      <c r="M3" s="149"/>
      <c r="N3" s="149"/>
      <c r="O3" s="149"/>
      <c r="P3" s="149"/>
      <c r="Q3" s="149"/>
      <c r="R3" s="149"/>
      <c r="S3" s="149"/>
      <c r="T3" s="149"/>
      <c r="U3" s="149"/>
      <c r="V3" s="149"/>
      <c r="W3" s="149"/>
      <c r="X3" s="149"/>
      <c r="Y3" s="150"/>
    </row>
    <row r="4" spans="1:26" ht="15.95" customHeight="1" x14ac:dyDescent="0.4">
      <c r="A4" s="146"/>
      <c r="B4" s="223" t="s">
        <v>2</v>
      </c>
      <c r="C4" s="223"/>
      <c r="D4" s="223"/>
      <c r="E4" s="223"/>
      <c r="F4" s="223"/>
      <c r="G4" s="223"/>
      <c r="H4" s="223"/>
      <c r="I4" s="223"/>
      <c r="J4" s="223"/>
      <c r="K4" s="223"/>
      <c r="L4" s="223"/>
      <c r="M4" s="223"/>
      <c r="N4" s="223"/>
      <c r="O4" s="223"/>
      <c r="P4" s="223"/>
      <c r="Q4" s="223"/>
      <c r="R4" s="223"/>
      <c r="S4" s="223"/>
      <c r="T4" s="223"/>
      <c r="U4" s="223"/>
      <c r="V4" s="223"/>
      <c r="W4" s="223"/>
      <c r="X4" s="223"/>
      <c r="Y4" s="151"/>
    </row>
    <row r="5" spans="1:26" ht="47.25" customHeight="1" x14ac:dyDescent="0.4">
      <c r="A5" s="161"/>
      <c r="B5" s="152"/>
      <c r="C5" s="152"/>
      <c r="D5" s="152"/>
      <c r="E5" s="152"/>
      <c r="F5" s="152"/>
      <c r="G5" s="152"/>
      <c r="H5" s="152"/>
      <c r="I5" s="152"/>
      <c r="J5" s="152"/>
      <c r="K5" s="152"/>
      <c r="L5" s="152"/>
      <c r="M5" s="152"/>
      <c r="N5" s="152"/>
      <c r="O5" s="152"/>
      <c r="P5" s="152"/>
      <c r="Q5" s="152"/>
      <c r="R5" s="152"/>
      <c r="S5" s="152"/>
      <c r="T5" s="152"/>
      <c r="U5" s="152"/>
      <c r="V5" s="152"/>
      <c r="W5" s="152"/>
      <c r="X5" s="152"/>
      <c r="Y5" s="152"/>
    </row>
    <row r="6" spans="1:26" ht="42" customHeight="1" x14ac:dyDescent="0.4">
      <c r="A6" s="224" t="s">
        <v>211</v>
      </c>
      <c r="B6" s="224"/>
      <c r="C6" s="224"/>
      <c r="D6" s="224"/>
      <c r="E6" s="224"/>
      <c r="F6" s="224"/>
      <c r="G6" s="224"/>
      <c r="H6" s="224"/>
      <c r="I6" s="224"/>
      <c r="J6" s="224"/>
      <c r="K6" s="224"/>
      <c r="L6" s="224"/>
      <c r="M6" s="224"/>
      <c r="N6" s="224"/>
      <c r="O6" s="224"/>
      <c r="P6" s="224"/>
      <c r="Q6" s="224"/>
      <c r="R6" s="224"/>
      <c r="S6" s="224"/>
      <c r="T6" s="224"/>
      <c r="U6" s="224"/>
      <c r="V6" s="224"/>
      <c r="W6" s="224"/>
      <c r="X6" s="224"/>
      <c r="Z6" s="148"/>
    </row>
    <row r="7" spans="1:26" ht="77.25" customHeight="1" x14ac:dyDescent="0.4">
      <c r="A7" s="225" t="s">
        <v>3</v>
      </c>
      <c r="B7" s="225"/>
      <c r="C7" s="225"/>
      <c r="D7" s="225"/>
      <c r="E7" s="225"/>
      <c r="F7" s="225"/>
      <c r="G7" s="225"/>
      <c r="H7" s="225"/>
      <c r="I7" s="225"/>
      <c r="J7" s="225"/>
      <c r="K7" s="225"/>
      <c r="L7" s="225"/>
      <c r="M7" s="225"/>
      <c r="N7" s="225"/>
      <c r="O7" s="225"/>
      <c r="P7" s="225"/>
      <c r="Q7" s="225"/>
      <c r="R7" s="225"/>
      <c r="S7" s="225"/>
      <c r="T7" s="225"/>
      <c r="U7" s="225"/>
      <c r="V7" s="225"/>
      <c r="W7" s="225"/>
      <c r="X7" s="225"/>
      <c r="Y7" s="225"/>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73"/>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95" t="s">
        <v>5</v>
      </c>
      <c r="B3" s="295"/>
      <c r="C3" s="296"/>
      <c r="D3" s="10" t="s">
        <v>6</v>
      </c>
      <c r="E3" s="11"/>
      <c r="F3" s="11"/>
      <c r="G3" s="292"/>
      <c r="H3" s="292"/>
      <c r="I3" s="293"/>
      <c r="J3" s="12"/>
      <c r="K3" s="294" t="s">
        <v>7</v>
      </c>
      <c r="L3" s="294"/>
      <c r="M3" s="294"/>
      <c r="N3" s="294"/>
      <c r="O3" s="297"/>
      <c r="P3" s="297"/>
      <c r="Q3" s="1"/>
      <c r="R3" s="1"/>
      <c r="S3" s="1"/>
      <c r="T3" s="1"/>
      <c r="U3" s="1"/>
      <c r="V3" s="1"/>
      <c r="W3" s="1"/>
      <c r="X3" s="1"/>
      <c r="Y3" s="1"/>
      <c r="Z3" s="1"/>
    </row>
    <row r="4" spans="1:26" ht="15.95" customHeight="1" x14ac:dyDescent="0.4">
      <c r="A4" s="295"/>
      <c r="B4" s="295"/>
      <c r="C4" s="296"/>
      <c r="D4" s="13"/>
      <c r="E4" s="14"/>
      <c r="F4" s="15"/>
      <c r="G4" s="291" t="s">
        <v>1</v>
      </c>
      <c r="H4" s="292"/>
      <c r="I4" s="293"/>
      <c r="J4" s="12"/>
      <c r="K4" s="294" t="s">
        <v>8</v>
      </c>
      <c r="L4" s="294"/>
      <c r="M4" s="294" t="s">
        <v>9</v>
      </c>
      <c r="N4" s="294"/>
      <c r="O4" s="294" t="s">
        <v>10</v>
      </c>
      <c r="P4" s="294"/>
      <c r="Q4" s="1"/>
      <c r="R4" s="1"/>
      <c r="S4" s="1"/>
      <c r="T4" s="1"/>
      <c r="U4" s="1"/>
      <c r="V4" s="1"/>
      <c r="W4" s="1"/>
      <c r="X4" s="1"/>
      <c r="Y4" s="1"/>
      <c r="Z4" s="1"/>
    </row>
    <row r="5" spans="1:26" ht="15.95" customHeight="1" x14ac:dyDescent="0.4">
      <c r="A5" s="295"/>
      <c r="B5" s="295"/>
      <c r="C5" s="295"/>
      <c r="D5" s="298">
        <v>374</v>
      </c>
      <c r="E5" s="299"/>
      <c r="F5" s="300"/>
      <c r="G5" s="304">
        <v>109742</v>
      </c>
      <c r="H5" s="305"/>
      <c r="I5" s="306"/>
      <c r="J5" s="12"/>
      <c r="K5" s="273">
        <v>223</v>
      </c>
      <c r="L5" s="274"/>
      <c r="M5" s="273">
        <v>151</v>
      </c>
      <c r="N5" s="274"/>
      <c r="O5" s="273">
        <v>0</v>
      </c>
      <c r="P5" s="274"/>
      <c r="Q5" s="1"/>
      <c r="R5" s="1"/>
      <c r="S5" s="1"/>
      <c r="U5" s="1"/>
      <c r="V5" s="1"/>
      <c r="W5" s="1"/>
      <c r="X5" s="1"/>
      <c r="Y5" s="1"/>
      <c r="Z5" s="1"/>
    </row>
    <row r="6" spans="1:26" ht="15.95" customHeight="1" x14ac:dyDescent="0.4">
      <c r="A6" s="295"/>
      <c r="B6" s="295"/>
      <c r="C6" s="295"/>
      <c r="D6" s="301"/>
      <c r="E6" s="302"/>
      <c r="F6" s="303"/>
      <c r="G6" s="307"/>
      <c r="H6" s="308"/>
      <c r="I6" s="309"/>
      <c r="J6" s="12"/>
      <c r="K6" s="275"/>
      <c r="L6" s="276"/>
      <c r="M6" s="275"/>
      <c r="N6" s="276"/>
      <c r="O6" s="275"/>
      <c r="P6" s="276"/>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91" t="s">
        <v>14</v>
      </c>
      <c r="B11" s="292"/>
      <c r="C11" s="292"/>
      <c r="D11" s="292"/>
      <c r="E11" s="292"/>
      <c r="F11" s="292"/>
      <c r="G11" s="292"/>
      <c r="H11" s="292"/>
      <c r="I11" s="292"/>
      <c r="J11" s="292"/>
      <c r="K11" s="292"/>
      <c r="L11" s="292"/>
      <c r="M11" s="292"/>
      <c r="N11" s="292"/>
      <c r="O11" s="292"/>
      <c r="P11" s="292"/>
      <c r="Q11" s="292"/>
      <c r="R11" s="292"/>
      <c r="S11" s="292"/>
      <c r="T11" s="292"/>
      <c r="U11" s="292"/>
      <c r="V11" s="292"/>
      <c r="W11" s="292"/>
      <c r="X11" s="293"/>
      <c r="Y11" s="1"/>
      <c r="Z11" s="1"/>
    </row>
    <row r="12" spans="1:26" ht="15.95" customHeight="1" x14ac:dyDescent="0.4">
      <c r="A12" s="294" t="s">
        <v>15</v>
      </c>
      <c r="B12" s="294"/>
      <c r="C12" s="294" t="s">
        <v>16</v>
      </c>
      <c r="D12" s="294"/>
      <c r="E12" s="294" t="s">
        <v>17</v>
      </c>
      <c r="F12" s="294"/>
      <c r="G12" s="294" t="s">
        <v>18</v>
      </c>
      <c r="H12" s="294"/>
      <c r="I12" s="294" t="s">
        <v>19</v>
      </c>
      <c r="J12" s="294"/>
      <c r="K12" s="294" t="s">
        <v>20</v>
      </c>
      <c r="L12" s="294"/>
      <c r="M12" s="294" t="s">
        <v>21</v>
      </c>
      <c r="N12" s="294"/>
      <c r="O12" s="294" t="s">
        <v>22</v>
      </c>
      <c r="P12" s="294"/>
      <c r="Q12" s="294" t="s">
        <v>23</v>
      </c>
      <c r="R12" s="294"/>
      <c r="S12" s="310" t="s">
        <v>24</v>
      </c>
      <c r="T12" s="310"/>
      <c r="U12" s="310" t="s">
        <v>25</v>
      </c>
      <c r="V12" s="310"/>
      <c r="W12" s="310" t="s">
        <v>26</v>
      </c>
      <c r="X12" s="310"/>
      <c r="Y12" s="1"/>
      <c r="Z12" s="1"/>
    </row>
    <row r="13" spans="1:26" ht="15.95" customHeight="1" x14ac:dyDescent="0.4">
      <c r="A13" s="273">
        <v>15</v>
      </c>
      <c r="B13" s="274"/>
      <c r="C13" s="273">
        <v>8</v>
      </c>
      <c r="D13" s="274"/>
      <c r="E13" s="273">
        <v>39</v>
      </c>
      <c r="F13" s="274"/>
      <c r="G13" s="273">
        <v>115</v>
      </c>
      <c r="H13" s="274"/>
      <c r="I13" s="273">
        <v>71</v>
      </c>
      <c r="J13" s="274"/>
      <c r="K13" s="273">
        <v>50</v>
      </c>
      <c r="L13" s="274"/>
      <c r="M13" s="273">
        <v>43</v>
      </c>
      <c r="N13" s="274"/>
      <c r="O13" s="273">
        <v>16</v>
      </c>
      <c r="P13" s="274"/>
      <c r="Q13" s="273">
        <v>10</v>
      </c>
      <c r="R13" s="274"/>
      <c r="S13" s="273">
        <v>5</v>
      </c>
      <c r="T13" s="274"/>
      <c r="U13" s="273">
        <v>0</v>
      </c>
      <c r="V13" s="274"/>
      <c r="W13" s="273">
        <v>0</v>
      </c>
      <c r="X13" s="274"/>
      <c r="Y13" s="1"/>
      <c r="Z13" s="1"/>
    </row>
    <row r="14" spans="1:26" ht="15.95" customHeight="1" x14ac:dyDescent="0.4">
      <c r="A14" s="275"/>
      <c r="B14" s="276"/>
      <c r="C14" s="275"/>
      <c r="D14" s="276"/>
      <c r="E14" s="275"/>
      <c r="F14" s="276"/>
      <c r="G14" s="275"/>
      <c r="H14" s="276"/>
      <c r="I14" s="275"/>
      <c r="J14" s="276"/>
      <c r="K14" s="275"/>
      <c r="L14" s="276"/>
      <c r="M14" s="275"/>
      <c r="N14" s="276"/>
      <c r="O14" s="275"/>
      <c r="P14" s="276"/>
      <c r="Q14" s="275"/>
      <c r="R14" s="276"/>
      <c r="S14" s="275"/>
      <c r="T14" s="276"/>
      <c r="U14" s="275"/>
      <c r="V14" s="276"/>
      <c r="W14" s="275"/>
      <c r="X14" s="276"/>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09"/>
      <c r="T16" s="210"/>
      <c r="U16" s="434" t="s">
        <v>317</v>
      </c>
      <c r="V16" s="435"/>
      <c r="W16" s="9"/>
      <c r="X16" s="9"/>
      <c r="Y16" s="9"/>
      <c r="Z16" s="1"/>
    </row>
    <row r="17" spans="1:26" ht="15.75" customHeight="1" x14ac:dyDescent="0.4">
      <c r="A17" s="19"/>
      <c r="B17" s="19"/>
      <c r="C17" s="19"/>
      <c r="D17" s="19"/>
      <c r="E17" s="19"/>
      <c r="F17" s="270" t="s">
        <v>28</v>
      </c>
      <c r="G17" s="271"/>
      <c r="H17" s="271"/>
      <c r="I17" s="272"/>
      <c r="J17" s="20"/>
      <c r="K17" s="21"/>
      <c r="L17" s="277" t="s">
        <v>29</v>
      </c>
      <c r="M17" s="278"/>
      <c r="N17" s="279"/>
      <c r="O17" s="277" t="s">
        <v>30</v>
      </c>
      <c r="P17" s="278"/>
      <c r="Q17" s="279"/>
      <c r="R17" s="9"/>
      <c r="S17" s="290"/>
      <c r="T17" s="290"/>
      <c r="U17" s="436">
        <v>2</v>
      </c>
      <c r="V17" s="436"/>
      <c r="W17" s="9"/>
      <c r="X17" s="9"/>
      <c r="Y17" s="9"/>
      <c r="Z17" s="1"/>
    </row>
    <row r="18" spans="1:26" s="27" customFormat="1" ht="15.75" customHeight="1" x14ac:dyDescent="0.4">
      <c r="A18" s="22" t="s">
        <v>31</v>
      </c>
      <c r="B18" s="23"/>
      <c r="C18" s="23"/>
      <c r="D18" s="23"/>
      <c r="E18" s="24"/>
      <c r="F18" s="280">
        <v>8596</v>
      </c>
      <c r="G18" s="281"/>
      <c r="H18" s="281"/>
      <c r="I18" s="25" t="s">
        <v>32</v>
      </c>
      <c r="J18" s="20"/>
      <c r="K18" s="21"/>
      <c r="L18" s="282">
        <v>4.4000000000000004</v>
      </c>
      <c r="M18" s="283"/>
      <c r="N18" s="26"/>
      <c r="O18" s="286">
        <v>4.0999999999999996</v>
      </c>
      <c r="P18" s="287"/>
      <c r="Q18" s="26"/>
      <c r="R18" s="9"/>
      <c r="S18" s="9"/>
      <c r="T18" s="9"/>
      <c r="U18" s="122"/>
      <c r="V18" s="122"/>
      <c r="W18" s="9"/>
      <c r="X18" s="9"/>
      <c r="Y18" s="9"/>
      <c r="Z18" s="1"/>
    </row>
    <row r="19" spans="1:26" s="27" customFormat="1" ht="15.75" customHeight="1" x14ac:dyDescent="0.4">
      <c r="A19" s="28"/>
      <c r="B19" s="29" t="s">
        <v>33</v>
      </c>
      <c r="C19" s="29"/>
      <c r="D19" s="29"/>
      <c r="E19" s="30"/>
      <c r="F19" s="280">
        <v>6562</v>
      </c>
      <c r="G19" s="281"/>
      <c r="H19" s="281"/>
      <c r="I19" s="31" t="s">
        <v>32</v>
      </c>
      <c r="J19" s="20"/>
      <c r="K19" s="21"/>
      <c r="L19" s="284"/>
      <c r="M19" s="285"/>
      <c r="N19" s="32" t="s">
        <v>34</v>
      </c>
      <c r="O19" s="288"/>
      <c r="P19" s="289"/>
      <c r="Q19" s="32" t="s">
        <v>34</v>
      </c>
      <c r="R19" s="9"/>
      <c r="S19" s="1"/>
      <c r="T19" s="1"/>
      <c r="U19" s="1"/>
      <c r="V19" s="1"/>
      <c r="W19" s="1"/>
      <c r="X19" s="1"/>
      <c r="Y19" s="1"/>
      <c r="Z19" s="1"/>
    </row>
    <row r="20" spans="1:26" s="27" customFormat="1" ht="15.75" customHeight="1" x14ac:dyDescent="0.4">
      <c r="A20" s="33"/>
      <c r="B20" s="34" t="s">
        <v>35</v>
      </c>
      <c r="C20" s="34"/>
      <c r="D20" s="34"/>
      <c r="E20" s="35"/>
      <c r="F20" s="331">
        <v>2412</v>
      </c>
      <c r="G20" s="332"/>
      <c r="H20" s="332"/>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30"/>
      <c r="B28" s="330"/>
      <c r="C28" s="330"/>
      <c r="D28" s="257" t="s">
        <v>42</v>
      </c>
      <c r="E28" s="258"/>
      <c r="F28" s="261" t="s">
        <v>43</v>
      </c>
      <c r="G28" s="261"/>
      <c r="H28" s="263" t="s">
        <v>44</v>
      </c>
      <c r="I28" s="263"/>
      <c r="J28" s="263"/>
      <c r="K28" s="263"/>
      <c r="L28" s="257" t="s">
        <v>45</v>
      </c>
      <c r="M28" s="258"/>
      <c r="N28" s="257" t="s">
        <v>46</v>
      </c>
      <c r="O28" s="258"/>
      <c r="P28" s="266" t="s">
        <v>47</v>
      </c>
      <c r="Q28" s="267"/>
      <c r="R28" s="311" t="s">
        <v>48</v>
      </c>
      <c r="S28" s="312"/>
      <c r="T28" s="3"/>
      <c r="U28" s="3"/>
      <c r="V28" s="3"/>
      <c r="W28" s="3"/>
      <c r="X28" s="3"/>
      <c r="Y28" s="3"/>
      <c r="Z28" s="1"/>
    </row>
    <row r="29" spans="1:26" s="4" customFormat="1" ht="15.95" customHeight="1" x14ac:dyDescent="0.4">
      <c r="A29" s="330"/>
      <c r="B29" s="330"/>
      <c r="C29" s="330"/>
      <c r="D29" s="259"/>
      <c r="E29" s="260"/>
      <c r="F29" s="261"/>
      <c r="G29" s="261"/>
      <c r="H29" s="262"/>
      <c r="I29" s="262"/>
      <c r="J29" s="264" t="s">
        <v>49</v>
      </c>
      <c r="K29" s="265"/>
      <c r="L29" s="259"/>
      <c r="M29" s="260"/>
      <c r="N29" s="259"/>
      <c r="O29" s="260"/>
      <c r="P29" s="268"/>
      <c r="Q29" s="269"/>
      <c r="R29" s="313"/>
      <c r="S29" s="312"/>
      <c r="T29" s="3"/>
      <c r="U29" s="3"/>
      <c r="V29" s="3"/>
      <c r="W29" s="3"/>
      <c r="X29" s="3"/>
      <c r="Y29" s="3"/>
      <c r="Z29" s="1"/>
    </row>
    <row r="30" spans="1:26" s="40" customFormat="1" ht="15.95" customHeight="1" x14ac:dyDescent="0.4">
      <c r="A30" s="314" t="s">
        <v>50</v>
      </c>
      <c r="B30" s="315"/>
      <c r="C30" s="315"/>
      <c r="D30" s="244">
        <v>294</v>
      </c>
      <c r="E30" s="245"/>
      <c r="F30" s="244">
        <v>1</v>
      </c>
      <c r="G30" s="245"/>
      <c r="H30" s="244">
        <v>70</v>
      </c>
      <c r="I30" s="320"/>
      <c r="J30" s="322">
        <v>10</v>
      </c>
      <c r="K30" s="323"/>
      <c r="L30" s="326">
        <v>164</v>
      </c>
      <c r="M30" s="327"/>
      <c r="N30" s="244">
        <v>259</v>
      </c>
      <c r="O30" s="245"/>
      <c r="P30" s="244">
        <v>118</v>
      </c>
      <c r="Q30" s="245"/>
      <c r="R30" s="244">
        <v>19</v>
      </c>
      <c r="S30" s="245"/>
      <c r="T30" s="3"/>
      <c r="U30" s="3"/>
      <c r="V30" s="3"/>
      <c r="W30" s="3"/>
      <c r="X30" s="3"/>
      <c r="Y30" s="3"/>
      <c r="Z30" s="1"/>
    </row>
    <row r="31" spans="1:26" s="40" customFormat="1" ht="15.95" customHeight="1" x14ac:dyDescent="0.4">
      <c r="A31" s="315"/>
      <c r="B31" s="315"/>
      <c r="C31" s="315"/>
      <c r="D31" s="246"/>
      <c r="E31" s="247"/>
      <c r="F31" s="246"/>
      <c r="G31" s="247"/>
      <c r="H31" s="246"/>
      <c r="I31" s="321"/>
      <c r="J31" s="324"/>
      <c r="K31" s="325"/>
      <c r="L31" s="328"/>
      <c r="M31" s="329"/>
      <c r="N31" s="246"/>
      <c r="O31" s="247"/>
      <c r="P31" s="246"/>
      <c r="Q31" s="247"/>
      <c r="R31" s="246"/>
      <c r="S31" s="247"/>
      <c r="T31" s="3"/>
      <c r="U31" s="3"/>
      <c r="V31" s="3"/>
      <c r="W31" s="3"/>
      <c r="X31" s="3"/>
      <c r="Y31" s="3"/>
      <c r="Z31" s="1"/>
    </row>
    <row r="32" spans="1:26" s="40" customFormat="1" ht="15.95" customHeight="1" x14ac:dyDescent="0.4">
      <c r="A32" s="314" t="s">
        <v>51</v>
      </c>
      <c r="B32" s="315"/>
      <c r="C32" s="315"/>
      <c r="D32" s="316">
        <v>102620</v>
      </c>
      <c r="E32" s="317"/>
      <c r="F32" s="244">
        <v>2719</v>
      </c>
      <c r="G32" s="245"/>
      <c r="H32" s="244">
        <v>901</v>
      </c>
      <c r="I32" s="320"/>
      <c r="J32" s="322">
        <v>65</v>
      </c>
      <c r="K32" s="323"/>
      <c r="L32" s="326">
        <v>1048</v>
      </c>
      <c r="M32" s="327"/>
      <c r="N32" s="316">
        <v>1349</v>
      </c>
      <c r="O32" s="317"/>
      <c r="P32" s="326">
        <v>219</v>
      </c>
      <c r="Q32" s="327"/>
      <c r="R32" s="326">
        <v>886</v>
      </c>
      <c r="S32" s="327"/>
      <c r="T32" s="3"/>
      <c r="U32" s="3"/>
      <c r="V32" s="3"/>
      <c r="W32" s="3"/>
      <c r="X32" s="3"/>
      <c r="Y32" s="3"/>
      <c r="Z32" s="1"/>
    </row>
    <row r="33" spans="1:27" s="40" customFormat="1" ht="15.95" customHeight="1" x14ac:dyDescent="0.4">
      <c r="A33" s="315"/>
      <c r="B33" s="315"/>
      <c r="C33" s="315"/>
      <c r="D33" s="318"/>
      <c r="E33" s="319"/>
      <c r="F33" s="246"/>
      <c r="G33" s="247"/>
      <c r="H33" s="246"/>
      <c r="I33" s="321"/>
      <c r="J33" s="324"/>
      <c r="K33" s="325"/>
      <c r="L33" s="328"/>
      <c r="M33" s="329"/>
      <c r="N33" s="318"/>
      <c r="O33" s="319"/>
      <c r="P33" s="328"/>
      <c r="Q33" s="329"/>
      <c r="R33" s="328"/>
      <c r="S33" s="329"/>
      <c r="T33" s="3"/>
      <c r="U33" s="3"/>
      <c r="V33" s="3"/>
      <c r="W33" s="3"/>
      <c r="X33" s="3"/>
      <c r="Y33" s="3"/>
      <c r="Z33" s="1"/>
    </row>
    <row r="34" spans="1:27"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7"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7"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7" s="4" customFormat="1" ht="15" customHeight="1" x14ac:dyDescent="0.4">
      <c r="A37" s="41"/>
      <c r="B37" s="41"/>
      <c r="C37" s="41"/>
      <c r="D37" s="41"/>
      <c r="E37" s="41"/>
      <c r="F37" s="41"/>
      <c r="G37" s="41"/>
      <c r="H37" s="41"/>
      <c r="I37" s="41"/>
      <c r="J37" s="41"/>
      <c r="K37" s="41"/>
      <c r="L37" s="41"/>
      <c r="M37" s="113"/>
      <c r="N37" s="113"/>
      <c r="O37" s="113"/>
      <c r="P37" s="211"/>
      <c r="Q37" s="113"/>
      <c r="R37" s="212"/>
      <c r="S37" s="113"/>
      <c r="T37" s="113"/>
      <c r="U37" s="213"/>
      <c r="V37" s="113"/>
      <c r="W37" s="113"/>
      <c r="X37" s="210"/>
      <c r="Y37" s="210"/>
      <c r="Z37" s="1"/>
    </row>
    <row r="38" spans="1:27" s="4" customFormat="1" ht="15.95" customHeight="1" x14ac:dyDescent="0.4">
      <c r="A38" s="3" t="s">
        <v>54</v>
      </c>
      <c r="B38" s="19"/>
      <c r="C38" s="19"/>
      <c r="D38" s="19"/>
      <c r="E38" s="19"/>
      <c r="F38" s="19"/>
      <c r="G38" s="19"/>
      <c r="H38" s="19"/>
      <c r="I38" s="19"/>
      <c r="J38" s="19"/>
      <c r="K38" s="19"/>
      <c r="L38" s="19"/>
      <c r="M38" s="113"/>
      <c r="N38" s="113"/>
      <c r="O38" s="113"/>
      <c r="P38" s="113"/>
      <c r="Q38" s="113"/>
      <c r="R38" s="113"/>
      <c r="S38" s="113"/>
      <c r="T38" s="113"/>
      <c r="U38" s="113"/>
      <c r="V38" s="113"/>
      <c r="W38" s="113"/>
      <c r="X38" s="113"/>
      <c r="Y38" s="113"/>
      <c r="Z38" s="1"/>
    </row>
    <row r="39" spans="1:27" s="40" customFormat="1" ht="15.95" customHeight="1" x14ac:dyDescent="0.4">
      <c r="A39" s="116"/>
      <c r="B39" s="48"/>
      <c r="C39" s="48"/>
      <c r="D39" s="129"/>
      <c r="E39" s="129"/>
      <c r="F39" s="129"/>
      <c r="G39" s="129"/>
      <c r="H39" s="48"/>
      <c r="I39" s="48"/>
      <c r="J39" s="48"/>
      <c r="K39" s="48"/>
      <c r="L39" s="48"/>
      <c r="M39" s="126"/>
      <c r="N39" s="126"/>
      <c r="O39" s="116"/>
      <c r="P39" s="116"/>
      <c r="Q39" s="128"/>
      <c r="R39" s="128"/>
      <c r="S39" s="128"/>
      <c r="T39" s="128"/>
      <c r="U39" s="128"/>
      <c r="V39" s="128"/>
      <c r="W39" s="127"/>
      <c r="X39" s="127"/>
      <c r="Y39" s="113"/>
      <c r="Z39" s="113"/>
    </row>
    <row r="40" spans="1:27" s="4" customFormat="1" ht="15.95" customHeight="1" x14ac:dyDescent="0.4">
      <c r="A40" s="270" t="s">
        <v>55</v>
      </c>
      <c r="B40" s="271"/>
      <c r="C40" s="271"/>
      <c r="D40" s="271"/>
      <c r="E40" s="271"/>
      <c r="F40" s="271"/>
      <c r="G40" s="271"/>
      <c r="H40" s="271"/>
      <c r="I40" s="271"/>
      <c r="J40" s="271"/>
      <c r="K40" s="271"/>
      <c r="L40" s="271"/>
      <c r="M40" s="272"/>
      <c r="N40" s="48"/>
      <c r="O40" s="48"/>
      <c r="P40" s="48"/>
      <c r="Q40" s="3"/>
      <c r="R40" s="254" t="s">
        <v>56</v>
      </c>
      <c r="S40" s="254"/>
      <c r="T40" s="254"/>
      <c r="U40" s="254"/>
      <c r="V40" s="254"/>
      <c r="W40" s="254"/>
      <c r="X40" s="254"/>
      <c r="Y40" s="3"/>
      <c r="Z40" s="3"/>
      <c r="AA40" s="3"/>
    </row>
    <row r="41" spans="1:27" s="4" customFormat="1" ht="30.75" customHeight="1" x14ac:dyDescent="0.4">
      <c r="A41" s="44"/>
      <c r="B41" s="254" t="s">
        <v>57</v>
      </c>
      <c r="C41" s="254"/>
      <c r="D41" s="254" t="s">
        <v>58</v>
      </c>
      <c r="E41" s="254"/>
      <c r="F41" s="254" t="s">
        <v>59</v>
      </c>
      <c r="G41" s="254"/>
      <c r="H41" s="254" t="s">
        <v>60</v>
      </c>
      <c r="I41" s="254"/>
      <c r="J41" s="252" t="s">
        <v>144</v>
      </c>
      <c r="K41" s="253"/>
      <c r="L41" s="252" t="s">
        <v>145</v>
      </c>
      <c r="M41" s="253"/>
      <c r="N41" s="248"/>
      <c r="O41" s="249"/>
      <c r="P41" s="214"/>
      <c r="Q41" s="162"/>
      <c r="R41" s="44"/>
      <c r="S41" s="254" t="s">
        <v>57</v>
      </c>
      <c r="T41" s="254"/>
      <c r="U41" s="254" t="s">
        <v>58</v>
      </c>
      <c r="V41" s="254"/>
      <c r="W41" s="254" t="s">
        <v>60</v>
      </c>
      <c r="X41" s="254"/>
      <c r="Y41" s="113"/>
      <c r="Z41" s="126"/>
      <c r="AA41" s="43"/>
    </row>
    <row r="42" spans="1:27" s="40" customFormat="1" ht="15.95" customHeight="1" x14ac:dyDescent="0.4">
      <c r="A42" s="45">
        <v>1</v>
      </c>
      <c r="B42" s="367">
        <v>70</v>
      </c>
      <c r="C42" s="368"/>
      <c r="D42" s="375" t="s">
        <v>310</v>
      </c>
      <c r="E42" s="376"/>
      <c r="F42" s="375">
        <v>44401</v>
      </c>
      <c r="G42" s="376"/>
      <c r="H42" s="367" t="s">
        <v>311</v>
      </c>
      <c r="I42" s="368"/>
      <c r="J42" s="367" t="s">
        <v>311</v>
      </c>
      <c r="K42" s="368"/>
      <c r="L42" s="373"/>
      <c r="M42" s="374"/>
      <c r="N42" s="250"/>
      <c r="O42" s="251"/>
      <c r="P42" s="377"/>
      <c r="Q42" s="378"/>
      <c r="R42" s="45">
        <v>1</v>
      </c>
      <c r="S42" s="255">
        <v>30</v>
      </c>
      <c r="T42" s="256"/>
      <c r="U42" s="255" t="s">
        <v>313</v>
      </c>
      <c r="V42" s="256"/>
      <c r="W42" s="367" t="s">
        <v>314</v>
      </c>
      <c r="X42" s="368"/>
      <c r="Y42" s="127"/>
      <c r="Z42" s="127"/>
      <c r="AA42" s="43"/>
    </row>
    <row r="43" spans="1:27" s="40" customFormat="1" ht="15.95" customHeight="1" x14ac:dyDescent="0.4">
      <c r="A43" s="45"/>
      <c r="B43" s="367"/>
      <c r="C43" s="368"/>
      <c r="D43" s="367"/>
      <c r="E43" s="368"/>
      <c r="F43" s="367"/>
      <c r="G43" s="368"/>
      <c r="H43" s="367"/>
      <c r="I43" s="368"/>
      <c r="J43" s="367"/>
      <c r="K43" s="368"/>
      <c r="L43" s="367"/>
      <c r="M43" s="368"/>
      <c r="N43" s="250"/>
      <c r="O43" s="251"/>
      <c r="P43" s="216"/>
      <c r="Q43" s="217"/>
      <c r="R43" s="45">
        <v>2</v>
      </c>
      <c r="S43" s="255">
        <v>50</v>
      </c>
      <c r="T43" s="256"/>
      <c r="U43" s="255" t="s">
        <v>313</v>
      </c>
      <c r="V43" s="256"/>
      <c r="W43" s="255"/>
      <c r="X43" s="256"/>
      <c r="Y43" s="127"/>
      <c r="Z43" s="127"/>
      <c r="AA43" s="43"/>
    </row>
    <row r="44" spans="1:27" s="40" customFormat="1" ht="15.95" customHeight="1" x14ac:dyDescent="0.4">
      <c r="A44" s="45"/>
      <c r="B44" s="367"/>
      <c r="C44" s="368"/>
      <c r="D44" s="367"/>
      <c r="E44" s="368"/>
      <c r="F44" s="367"/>
      <c r="G44" s="368"/>
      <c r="H44" s="367"/>
      <c r="I44" s="368"/>
      <c r="J44" s="367"/>
      <c r="K44" s="368"/>
      <c r="L44" s="367"/>
      <c r="M44" s="368"/>
      <c r="N44" s="250"/>
      <c r="O44" s="251"/>
      <c r="P44" s="216"/>
      <c r="Q44" s="217"/>
      <c r="R44" s="45">
        <v>3</v>
      </c>
      <c r="S44" s="255">
        <v>60</v>
      </c>
      <c r="T44" s="256"/>
      <c r="U44" s="255" t="s">
        <v>315</v>
      </c>
      <c r="V44" s="256"/>
      <c r="W44" s="367"/>
      <c r="X44" s="368"/>
      <c r="Y44" s="127"/>
      <c r="Z44" s="127"/>
      <c r="AA44" s="43"/>
    </row>
    <row r="45" spans="1:27" s="40" customFormat="1" ht="15.95" customHeight="1" x14ac:dyDescent="0.4">
      <c r="A45" s="45"/>
      <c r="B45" s="367"/>
      <c r="C45" s="368"/>
      <c r="D45" s="367"/>
      <c r="E45" s="368"/>
      <c r="F45" s="367"/>
      <c r="G45" s="368"/>
      <c r="H45" s="367"/>
      <c r="I45" s="368"/>
      <c r="J45" s="367"/>
      <c r="K45" s="368"/>
      <c r="L45" s="367"/>
      <c r="M45" s="368"/>
      <c r="N45" s="215"/>
      <c r="O45" s="215"/>
      <c r="P45" s="216"/>
      <c r="Q45" s="221"/>
      <c r="R45" s="45">
        <v>4</v>
      </c>
      <c r="S45" s="255">
        <v>40</v>
      </c>
      <c r="T45" s="256"/>
      <c r="U45" s="255" t="s">
        <v>313</v>
      </c>
      <c r="V45" s="256"/>
      <c r="W45" s="367"/>
      <c r="X45" s="368"/>
      <c r="Y45" s="127"/>
      <c r="Z45" s="127"/>
      <c r="AA45" s="43"/>
    </row>
    <row r="46" spans="1:27" s="40" customFormat="1" ht="15.95" customHeight="1" x14ac:dyDescent="0.4">
      <c r="A46" s="45"/>
      <c r="B46" s="367"/>
      <c r="C46" s="368"/>
      <c r="D46" s="367"/>
      <c r="E46" s="368"/>
      <c r="F46" s="367"/>
      <c r="G46" s="368"/>
      <c r="H46" s="367"/>
      <c r="I46" s="368"/>
      <c r="J46" s="367"/>
      <c r="K46" s="368"/>
      <c r="L46" s="367"/>
      <c r="M46" s="368"/>
      <c r="N46" s="215"/>
      <c r="O46" s="215"/>
      <c r="P46" s="216"/>
      <c r="Q46" s="221"/>
      <c r="R46" s="45">
        <v>5</v>
      </c>
      <c r="S46" s="255">
        <v>60</v>
      </c>
      <c r="T46" s="256"/>
      <c r="U46" s="255" t="s">
        <v>313</v>
      </c>
      <c r="V46" s="256"/>
      <c r="W46" s="367"/>
      <c r="X46" s="368"/>
      <c r="Y46" s="127"/>
      <c r="Z46" s="127"/>
      <c r="AA46" s="43"/>
    </row>
    <row r="47" spans="1:27" s="40" customFormat="1" ht="15.95" customHeight="1" x14ac:dyDescent="0.4">
      <c r="A47" s="45"/>
      <c r="B47" s="367"/>
      <c r="C47" s="368"/>
      <c r="D47" s="367"/>
      <c r="E47" s="368"/>
      <c r="F47" s="367"/>
      <c r="G47" s="368"/>
      <c r="H47" s="367"/>
      <c r="I47" s="368"/>
      <c r="J47" s="367"/>
      <c r="K47" s="368"/>
      <c r="L47" s="367"/>
      <c r="M47" s="368"/>
      <c r="N47" s="215"/>
      <c r="O47" s="215"/>
      <c r="P47" s="216"/>
      <c r="Q47" s="221"/>
      <c r="R47" s="45">
        <v>6</v>
      </c>
      <c r="S47" s="255">
        <v>50</v>
      </c>
      <c r="T47" s="256"/>
      <c r="U47" s="255" t="s">
        <v>313</v>
      </c>
      <c r="V47" s="256"/>
      <c r="W47" s="367" t="s">
        <v>314</v>
      </c>
      <c r="X47" s="368"/>
      <c r="Y47" s="127"/>
      <c r="Z47" s="127"/>
      <c r="AA47" s="43"/>
    </row>
    <row r="48" spans="1:27" s="40" customFormat="1" ht="15.95" customHeight="1" x14ac:dyDescent="0.4">
      <c r="A48" s="45"/>
      <c r="B48" s="367"/>
      <c r="C48" s="368"/>
      <c r="D48" s="367"/>
      <c r="E48" s="368"/>
      <c r="F48" s="367"/>
      <c r="G48" s="368"/>
      <c r="H48" s="367"/>
      <c r="I48" s="368"/>
      <c r="J48" s="367"/>
      <c r="K48" s="368"/>
      <c r="L48" s="367"/>
      <c r="M48" s="368"/>
      <c r="N48" s="215"/>
      <c r="O48" s="215"/>
      <c r="P48" s="216"/>
      <c r="Q48" s="221"/>
      <c r="R48" s="45">
        <v>7</v>
      </c>
      <c r="S48" s="255">
        <v>40</v>
      </c>
      <c r="T48" s="256"/>
      <c r="U48" s="255" t="s">
        <v>313</v>
      </c>
      <c r="V48" s="256"/>
      <c r="W48" s="367"/>
      <c r="X48" s="368"/>
      <c r="Y48" s="127"/>
      <c r="Z48" s="127"/>
      <c r="AA48" s="43"/>
    </row>
    <row r="49" spans="1:27" s="40" customFormat="1" ht="15.95" customHeight="1" x14ac:dyDescent="0.4">
      <c r="A49" s="45"/>
      <c r="B49" s="367"/>
      <c r="C49" s="368"/>
      <c r="D49" s="367"/>
      <c r="E49" s="368"/>
      <c r="F49" s="367"/>
      <c r="G49" s="368"/>
      <c r="H49" s="367"/>
      <c r="I49" s="368"/>
      <c r="J49" s="367"/>
      <c r="K49" s="368"/>
      <c r="L49" s="367"/>
      <c r="M49" s="368"/>
      <c r="N49" s="215"/>
      <c r="O49" s="215"/>
      <c r="P49" s="216"/>
      <c r="Q49" s="221"/>
      <c r="R49" s="45">
        <v>8</v>
      </c>
      <c r="S49" s="255">
        <v>80</v>
      </c>
      <c r="T49" s="256"/>
      <c r="U49" s="255" t="s">
        <v>315</v>
      </c>
      <c r="V49" s="256"/>
      <c r="W49" s="367"/>
      <c r="X49" s="368"/>
      <c r="Y49" s="127"/>
      <c r="Z49" s="127"/>
      <c r="AA49" s="43"/>
    </row>
    <row r="50" spans="1:27" s="40" customFormat="1" ht="15.95" customHeight="1" x14ac:dyDescent="0.4">
      <c r="A50" s="45"/>
      <c r="B50" s="367"/>
      <c r="C50" s="368"/>
      <c r="D50" s="367"/>
      <c r="E50" s="368"/>
      <c r="F50" s="367"/>
      <c r="G50" s="368"/>
      <c r="H50" s="367"/>
      <c r="I50" s="368"/>
      <c r="J50" s="367"/>
      <c r="K50" s="368"/>
      <c r="L50" s="367"/>
      <c r="M50" s="368"/>
      <c r="N50" s="215"/>
      <c r="O50" s="215"/>
      <c r="P50" s="216"/>
      <c r="Q50" s="221"/>
      <c r="R50" s="45">
        <v>9</v>
      </c>
      <c r="S50" s="255">
        <v>50</v>
      </c>
      <c r="T50" s="256"/>
      <c r="U50" s="255" t="s">
        <v>313</v>
      </c>
      <c r="V50" s="256"/>
      <c r="W50" s="367"/>
      <c r="X50" s="368"/>
      <c r="Y50" s="127"/>
      <c r="Z50" s="127"/>
      <c r="AA50" s="43"/>
    </row>
    <row r="51" spans="1:27" s="40" customFormat="1" ht="15.95" customHeight="1" x14ac:dyDescent="0.4">
      <c r="A51" s="45"/>
      <c r="B51" s="367"/>
      <c r="C51" s="368"/>
      <c r="D51" s="367"/>
      <c r="E51" s="368"/>
      <c r="F51" s="367"/>
      <c r="G51" s="368"/>
      <c r="H51" s="367"/>
      <c r="I51" s="368"/>
      <c r="J51" s="367"/>
      <c r="K51" s="368"/>
      <c r="L51" s="367"/>
      <c r="M51" s="368"/>
      <c r="N51" s="215"/>
      <c r="O51" s="215"/>
      <c r="P51" s="216"/>
      <c r="Q51" s="221"/>
      <c r="R51" s="45">
        <v>10</v>
      </c>
      <c r="S51" s="255">
        <v>60</v>
      </c>
      <c r="T51" s="256"/>
      <c r="U51" s="255" t="s">
        <v>313</v>
      </c>
      <c r="V51" s="256"/>
      <c r="W51" s="367"/>
      <c r="X51" s="368"/>
      <c r="Y51" s="127"/>
      <c r="Z51" s="127"/>
      <c r="AA51" s="43"/>
    </row>
    <row r="52" spans="1:27" s="40" customFormat="1" ht="15.75" customHeight="1" x14ac:dyDescent="0.4">
      <c r="A52" s="116"/>
      <c r="B52" s="46"/>
      <c r="C52" s="46"/>
      <c r="D52" s="46"/>
      <c r="E52" s="46"/>
      <c r="F52" s="47"/>
      <c r="G52" s="47"/>
      <c r="H52" s="153"/>
      <c r="I52" s="153"/>
      <c r="J52" s="153"/>
      <c r="K52" s="153"/>
      <c r="L52" s="153"/>
      <c r="M52" s="49"/>
      <c r="N52" s="128"/>
      <c r="O52" s="50"/>
      <c r="P52" s="50"/>
      <c r="Q52" s="50"/>
      <c r="R52" s="50"/>
      <c r="S52" s="50"/>
      <c r="T52" s="50"/>
      <c r="U52" s="50"/>
      <c r="V52" s="50"/>
      <c r="W52" s="51"/>
      <c r="X52" s="52"/>
      <c r="Y52" s="3"/>
      <c r="Z52" s="3"/>
      <c r="AA52" s="4"/>
    </row>
    <row r="53" spans="1:27" s="4" customFormat="1" ht="15.95" customHeight="1" x14ac:dyDescent="0.4">
      <c r="A53" s="53" t="s">
        <v>61</v>
      </c>
      <c r="B53" s="53"/>
      <c r="C53" s="53"/>
      <c r="D53" s="53"/>
      <c r="E53" s="53"/>
      <c r="F53" s="53"/>
      <c r="G53" s="53"/>
      <c r="H53" s="53"/>
      <c r="I53" s="53"/>
      <c r="J53" s="53"/>
      <c r="K53" s="53"/>
      <c r="L53" s="53"/>
      <c r="M53" s="53"/>
      <c r="N53" s="53"/>
      <c r="O53" s="53"/>
      <c r="P53" s="53"/>
      <c r="Q53" s="53"/>
      <c r="R53" s="53"/>
      <c r="S53" s="53"/>
      <c r="T53" s="53"/>
      <c r="U53" s="54" t="s">
        <v>62</v>
      </c>
      <c r="V53" s="53"/>
      <c r="W53" s="53"/>
      <c r="X53" s="53"/>
      <c r="Y53" s="53"/>
      <c r="Z53" s="1"/>
    </row>
    <row r="54" spans="1:27" s="4" customFormat="1" ht="15.95" customHeight="1" thickBot="1" x14ac:dyDescent="0.45">
      <c r="A54" s="357" t="s">
        <v>63</v>
      </c>
      <c r="B54" s="358"/>
      <c r="C54" s="359"/>
      <c r="D54" s="366" t="s">
        <v>64</v>
      </c>
      <c r="E54" s="366"/>
      <c r="F54" s="366"/>
      <c r="G54" s="369" t="s">
        <v>1</v>
      </c>
      <c r="H54" s="369"/>
      <c r="I54" s="369"/>
      <c r="J54" s="357" t="s">
        <v>63</v>
      </c>
      <c r="K54" s="358"/>
      <c r="L54" s="358"/>
      <c r="M54" s="359"/>
      <c r="N54" s="370" t="s">
        <v>64</v>
      </c>
      <c r="O54" s="371"/>
      <c r="P54" s="372"/>
      <c r="Q54" s="236" t="s">
        <v>1</v>
      </c>
      <c r="R54" s="237"/>
      <c r="S54" s="238"/>
      <c r="T54" s="3"/>
      <c r="U54" s="230" t="s">
        <v>65</v>
      </c>
      <c r="V54" s="230"/>
      <c r="W54" s="231" t="s">
        <v>64</v>
      </c>
      <c r="X54" s="232"/>
      <c r="Y54" s="230" t="s">
        <v>1</v>
      </c>
      <c r="Z54" s="230"/>
    </row>
    <row r="55" spans="1:27" s="4" customFormat="1" ht="15.95" customHeight="1" thickTop="1" x14ac:dyDescent="0.4">
      <c r="A55" s="55" t="s">
        <v>66</v>
      </c>
      <c r="B55" s="56"/>
      <c r="C55" s="57"/>
      <c r="D55" s="360">
        <v>171</v>
      </c>
      <c r="E55" s="361"/>
      <c r="F55" s="362"/>
      <c r="G55" s="363">
        <v>48037</v>
      </c>
      <c r="H55" s="364"/>
      <c r="I55" s="365"/>
      <c r="J55" s="55" t="s">
        <v>105</v>
      </c>
      <c r="K55" s="58"/>
      <c r="L55" s="58"/>
      <c r="M55" s="59"/>
      <c r="N55" s="239">
        <v>2</v>
      </c>
      <c r="O55" s="240"/>
      <c r="P55" s="241"/>
      <c r="Q55" s="239">
        <v>1026</v>
      </c>
      <c r="R55" s="240"/>
      <c r="S55" s="241"/>
      <c r="T55" s="3"/>
      <c r="U55" s="115" t="s">
        <v>128</v>
      </c>
      <c r="V55" s="119"/>
      <c r="W55" s="228">
        <v>0</v>
      </c>
      <c r="X55" s="229"/>
      <c r="Y55" s="228">
        <v>5</v>
      </c>
      <c r="Z55" s="229"/>
    </row>
    <row r="56" spans="1:27" s="4" customFormat="1" ht="15.95" customHeight="1" x14ac:dyDescent="0.4">
      <c r="A56" s="60" t="s">
        <v>67</v>
      </c>
      <c r="B56" s="61"/>
      <c r="C56" s="62"/>
      <c r="D56" s="348">
        <v>22</v>
      </c>
      <c r="E56" s="349"/>
      <c r="F56" s="350"/>
      <c r="G56" s="351">
        <v>7737</v>
      </c>
      <c r="H56" s="352"/>
      <c r="I56" s="353"/>
      <c r="J56" s="63" t="s">
        <v>106</v>
      </c>
      <c r="K56" s="118"/>
      <c r="L56" s="118"/>
      <c r="M56" s="64"/>
      <c r="N56" s="233">
        <v>7</v>
      </c>
      <c r="O56" s="234"/>
      <c r="P56" s="235"/>
      <c r="Q56" s="233">
        <v>1478</v>
      </c>
      <c r="R56" s="234"/>
      <c r="S56" s="235"/>
      <c r="T56" s="3"/>
      <c r="U56" s="115" t="s">
        <v>129</v>
      </c>
      <c r="V56" s="114"/>
      <c r="W56" s="226">
        <v>0</v>
      </c>
      <c r="X56" s="227"/>
      <c r="Y56" s="226">
        <v>1</v>
      </c>
      <c r="Z56" s="227"/>
    </row>
    <row r="57" spans="1:27" ht="15.95" customHeight="1" x14ac:dyDescent="0.4">
      <c r="A57" s="63" t="s">
        <v>68</v>
      </c>
      <c r="B57" s="61"/>
      <c r="C57" s="62"/>
      <c r="D57" s="348">
        <v>5</v>
      </c>
      <c r="E57" s="349"/>
      <c r="F57" s="350"/>
      <c r="G57" s="351">
        <v>1818</v>
      </c>
      <c r="H57" s="352"/>
      <c r="I57" s="353"/>
      <c r="J57" s="63" t="s">
        <v>107</v>
      </c>
      <c r="K57" s="118"/>
      <c r="L57" s="118"/>
      <c r="M57" s="64"/>
      <c r="N57" s="233">
        <v>5</v>
      </c>
      <c r="O57" s="234"/>
      <c r="P57" s="235"/>
      <c r="Q57" s="233">
        <v>849</v>
      </c>
      <c r="R57" s="234"/>
      <c r="S57" s="235"/>
      <c r="T57" s="1"/>
      <c r="U57" s="242" t="s">
        <v>189</v>
      </c>
      <c r="V57" s="243"/>
      <c r="W57" s="226">
        <v>0</v>
      </c>
      <c r="X57" s="227"/>
      <c r="Y57" s="226">
        <v>1</v>
      </c>
      <c r="Z57" s="227"/>
    </row>
    <row r="58" spans="1:27" s="4" customFormat="1" ht="15.95" customHeight="1" x14ac:dyDescent="0.4">
      <c r="A58" s="63" t="s">
        <v>69</v>
      </c>
      <c r="B58" s="61"/>
      <c r="C58" s="62"/>
      <c r="D58" s="348">
        <v>14</v>
      </c>
      <c r="E58" s="349"/>
      <c r="F58" s="350"/>
      <c r="G58" s="351">
        <v>3940</v>
      </c>
      <c r="H58" s="352"/>
      <c r="I58" s="353"/>
      <c r="J58" s="55" t="s">
        <v>108</v>
      </c>
      <c r="K58" s="117"/>
      <c r="L58" s="118"/>
      <c r="M58" s="64"/>
      <c r="N58" s="233">
        <v>2</v>
      </c>
      <c r="O58" s="234"/>
      <c r="P58" s="235"/>
      <c r="Q58" s="233">
        <v>651</v>
      </c>
      <c r="R58" s="234"/>
      <c r="S58" s="235"/>
      <c r="T58" s="3"/>
      <c r="U58" s="114" t="s">
        <v>130</v>
      </c>
      <c r="V58" s="66"/>
      <c r="W58" s="226">
        <v>1</v>
      </c>
      <c r="X58" s="227"/>
      <c r="Y58" s="226">
        <v>14</v>
      </c>
      <c r="Z58" s="227"/>
    </row>
    <row r="59" spans="1:27" s="4" customFormat="1" ht="15.95" customHeight="1" x14ac:dyDescent="0.4">
      <c r="A59" s="63" t="s">
        <v>70</v>
      </c>
      <c r="B59" s="61"/>
      <c r="C59" s="62"/>
      <c r="D59" s="348">
        <v>4</v>
      </c>
      <c r="E59" s="349"/>
      <c r="F59" s="350"/>
      <c r="G59" s="351">
        <v>979</v>
      </c>
      <c r="H59" s="352"/>
      <c r="I59" s="353"/>
      <c r="J59" s="63" t="s">
        <v>109</v>
      </c>
      <c r="K59" s="117"/>
      <c r="L59" s="118"/>
      <c r="M59" s="64"/>
      <c r="N59" s="233">
        <v>3</v>
      </c>
      <c r="O59" s="234"/>
      <c r="P59" s="235"/>
      <c r="Q59" s="233">
        <v>570</v>
      </c>
      <c r="R59" s="234"/>
      <c r="S59" s="235"/>
      <c r="T59" s="3"/>
      <c r="U59" s="65" t="s">
        <v>131</v>
      </c>
      <c r="V59" s="66"/>
      <c r="W59" s="226">
        <v>0</v>
      </c>
      <c r="X59" s="227"/>
      <c r="Y59" s="226">
        <v>3</v>
      </c>
      <c r="Z59" s="227"/>
    </row>
    <row r="60" spans="1:27" s="4" customFormat="1" ht="15.95" customHeight="1" x14ac:dyDescent="0.4">
      <c r="A60" s="63" t="s">
        <v>71</v>
      </c>
      <c r="B60" s="61"/>
      <c r="C60" s="62"/>
      <c r="D60" s="348">
        <v>18</v>
      </c>
      <c r="E60" s="349"/>
      <c r="F60" s="350"/>
      <c r="G60" s="351">
        <v>3345</v>
      </c>
      <c r="H60" s="352"/>
      <c r="I60" s="353"/>
      <c r="J60" s="63" t="s">
        <v>110</v>
      </c>
      <c r="K60" s="117"/>
      <c r="L60" s="118"/>
      <c r="M60" s="64"/>
      <c r="N60" s="233">
        <v>21</v>
      </c>
      <c r="O60" s="234"/>
      <c r="P60" s="235"/>
      <c r="Q60" s="233">
        <v>6767</v>
      </c>
      <c r="R60" s="234"/>
      <c r="S60" s="235"/>
      <c r="T60" s="3"/>
      <c r="U60" s="242" t="s">
        <v>164</v>
      </c>
      <c r="V60" s="243"/>
      <c r="W60" s="226">
        <v>0</v>
      </c>
      <c r="X60" s="227"/>
      <c r="Y60" s="226">
        <v>1</v>
      </c>
      <c r="Z60" s="227"/>
    </row>
    <row r="61" spans="1:27" s="4" customFormat="1" ht="15.95" customHeight="1" x14ac:dyDescent="0.4">
      <c r="A61" s="63" t="s">
        <v>72</v>
      </c>
      <c r="B61" s="61"/>
      <c r="C61" s="62"/>
      <c r="D61" s="348">
        <v>2</v>
      </c>
      <c r="E61" s="349"/>
      <c r="F61" s="350"/>
      <c r="G61" s="351">
        <v>724</v>
      </c>
      <c r="H61" s="352"/>
      <c r="I61" s="353"/>
      <c r="J61" s="63" t="s">
        <v>111</v>
      </c>
      <c r="K61" s="117"/>
      <c r="L61" s="118"/>
      <c r="M61" s="64"/>
      <c r="N61" s="233">
        <v>1</v>
      </c>
      <c r="O61" s="234"/>
      <c r="P61" s="235"/>
      <c r="Q61" s="233">
        <v>427</v>
      </c>
      <c r="R61" s="234"/>
      <c r="S61" s="235"/>
      <c r="T61" s="3"/>
      <c r="U61" s="65" t="s">
        <v>132</v>
      </c>
      <c r="V61" s="68"/>
      <c r="W61" s="226">
        <v>1</v>
      </c>
      <c r="X61" s="227"/>
      <c r="Y61" s="226">
        <v>41</v>
      </c>
      <c r="Z61" s="227"/>
    </row>
    <row r="62" spans="1:27" s="4" customFormat="1" ht="15.95" customHeight="1" x14ac:dyDescent="0.4">
      <c r="A62" s="63" t="s">
        <v>73</v>
      </c>
      <c r="B62" s="61"/>
      <c r="C62" s="62"/>
      <c r="D62" s="348">
        <v>8</v>
      </c>
      <c r="E62" s="349"/>
      <c r="F62" s="350"/>
      <c r="G62" s="351">
        <v>2694</v>
      </c>
      <c r="H62" s="352"/>
      <c r="I62" s="353"/>
      <c r="J62" s="63" t="s">
        <v>112</v>
      </c>
      <c r="K62" s="117"/>
      <c r="L62" s="118"/>
      <c r="M62" s="64"/>
      <c r="N62" s="233">
        <v>1</v>
      </c>
      <c r="O62" s="234"/>
      <c r="P62" s="235"/>
      <c r="Q62" s="233">
        <v>534</v>
      </c>
      <c r="R62" s="234"/>
      <c r="S62" s="235"/>
      <c r="T62" s="3"/>
      <c r="U62" s="67" t="s">
        <v>133</v>
      </c>
      <c r="V62" s="68"/>
      <c r="W62" s="226">
        <v>0</v>
      </c>
      <c r="X62" s="227"/>
      <c r="Y62" s="226">
        <v>6</v>
      </c>
      <c r="Z62" s="227"/>
    </row>
    <row r="63" spans="1:27" s="4" customFormat="1" ht="15.95" customHeight="1" x14ac:dyDescent="0.4">
      <c r="A63" s="63" t="s">
        <v>74</v>
      </c>
      <c r="B63" s="61"/>
      <c r="C63" s="62"/>
      <c r="D63" s="348">
        <v>0</v>
      </c>
      <c r="E63" s="349"/>
      <c r="F63" s="350"/>
      <c r="G63" s="351">
        <v>656</v>
      </c>
      <c r="H63" s="352"/>
      <c r="I63" s="353"/>
      <c r="J63" s="63" t="s">
        <v>113</v>
      </c>
      <c r="K63" s="117"/>
      <c r="L63" s="118"/>
      <c r="M63" s="64"/>
      <c r="N63" s="233">
        <v>3</v>
      </c>
      <c r="O63" s="234"/>
      <c r="P63" s="235"/>
      <c r="Q63" s="233">
        <v>629</v>
      </c>
      <c r="R63" s="234"/>
      <c r="S63" s="235"/>
      <c r="T63" s="3"/>
      <c r="U63" s="67" t="s">
        <v>134</v>
      </c>
      <c r="V63" s="68"/>
      <c r="W63" s="226">
        <v>0</v>
      </c>
      <c r="X63" s="227"/>
      <c r="Y63" s="226">
        <v>14</v>
      </c>
      <c r="Z63" s="227"/>
    </row>
    <row r="64" spans="1:27" s="4" customFormat="1" ht="15.95" customHeight="1" x14ac:dyDescent="0.4">
      <c r="A64" s="63" t="s">
        <v>75</v>
      </c>
      <c r="B64" s="61"/>
      <c r="C64" s="62"/>
      <c r="D64" s="348">
        <v>12</v>
      </c>
      <c r="E64" s="349"/>
      <c r="F64" s="350"/>
      <c r="G64" s="351">
        <v>1812</v>
      </c>
      <c r="H64" s="352"/>
      <c r="I64" s="353"/>
      <c r="J64" s="63" t="s">
        <v>114</v>
      </c>
      <c r="K64" s="117"/>
      <c r="L64" s="118"/>
      <c r="M64" s="64"/>
      <c r="N64" s="233">
        <v>0</v>
      </c>
      <c r="O64" s="234"/>
      <c r="P64" s="235"/>
      <c r="Q64" s="233">
        <v>536</v>
      </c>
      <c r="R64" s="234"/>
      <c r="S64" s="235"/>
      <c r="T64" s="3"/>
      <c r="U64" s="67" t="s">
        <v>135</v>
      </c>
      <c r="V64" s="68"/>
      <c r="W64" s="226">
        <v>0</v>
      </c>
      <c r="X64" s="227"/>
      <c r="Y64" s="226">
        <v>4</v>
      </c>
      <c r="Z64" s="227"/>
    </row>
    <row r="65" spans="1:26" s="4" customFormat="1" ht="15.95" customHeight="1" x14ac:dyDescent="0.4">
      <c r="A65" s="63" t="s">
        <v>77</v>
      </c>
      <c r="B65" s="61"/>
      <c r="C65" s="62"/>
      <c r="D65" s="348">
        <v>6</v>
      </c>
      <c r="E65" s="349"/>
      <c r="F65" s="350"/>
      <c r="G65" s="351">
        <v>3379</v>
      </c>
      <c r="H65" s="352"/>
      <c r="I65" s="353"/>
      <c r="J65" s="71" t="s">
        <v>115</v>
      </c>
      <c r="K65" s="117"/>
      <c r="L65" s="118"/>
      <c r="M65" s="64"/>
      <c r="N65" s="233">
        <v>2</v>
      </c>
      <c r="O65" s="234"/>
      <c r="P65" s="235"/>
      <c r="Q65" s="233">
        <v>361</v>
      </c>
      <c r="R65" s="234"/>
      <c r="S65" s="235"/>
      <c r="T65" s="3"/>
      <c r="U65" s="67" t="s">
        <v>155</v>
      </c>
      <c r="V65" s="68"/>
      <c r="W65" s="226">
        <v>0</v>
      </c>
      <c r="X65" s="227"/>
      <c r="Y65" s="226">
        <v>3</v>
      </c>
      <c r="Z65" s="227"/>
    </row>
    <row r="66" spans="1:26" s="4" customFormat="1" ht="15.95" customHeight="1" x14ac:dyDescent="0.4">
      <c r="A66" s="63" t="s">
        <v>79</v>
      </c>
      <c r="B66" s="61"/>
      <c r="C66" s="62"/>
      <c r="D66" s="348">
        <v>7</v>
      </c>
      <c r="E66" s="349"/>
      <c r="F66" s="350"/>
      <c r="G66" s="351">
        <v>2433</v>
      </c>
      <c r="H66" s="352"/>
      <c r="I66" s="353"/>
      <c r="J66" s="63" t="s">
        <v>116</v>
      </c>
      <c r="K66" s="117"/>
      <c r="L66" s="118"/>
      <c r="M66" s="64"/>
      <c r="N66" s="233">
        <v>2</v>
      </c>
      <c r="O66" s="234"/>
      <c r="P66" s="235"/>
      <c r="Q66" s="233">
        <v>206</v>
      </c>
      <c r="R66" s="234"/>
      <c r="S66" s="235"/>
      <c r="T66" s="3"/>
      <c r="U66" s="242" t="s">
        <v>156</v>
      </c>
      <c r="V66" s="243"/>
      <c r="W66" s="226">
        <v>0</v>
      </c>
      <c r="X66" s="227"/>
      <c r="Y66" s="226">
        <v>2</v>
      </c>
      <c r="Z66" s="227"/>
    </row>
    <row r="67" spans="1:26" s="4" customFormat="1" ht="15.95" customHeight="1" x14ac:dyDescent="0.4">
      <c r="A67" s="63" t="s">
        <v>80</v>
      </c>
      <c r="B67" s="61"/>
      <c r="C67" s="62"/>
      <c r="D67" s="348">
        <v>3</v>
      </c>
      <c r="E67" s="349"/>
      <c r="F67" s="350"/>
      <c r="G67" s="351">
        <v>3075</v>
      </c>
      <c r="H67" s="352"/>
      <c r="I67" s="353"/>
      <c r="J67" s="63" t="s">
        <v>117</v>
      </c>
      <c r="K67" s="117"/>
      <c r="L67" s="118"/>
      <c r="M67" s="64"/>
      <c r="N67" s="233">
        <v>0</v>
      </c>
      <c r="O67" s="234"/>
      <c r="P67" s="235"/>
      <c r="Q67" s="233">
        <v>124</v>
      </c>
      <c r="R67" s="234"/>
      <c r="S67" s="235"/>
      <c r="T67" s="3"/>
      <c r="U67" s="67" t="s">
        <v>136</v>
      </c>
      <c r="V67" s="66"/>
      <c r="W67" s="226">
        <v>3</v>
      </c>
      <c r="X67" s="227"/>
      <c r="Y67" s="226">
        <v>51</v>
      </c>
      <c r="Z67" s="227"/>
    </row>
    <row r="68" spans="1:26" s="4" customFormat="1" ht="15.95" customHeight="1" x14ac:dyDescent="0.4">
      <c r="A68" s="63" t="s">
        <v>81</v>
      </c>
      <c r="B68" s="61"/>
      <c r="C68" s="62"/>
      <c r="D68" s="348">
        <v>2</v>
      </c>
      <c r="E68" s="349"/>
      <c r="F68" s="350"/>
      <c r="G68" s="351">
        <v>715</v>
      </c>
      <c r="H68" s="352"/>
      <c r="I68" s="353"/>
      <c r="J68" s="63" t="s">
        <v>118</v>
      </c>
      <c r="K68" s="117"/>
      <c r="L68" s="118"/>
      <c r="M68" s="64"/>
      <c r="N68" s="233">
        <v>0</v>
      </c>
      <c r="O68" s="234"/>
      <c r="P68" s="235"/>
      <c r="Q68" s="233">
        <v>60</v>
      </c>
      <c r="R68" s="234"/>
      <c r="S68" s="235"/>
      <c r="T68" s="3"/>
      <c r="U68" s="67" t="s">
        <v>137</v>
      </c>
      <c r="V68" s="68"/>
      <c r="W68" s="226">
        <v>9</v>
      </c>
      <c r="X68" s="227"/>
      <c r="Y68" s="226">
        <v>159</v>
      </c>
      <c r="Z68" s="227"/>
    </row>
    <row r="69" spans="1:26" s="4" customFormat="1" ht="15.95" customHeight="1" x14ac:dyDescent="0.4">
      <c r="A69" s="63" t="s">
        <v>82</v>
      </c>
      <c r="B69" s="61"/>
      <c r="C69" s="62"/>
      <c r="D69" s="348">
        <v>0</v>
      </c>
      <c r="E69" s="349"/>
      <c r="F69" s="350"/>
      <c r="G69" s="351">
        <v>1023</v>
      </c>
      <c r="H69" s="352"/>
      <c r="I69" s="353"/>
      <c r="J69" s="73" t="s">
        <v>119</v>
      </c>
      <c r="K69" s="74"/>
      <c r="L69" s="74"/>
      <c r="M69" s="75"/>
      <c r="N69" s="233">
        <v>0</v>
      </c>
      <c r="O69" s="234"/>
      <c r="P69" s="235"/>
      <c r="Q69" s="233">
        <v>133</v>
      </c>
      <c r="R69" s="234"/>
      <c r="S69" s="235"/>
      <c r="T69" s="3"/>
      <c r="U69" s="132" t="s">
        <v>158</v>
      </c>
      <c r="V69" s="133"/>
      <c r="W69" s="226">
        <v>0</v>
      </c>
      <c r="X69" s="227"/>
      <c r="Y69" s="226">
        <v>1</v>
      </c>
      <c r="Z69" s="227"/>
    </row>
    <row r="70" spans="1:26" s="4" customFormat="1" ht="15.95" customHeight="1" x14ac:dyDescent="0.4">
      <c r="A70" s="63" t="s">
        <v>83</v>
      </c>
      <c r="B70" s="61"/>
      <c r="C70" s="62"/>
      <c r="D70" s="348">
        <v>11</v>
      </c>
      <c r="E70" s="349"/>
      <c r="F70" s="350"/>
      <c r="G70" s="351">
        <v>2567</v>
      </c>
      <c r="H70" s="352"/>
      <c r="I70" s="353"/>
      <c r="J70" s="63" t="s">
        <v>120</v>
      </c>
      <c r="K70" s="118"/>
      <c r="L70" s="118"/>
      <c r="M70" s="64"/>
      <c r="N70" s="233">
        <v>0</v>
      </c>
      <c r="O70" s="234"/>
      <c r="P70" s="235"/>
      <c r="Q70" s="233">
        <v>303</v>
      </c>
      <c r="R70" s="234"/>
      <c r="S70" s="235"/>
      <c r="T70" s="3"/>
      <c r="U70" s="67" t="s">
        <v>138</v>
      </c>
      <c r="V70" s="68"/>
      <c r="W70" s="226">
        <v>1</v>
      </c>
      <c r="X70" s="227"/>
      <c r="Y70" s="226">
        <v>44</v>
      </c>
      <c r="Z70" s="227"/>
    </row>
    <row r="71" spans="1:26" s="4" customFormat="1" ht="15.95" customHeight="1" x14ac:dyDescent="0.4">
      <c r="A71" s="63" t="s">
        <v>84</v>
      </c>
      <c r="B71" s="61"/>
      <c r="C71" s="62"/>
      <c r="D71" s="348">
        <v>1</v>
      </c>
      <c r="E71" s="349"/>
      <c r="F71" s="350"/>
      <c r="G71" s="351">
        <v>666</v>
      </c>
      <c r="H71" s="352"/>
      <c r="I71" s="353"/>
      <c r="J71" s="76" t="s">
        <v>121</v>
      </c>
      <c r="K71" s="74"/>
      <c r="L71" s="74"/>
      <c r="M71" s="75"/>
      <c r="N71" s="233">
        <v>0</v>
      </c>
      <c r="O71" s="234"/>
      <c r="P71" s="235"/>
      <c r="Q71" s="233">
        <v>56</v>
      </c>
      <c r="R71" s="234"/>
      <c r="S71" s="235"/>
      <c r="T71" s="3"/>
      <c r="U71" s="114" t="s">
        <v>139</v>
      </c>
      <c r="V71" s="114"/>
      <c r="W71" s="226">
        <v>0</v>
      </c>
      <c r="X71" s="227"/>
      <c r="Y71" s="226">
        <v>12</v>
      </c>
      <c r="Z71" s="227"/>
    </row>
    <row r="72" spans="1:26" s="4" customFormat="1" ht="15.95" customHeight="1" x14ac:dyDescent="0.4">
      <c r="A72" s="63" t="s">
        <v>85</v>
      </c>
      <c r="B72" s="61"/>
      <c r="C72" s="62"/>
      <c r="D72" s="348">
        <v>4</v>
      </c>
      <c r="E72" s="349"/>
      <c r="F72" s="350"/>
      <c r="G72" s="351">
        <v>1349</v>
      </c>
      <c r="H72" s="352"/>
      <c r="I72" s="353"/>
      <c r="J72" s="60" t="s">
        <v>122</v>
      </c>
      <c r="K72" s="118"/>
      <c r="L72" s="118"/>
      <c r="M72" s="64"/>
      <c r="N72" s="233">
        <v>2</v>
      </c>
      <c r="O72" s="234"/>
      <c r="P72" s="235"/>
      <c r="Q72" s="233">
        <v>83</v>
      </c>
      <c r="R72" s="234"/>
      <c r="S72" s="235"/>
      <c r="T72" s="3"/>
      <c r="U72" s="114" t="s">
        <v>127</v>
      </c>
      <c r="V72" s="114"/>
      <c r="W72" s="226">
        <v>0</v>
      </c>
      <c r="X72" s="227"/>
      <c r="Y72" s="226">
        <v>13</v>
      </c>
      <c r="Z72" s="227"/>
    </row>
    <row r="73" spans="1:26" s="4" customFormat="1" ht="15.95" customHeight="1" x14ac:dyDescent="0.4">
      <c r="A73" s="63" t="s">
        <v>86</v>
      </c>
      <c r="B73" s="61"/>
      <c r="C73" s="62"/>
      <c r="D73" s="348">
        <v>3</v>
      </c>
      <c r="E73" s="349"/>
      <c r="F73" s="350"/>
      <c r="G73" s="351">
        <v>1524</v>
      </c>
      <c r="H73" s="352"/>
      <c r="I73" s="353"/>
      <c r="J73" s="76" t="s">
        <v>123</v>
      </c>
      <c r="K73" s="74"/>
      <c r="L73" s="74"/>
      <c r="M73" s="75"/>
      <c r="N73" s="233">
        <v>0</v>
      </c>
      <c r="O73" s="234"/>
      <c r="P73" s="235"/>
      <c r="Q73" s="233">
        <v>73</v>
      </c>
      <c r="R73" s="234"/>
      <c r="S73" s="235"/>
      <c r="T73" s="3"/>
      <c r="U73" s="67" t="s">
        <v>140</v>
      </c>
      <c r="V73" s="68"/>
      <c r="W73" s="226">
        <v>0</v>
      </c>
      <c r="X73" s="227"/>
      <c r="Y73" s="226">
        <v>1</v>
      </c>
      <c r="Z73" s="227"/>
    </row>
    <row r="74" spans="1:26" s="4" customFormat="1" ht="15.95" customHeight="1" x14ac:dyDescent="0.4">
      <c r="A74" s="63" t="s">
        <v>87</v>
      </c>
      <c r="B74" s="61"/>
      <c r="C74" s="62"/>
      <c r="D74" s="348">
        <v>2</v>
      </c>
      <c r="E74" s="349"/>
      <c r="F74" s="350"/>
      <c r="G74" s="351">
        <v>1649</v>
      </c>
      <c r="H74" s="352"/>
      <c r="I74" s="353"/>
      <c r="J74" s="63" t="s">
        <v>124</v>
      </c>
      <c r="K74" s="118"/>
      <c r="L74" s="118"/>
      <c r="M74" s="64"/>
      <c r="N74" s="233">
        <v>1</v>
      </c>
      <c r="O74" s="234"/>
      <c r="P74" s="235"/>
      <c r="Q74" s="233">
        <v>90</v>
      </c>
      <c r="R74" s="234"/>
      <c r="S74" s="235"/>
      <c r="T74" s="3"/>
      <c r="U74" s="114" t="s">
        <v>163</v>
      </c>
      <c r="V74" s="114"/>
      <c r="W74" s="226">
        <v>0</v>
      </c>
      <c r="X74" s="227"/>
      <c r="Y74" s="226">
        <v>1</v>
      </c>
      <c r="Z74" s="227"/>
    </row>
    <row r="75" spans="1:26" s="4" customFormat="1" ht="15.95" customHeight="1" x14ac:dyDescent="0.4">
      <c r="A75" s="63" t="s">
        <v>88</v>
      </c>
      <c r="B75" s="61"/>
      <c r="C75" s="62"/>
      <c r="D75" s="348">
        <v>2</v>
      </c>
      <c r="E75" s="349"/>
      <c r="F75" s="350"/>
      <c r="G75" s="351">
        <v>1132</v>
      </c>
      <c r="H75" s="352"/>
      <c r="I75" s="353"/>
      <c r="J75" s="71" t="s">
        <v>125</v>
      </c>
      <c r="K75" s="118"/>
      <c r="L75" s="118"/>
      <c r="M75" s="64"/>
      <c r="N75" s="233">
        <v>0</v>
      </c>
      <c r="O75" s="234"/>
      <c r="P75" s="235"/>
      <c r="Q75" s="233">
        <v>21</v>
      </c>
      <c r="R75" s="234"/>
      <c r="S75" s="235"/>
      <c r="T75" s="3"/>
      <c r="U75" s="114" t="s">
        <v>141</v>
      </c>
      <c r="V75" s="114"/>
      <c r="W75" s="226">
        <v>0</v>
      </c>
      <c r="X75" s="227"/>
      <c r="Y75" s="226">
        <v>3</v>
      </c>
      <c r="Z75" s="227"/>
    </row>
    <row r="76" spans="1:26" s="4" customFormat="1" ht="15.95" customHeight="1" x14ac:dyDescent="0.4">
      <c r="A76" s="63" t="s">
        <v>89</v>
      </c>
      <c r="B76" s="61"/>
      <c r="C76" s="62"/>
      <c r="D76" s="348">
        <v>1</v>
      </c>
      <c r="E76" s="349"/>
      <c r="F76" s="350"/>
      <c r="G76" s="351">
        <v>651</v>
      </c>
      <c r="H76" s="352"/>
      <c r="I76" s="353"/>
      <c r="J76" s="77" t="s">
        <v>126</v>
      </c>
      <c r="K76" s="58"/>
      <c r="L76" s="58"/>
      <c r="M76" s="59"/>
      <c r="N76" s="233">
        <v>23</v>
      </c>
      <c r="O76" s="234"/>
      <c r="P76" s="235"/>
      <c r="Q76" s="233">
        <v>2645</v>
      </c>
      <c r="R76" s="234"/>
      <c r="S76" s="235"/>
      <c r="T76" s="3"/>
      <c r="U76" s="114" t="s">
        <v>157</v>
      </c>
      <c r="V76" s="114"/>
      <c r="W76" s="226">
        <v>1</v>
      </c>
      <c r="X76" s="227"/>
      <c r="Y76" s="226">
        <v>3</v>
      </c>
      <c r="Z76" s="227"/>
    </row>
    <row r="77" spans="1:26" s="4" customFormat="1" ht="15.95" customHeight="1" x14ac:dyDescent="0.35">
      <c r="A77" s="78" t="s">
        <v>90</v>
      </c>
      <c r="B77" s="79"/>
      <c r="C77" s="79"/>
      <c r="D77" s="79"/>
      <c r="E77" s="79"/>
      <c r="F77" s="80"/>
      <c r="G77" s="80"/>
      <c r="H77" s="80"/>
      <c r="I77" s="80"/>
      <c r="J77" s="354" t="s">
        <v>91</v>
      </c>
      <c r="K77" s="355"/>
      <c r="L77" s="355"/>
      <c r="M77" s="356"/>
      <c r="N77" s="344">
        <f>W80</f>
        <v>16</v>
      </c>
      <c r="O77" s="345"/>
      <c r="P77" s="346"/>
      <c r="Q77" s="344">
        <f>Y80</f>
        <v>387</v>
      </c>
      <c r="R77" s="345"/>
      <c r="S77" s="346"/>
      <c r="T77" s="3"/>
      <c r="U77" s="114" t="s">
        <v>154</v>
      </c>
      <c r="V77" s="114"/>
      <c r="W77" s="226">
        <v>0</v>
      </c>
      <c r="X77" s="227"/>
      <c r="Y77" s="226">
        <v>1</v>
      </c>
      <c r="Z77" s="227"/>
    </row>
    <row r="78" spans="1:26" s="4" customFormat="1" ht="15.95" customHeight="1" thickBot="1" x14ac:dyDescent="0.45">
      <c r="A78" s="88"/>
      <c r="B78" s="87"/>
      <c r="C78" s="87"/>
      <c r="D78" s="87"/>
      <c r="E78" s="87"/>
      <c r="F78" s="87"/>
      <c r="G78" s="87"/>
      <c r="H78" s="87"/>
      <c r="I78" s="87"/>
      <c r="J78" s="81" t="s">
        <v>92</v>
      </c>
      <c r="K78" s="74"/>
      <c r="L78" s="74"/>
      <c r="M78" s="82"/>
      <c r="N78" s="341">
        <v>1</v>
      </c>
      <c r="O78" s="342"/>
      <c r="P78" s="343"/>
      <c r="Q78" s="341">
        <v>215</v>
      </c>
      <c r="R78" s="342"/>
      <c r="S78" s="343"/>
      <c r="T78" s="3"/>
      <c r="U78" s="114" t="s">
        <v>142</v>
      </c>
      <c r="V78" s="114"/>
      <c r="W78" s="226">
        <v>0</v>
      </c>
      <c r="X78" s="227"/>
      <c r="Y78" s="226">
        <v>1</v>
      </c>
      <c r="Z78" s="227"/>
    </row>
    <row r="79" spans="1:26" s="4" customFormat="1" ht="15.95" customHeight="1" thickBot="1" x14ac:dyDescent="0.45">
      <c r="A79" s="87"/>
      <c r="B79" s="87"/>
      <c r="C79" s="87"/>
      <c r="D79" s="87"/>
      <c r="E79" s="87"/>
      <c r="F79" s="87"/>
      <c r="G79" s="87"/>
      <c r="H79" s="87"/>
      <c r="I79" s="87"/>
      <c r="J79" s="83" t="s">
        <v>0</v>
      </c>
      <c r="K79" s="84"/>
      <c r="L79" s="84"/>
      <c r="M79" s="84"/>
      <c r="N79" s="338">
        <f>SUM(D55:F76,N55:P76,N78)</f>
        <v>374</v>
      </c>
      <c r="O79" s="339"/>
      <c r="P79" s="340"/>
      <c r="Q79" s="338">
        <f>SUM(Q78,G55:I76,Q55:S76)</f>
        <v>109742</v>
      </c>
      <c r="R79" s="339"/>
      <c r="S79" s="347"/>
      <c r="T79" s="3"/>
      <c r="U79" s="114" t="s">
        <v>143</v>
      </c>
      <c r="V79" s="120"/>
      <c r="W79" s="333">
        <v>0</v>
      </c>
      <c r="X79" s="334"/>
      <c r="Y79" s="333">
        <v>2</v>
      </c>
      <c r="Z79" s="334"/>
    </row>
    <row r="80" spans="1:26" s="121" customFormat="1" ht="19.5" thickBot="1" x14ac:dyDescent="0.45">
      <c r="A80" s="48"/>
      <c r="B80" s="48"/>
      <c r="C80" s="130"/>
      <c r="D80" s="130"/>
      <c r="E80" s="116"/>
      <c r="S80" s="5"/>
      <c r="T80" s="3"/>
      <c r="U80" s="69" t="s">
        <v>0</v>
      </c>
      <c r="V80" s="70"/>
      <c r="W80" s="335">
        <v>16</v>
      </c>
      <c r="X80" s="336"/>
      <c r="Y80" s="335">
        <v>387</v>
      </c>
      <c r="Z80" s="337"/>
    </row>
    <row r="81" spans="14:26" x14ac:dyDescent="0.4">
      <c r="N81" s="121"/>
      <c r="O81" s="121"/>
      <c r="P81" s="121"/>
      <c r="Q81" s="121"/>
      <c r="R81" s="121"/>
      <c r="T81" s="3"/>
      <c r="U81" s="155"/>
      <c r="V81" s="3"/>
      <c r="W81" s="3"/>
      <c r="X81" s="3"/>
      <c r="Y81" s="3"/>
      <c r="Z81" s="144" t="s">
        <v>76</v>
      </c>
    </row>
    <row r="82" spans="14:26" x14ac:dyDescent="0.4">
      <c r="N82" s="121"/>
      <c r="O82" s="121"/>
      <c r="P82" s="121"/>
      <c r="Q82" s="121"/>
      <c r="R82" s="121"/>
      <c r="T82" s="3"/>
      <c r="U82" s="154" t="s">
        <v>78</v>
      </c>
      <c r="V82" s="72"/>
      <c r="W82" s="72"/>
      <c r="X82" s="72"/>
      <c r="Y82" s="72"/>
      <c r="Z82" s="1"/>
    </row>
    <row r="83" spans="14:26" x14ac:dyDescent="0.4">
      <c r="N83" s="121"/>
      <c r="O83" s="121"/>
      <c r="P83" s="121"/>
      <c r="Q83" s="121"/>
      <c r="R83" s="121"/>
      <c r="T83" s="121"/>
      <c r="U83" s="72"/>
      <c r="V83" s="72"/>
      <c r="W83" s="72"/>
      <c r="X83" s="72"/>
      <c r="Y83" s="72"/>
      <c r="Z83" s="1"/>
    </row>
    <row r="84" spans="14:26" x14ac:dyDescent="0.4">
      <c r="N84" s="121"/>
      <c r="O84" s="121"/>
      <c r="P84" s="121"/>
      <c r="Q84" s="121"/>
      <c r="R84" s="121"/>
      <c r="U84" s="72"/>
      <c r="V84" s="72"/>
      <c r="W84" s="72"/>
      <c r="X84" s="72"/>
      <c r="Y84" s="72"/>
      <c r="Z84" s="1"/>
    </row>
    <row r="85" spans="14:26" x14ac:dyDescent="0.4">
      <c r="N85" s="121"/>
      <c r="O85" s="121"/>
      <c r="P85" s="121"/>
      <c r="Q85" s="121"/>
      <c r="R85" s="121"/>
      <c r="U85" s="72"/>
      <c r="V85" s="72"/>
      <c r="W85" s="72"/>
      <c r="X85" s="72"/>
      <c r="Y85" s="72"/>
      <c r="Z85" s="1"/>
    </row>
    <row r="86" spans="14:26" x14ac:dyDescent="0.4">
      <c r="N86" s="121"/>
      <c r="O86" s="121"/>
      <c r="P86" s="121"/>
      <c r="Q86" s="121"/>
      <c r="R86" s="121"/>
      <c r="U86" s="72"/>
      <c r="V86" s="72"/>
      <c r="W86" s="72"/>
      <c r="X86" s="72"/>
      <c r="Y86" s="72"/>
      <c r="Z86" s="1"/>
    </row>
    <row r="87" spans="14:26" x14ac:dyDescent="0.4">
      <c r="U87" s="72"/>
      <c r="V87" s="72"/>
      <c r="W87" s="72"/>
      <c r="X87" s="72"/>
      <c r="Y87" s="72"/>
      <c r="Z87" s="1"/>
    </row>
    <row r="88" spans="14:26" x14ac:dyDescent="0.4">
      <c r="U88" s="121"/>
      <c r="V88" s="121"/>
      <c r="W88" s="121"/>
      <c r="X88" s="121"/>
      <c r="Y88" s="121"/>
      <c r="Z88" s="121"/>
    </row>
    <row r="95" spans="14:26" x14ac:dyDescent="0.4">
      <c r="N95" s="121"/>
      <c r="O95" s="121"/>
      <c r="P95" s="121"/>
      <c r="Q95" s="121"/>
      <c r="R95" s="121"/>
    </row>
    <row r="96" spans="14:26" x14ac:dyDescent="0.4">
      <c r="N96" s="121"/>
      <c r="O96" s="121"/>
      <c r="P96" s="121"/>
      <c r="Q96" s="121"/>
      <c r="R96" s="121"/>
    </row>
    <row r="97" spans="14:18" x14ac:dyDescent="0.4">
      <c r="N97" s="121"/>
      <c r="O97" s="121"/>
      <c r="P97" s="121"/>
      <c r="Q97" s="121"/>
      <c r="R97" s="121"/>
    </row>
    <row r="98" spans="14:18" x14ac:dyDescent="0.4">
      <c r="N98" s="121"/>
      <c r="O98" s="121"/>
      <c r="P98" s="121"/>
      <c r="Q98" s="121"/>
      <c r="R98" s="121"/>
    </row>
    <row r="99" spans="14:18" x14ac:dyDescent="0.4">
      <c r="N99" s="121"/>
      <c r="O99" s="121"/>
      <c r="P99" s="121"/>
      <c r="Q99" s="121"/>
      <c r="R99" s="121"/>
    </row>
    <row r="138" spans="6:6" x14ac:dyDescent="0.4">
      <c r="F138" s="85"/>
    </row>
    <row r="173" spans="15:15" x14ac:dyDescent="0.4">
      <c r="O173" s="86"/>
    </row>
  </sheetData>
  <sortState ref="B42:Q45">
    <sortCondition ref="F42:F45"/>
    <sortCondition ref="B42:B45"/>
  </sortState>
  <mergeCells count="340">
    <mergeCell ref="S51:T51"/>
    <mergeCell ref="U51:V51"/>
    <mergeCell ref="W51:X51"/>
    <mergeCell ref="B51:C51"/>
    <mergeCell ref="D51:E51"/>
    <mergeCell ref="F51:G51"/>
    <mergeCell ref="H51:I51"/>
    <mergeCell ref="J51:K51"/>
    <mergeCell ref="L51:M51"/>
    <mergeCell ref="S45:T45"/>
    <mergeCell ref="U45:V45"/>
    <mergeCell ref="W45:X45"/>
    <mergeCell ref="S46:T46"/>
    <mergeCell ref="U46:V46"/>
    <mergeCell ref="W46:X46"/>
    <mergeCell ref="S47:T47"/>
    <mergeCell ref="U47:V47"/>
    <mergeCell ref="W47:X47"/>
    <mergeCell ref="S48:T48"/>
    <mergeCell ref="U48:V48"/>
    <mergeCell ref="W48:X48"/>
    <mergeCell ref="S49:T49"/>
    <mergeCell ref="U49:V49"/>
    <mergeCell ref="W49:X49"/>
    <mergeCell ref="S50:T50"/>
    <mergeCell ref="U50:V50"/>
    <mergeCell ref="W50:X50"/>
    <mergeCell ref="B49:C49"/>
    <mergeCell ref="D49:E49"/>
    <mergeCell ref="F49:G49"/>
    <mergeCell ref="H49:I49"/>
    <mergeCell ref="J49:K49"/>
    <mergeCell ref="L49:M49"/>
    <mergeCell ref="B50:C50"/>
    <mergeCell ref="D50:E50"/>
    <mergeCell ref="F50:G50"/>
    <mergeCell ref="H50:I50"/>
    <mergeCell ref="J50:K50"/>
    <mergeCell ref="L50:M50"/>
    <mergeCell ref="B47:C47"/>
    <mergeCell ref="D47:E47"/>
    <mergeCell ref="F47:G47"/>
    <mergeCell ref="H47:I47"/>
    <mergeCell ref="J47:K47"/>
    <mergeCell ref="L47:M47"/>
    <mergeCell ref="B48:C48"/>
    <mergeCell ref="D48:E48"/>
    <mergeCell ref="F48:G48"/>
    <mergeCell ref="H48:I48"/>
    <mergeCell ref="J48:K48"/>
    <mergeCell ref="L48:M48"/>
    <mergeCell ref="B45:C45"/>
    <mergeCell ref="D45:E45"/>
    <mergeCell ref="F45:G45"/>
    <mergeCell ref="H45:I45"/>
    <mergeCell ref="J45:K45"/>
    <mergeCell ref="L45:M45"/>
    <mergeCell ref="B46:C46"/>
    <mergeCell ref="D46:E46"/>
    <mergeCell ref="F46:G46"/>
    <mergeCell ref="H46:I46"/>
    <mergeCell ref="J46:K46"/>
    <mergeCell ref="L46:M46"/>
    <mergeCell ref="W43:X43"/>
    <mergeCell ref="W44:X44"/>
    <mergeCell ref="B42:C42"/>
    <mergeCell ref="H42:I42"/>
    <mergeCell ref="J42:K42"/>
    <mergeCell ref="L42:M42"/>
    <mergeCell ref="D42:E42"/>
    <mergeCell ref="P42:Q42"/>
    <mergeCell ref="F42:G42"/>
    <mergeCell ref="B43:C43"/>
    <mergeCell ref="B44:C44"/>
    <mergeCell ref="D43:E43"/>
    <mergeCell ref="F43:G43"/>
    <mergeCell ref="H43:I43"/>
    <mergeCell ref="J43:K43"/>
    <mergeCell ref="L43:M43"/>
    <mergeCell ref="D44:E44"/>
    <mergeCell ref="F44:G44"/>
    <mergeCell ref="H44:I44"/>
    <mergeCell ref="J44:K44"/>
    <mergeCell ref="L44:M44"/>
    <mergeCell ref="N43:O43"/>
    <mergeCell ref="N44:O44"/>
    <mergeCell ref="Q61:S61"/>
    <mergeCell ref="G58:I58"/>
    <mergeCell ref="N58:P58"/>
    <mergeCell ref="Q58:S58"/>
    <mergeCell ref="W41:X41"/>
    <mergeCell ref="W42:X42"/>
    <mergeCell ref="U42:V42"/>
    <mergeCell ref="U41:V41"/>
    <mergeCell ref="G54:I54"/>
    <mergeCell ref="J54:M54"/>
    <mergeCell ref="N54:P54"/>
    <mergeCell ref="G57:I57"/>
    <mergeCell ref="N57:P57"/>
    <mergeCell ref="W60:X60"/>
    <mergeCell ref="G56:I56"/>
    <mergeCell ref="N56:P56"/>
    <mergeCell ref="Q59:S59"/>
    <mergeCell ref="Q60:S60"/>
    <mergeCell ref="G61:I61"/>
    <mergeCell ref="N59:P59"/>
    <mergeCell ref="S43:T43"/>
    <mergeCell ref="S44:T44"/>
    <mergeCell ref="U43:V43"/>
    <mergeCell ref="U44:V44"/>
    <mergeCell ref="A54:C54"/>
    <mergeCell ref="D57:F57"/>
    <mergeCell ref="D55:F55"/>
    <mergeCell ref="G55:I55"/>
    <mergeCell ref="N55:P55"/>
    <mergeCell ref="D56:F56"/>
    <mergeCell ref="D54:F54"/>
    <mergeCell ref="D63:F63"/>
    <mergeCell ref="G63:I63"/>
    <mergeCell ref="D58:F58"/>
    <mergeCell ref="D59:F59"/>
    <mergeCell ref="N63:P63"/>
    <mergeCell ref="D64:F64"/>
    <mergeCell ref="G64:I64"/>
    <mergeCell ref="N64:P64"/>
    <mergeCell ref="N71:P71"/>
    <mergeCell ref="G70:I70"/>
    <mergeCell ref="G59:I59"/>
    <mergeCell ref="D61:F61"/>
    <mergeCell ref="G60:I60"/>
    <mergeCell ref="D62:F62"/>
    <mergeCell ref="G62:I62"/>
    <mergeCell ref="N62:P62"/>
    <mergeCell ref="N60:P60"/>
    <mergeCell ref="D60:F60"/>
    <mergeCell ref="N61:P61"/>
    <mergeCell ref="D71:F71"/>
    <mergeCell ref="G71:I71"/>
    <mergeCell ref="N70:P70"/>
    <mergeCell ref="D69:F69"/>
    <mergeCell ref="D67:F67"/>
    <mergeCell ref="G67:I67"/>
    <mergeCell ref="N67:P67"/>
    <mergeCell ref="G66:I66"/>
    <mergeCell ref="N68:P68"/>
    <mergeCell ref="D72:F72"/>
    <mergeCell ref="G72:I72"/>
    <mergeCell ref="G65:I65"/>
    <mergeCell ref="N66:P66"/>
    <mergeCell ref="D65:F65"/>
    <mergeCell ref="N65:P65"/>
    <mergeCell ref="D68:F68"/>
    <mergeCell ref="D70:F70"/>
    <mergeCell ref="D66:F66"/>
    <mergeCell ref="G68:I68"/>
    <mergeCell ref="N72:P72"/>
    <mergeCell ref="Q74:S74"/>
    <mergeCell ref="Q75:S75"/>
    <mergeCell ref="Q76:S76"/>
    <mergeCell ref="Q78:S78"/>
    <mergeCell ref="Q77:S77"/>
    <mergeCell ref="J77:M77"/>
    <mergeCell ref="Q73:S73"/>
    <mergeCell ref="G69:I69"/>
    <mergeCell ref="N69:P69"/>
    <mergeCell ref="N74:P74"/>
    <mergeCell ref="D76:F76"/>
    <mergeCell ref="G76:I76"/>
    <mergeCell ref="N76:P76"/>
    <mergeCell ref="G74:I74"/>
    <mergeCell ref="D75:F75"/>
    <mergeCell ref="G75:I75"/>
    <mergeCell ref="D73:F73"/>
    <mergeCell ref="G73:I73"/>
    <mergeCell ref="N73:P73"/>
    <mergeCell ref="D74:F74"/>
    <mergeCell ref="Y79:Z79"/>
    <mergeCell ref="W79:X79"/>
    <mergeCell ref="Y75:Z75"/>
    <mergeCell ref="W75:X75"/>
    <mergeCell ref="W80:X80"/>
    <mergeCell ref="Y80:Z80"/>
    <mergeCell ref="W78:X78"/>
    <mergeCell ref="Y78:Z78"/>
    <mergeCell ref="N79:P79"/>
    <mergeCell ref="N78:P78"/>
    <mergeCell ref="N77:P77"/>
    <mergeCell ref="Q79:S79"/>
    <mergeCell ref="N75:P75"/>
    <mergeCell ref="Q63:S63"/>
    <mergeCell ref="Q62:S62"/>
    <mergeCell ref="W71:X71"/>
    <mergeCell ref="Y71:Z71"/>
    <mergeCell ref="Y64:Z64"/>
    <mergeCell ref="U66:V66"/>
    <mergeCell ref="W66:X66"/>
    <mergeCell ref="Y66:Z66"/>
    <mergeCell ref="Q67:S67"/>
    <mergeCell ref="Q68:S68"/>
    <mergeCell ref="Q69:S69"/>
    <mergeCell ref="Q70:S70"/>
    <mergeCell ref="Y72:Z72"/>
    <mergeCell ref="Q64:S64"/>
    <mergeCell ref="W70:X70"/>
    <mergeCell ref="W68:X68"/>
    <mergeCell ref="Y69:Z69"/>
    <mergeCell ref="W69:X69"/>
    <mergeCell ref="Q65:S65"/>
    <mergeCell ref="Q66:S66"/>
    <mergeCell ref="W72:X72"/>
    <mergeCell ref="Q71:S71"/>
    <mergeCell ref="Q72:S72"/>
    <mergeCell ref="Y59:Z59"/>
    <mergeCell ref="Y61:Z61"/>
    <mergeCell ref="W61:X61"/>
    <mergeCell ref="W77:X77"/>
    <mergeCell ref="Y77:Z77"/>
    <mergeCell ref="W65:X65"/>
    <mergeCell ref="Y65:Z65"/>
    <mergeCell ref="Y68:Z68"/>
    <mergeCell ref="W67:X67"/>
    <mergeCell ref="Y67:Z67"/>
    <mergeCell ref="W63:X63"/>
    <mergeCell ref="W62:X62"/>
    <mergeCell ref="W64:X64"/>
    <mergeCell ref="Y63:Z63"/>
    <mergeCell ref="Y62:Z62"/>
    <mergeCell ref="Y70:Z70"/>
    <mergeCell ref="W59:X59"/>
    <mergeCell ref="Y60:Z60"/>
    <mergeCell ref="W76:X76"/>
    <mergeCell ref="Y76:Z76"/>
    <mergeCell ref="W73:X73"/>
    <mergeCell ref="Y73:Z73"/>
    <mergeCell ref="Y74:Z74"/>
    <mergeCell ref="W74:X74"/>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S17:T17"/>
    <mergeCell ref="U17:V17"/>
    <mergeCell ref="N30:O31"/>
    <mergeCell ref="P30:Q31"/>
    <mergeCell ref="N41:O41"/>
    <mergeCell ref="N42:O42"/>
    <mergeCell ref="J41:K41"/>
    <mergeCell ref="F41:G41"/>
    <mergeCell ref="U60:V60"/>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Y58:Z58"/>
    <mergeCell ref="Y55:Z55"/>
    <mergeCell ref="Y54:Z54"/>
    <mergeCell ref="W58:X58"/>
    <mergeCell ref="W55:X55"/>
    <mergeCell ref="U54:V54"/>
    <mergeCell ref="W54:X54"/>
    <mergeCell ref="Q57:S57"/>
    <mergeCell ref="Q54:S54"/>
    <mergeCell ref="Q55:S55"/>
    <mergeCell ref="Q56:S56"/>
    <mergeCell ref="U57:V57"/>
    <mergeCell ref="W57:X57"/>
    <mergeCell ref="Y57:Z57"/>
    <mergeCell ref="W56:X56"/>
    <mergeCell ref="Y56:Z56"/>
  </mergeCells>
  <phoneticPr fontId="2"/>
  <printOptions horizontalCentered="1"/>
  <pageMargins left="0.39370078740157483" right="0.19685039370078741" top="0.39370078740157483" bottom="0.19685039370078741" header="0" footer="0"/>
  <pageSetup paperSize="9" scale="61"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H103"/>
  <sheetViews>
    <sheetView view="pageBreakPreview" zoomScale="85" zoomScaleNormal="100" zoomScaleSheetLayoutView="85" workbookViewId="0"/>
  </sheetViews>
  <sheetFormatPr defaultRowHeight="18.75" x14ac:dyDescent="0.4"/>
  <cols>
    <col min="1" max="1" width="4.625" style="121" customWidth="1"/>
    <col min="2" max="2" width="6.25" style="6" customWidth="1"/>
    <col min="3" max="17" width="4.625" style="121" customWidth="1"/>
    <col min="18" max="18" width="4.5" style="121" customWidth="1"/>
    <col min="19" max="19" width="4.625" style="5" customWidth="1"/>
    <col min="20" max="20" width="5.125" style="121" customWidth="1"/>
    <col min="21" max="21" width="4.625" style="121" customWidth="1"/>
    <col min="22" max="24" width="5.625" style="121" customWidth="1"/>
    <col min="25" max="86" width="9" style="122"/>
    <col min="87" max="16384" width="9" style="121"/>
  </cols>
  <sheetData>
    <row r="1" spans="1:86" s="4" customFormat="1" ht="15.95" customHeight="1" x14ac:dyDescent="0.4">
      <c r="A1" s="1" t="s">
        <v>95</v>
      </c>
      <c r="B1" s="89"/>
      <c r="C1" s="1"/>
      <c r="D1" s="90"/>
      <c r="E1" s="1"/>
      <c r="F1" s="1"/>
      <c r="G1" s="1"/>
      <c r="H1" s="1"/>
      <c r="I1" s="1"/>
      <c r="J1" s="1"/>
      <c r="K1" s="1"/>
      <c r="L1" s="1"/>
      <c r="M1" s="1"/>
      <c r="N1" s="1"/>
      <c r="O1" s="1"/>
      <c r="P1" s="1"/>
      <c r="Q1" s="1"/>
      <c r="R1" s="2"/>
      <c r="S1" s="1"/>
      <c r="T1" s="1"/>
      <c r="U1" s="1"/>
      <c r="V1" s="1"/>
      <c r="W1" s="1"/>
      <c r="X1" s="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row>
    <row r="2" spans="1:86" s="4" customFormat="1" ht="16.5" customHeight="1" x14ac:dyDescent="0.4">
      <c r="A2" s="156"/>
      <c r="B2" s="157"/>
      <c r="C2" s="157"/>
      <c r="D2" s="157"/>
      <c r="E2" s="157"/>
      <c r="F2" s="157"/>
      <c r="G2" s="157"/>
      <c r="H2" s="157"/>
      <c r="I2" s="157"/>
      <c r="J2" s="157"/>
      <c r="K2" s="157"/>
      <c r="L2" s="157"/>
      <c r="M2" s="158"/>
      <c r="N2" s="294" t="s">
        <v>96</v>
      </c>
      <c r="O2" s="294"/>
      <c r="P2" s="294"/>
      <c r="Q2" s="294"/>
      <c r="R2" s="291" t="s">
        <v>1</v>
      </c>
      <c r="S2" s="292"/>
      <c r="T2" s="292"/>
      <c r="U2" s="293"/>
      <c r="V2" s="91"/>
      <c r="W2" s="3"/>
      <c r="X2" s="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row>
    <row r="3" spans="1:86" s="4" customFormat="1" ht="16.5" customHeight="1" x14ac:dyDescent="0.4">
      <c r="A3" s="410" t="s">
        <v>97</v>
      </c>
      <c r="B3" s="418"/>
      <c r="C3" s="414" t="s">
        <v>146</v>
      </c>
      <c r="D3" s="415"/>
      <c r="E3" s="92" t="s">
        <v>98</v>
      </c>
      <c r="F3" s="93"/>
      <c r="G3" s="93"/>
      <c r="H3" s="93"/>
      <c r="I3" s="93"/>
      <c r="J3" s="93"/>
      <c r="K3" s="93"/>
      <c r="L3" s="93"/>
      <c r="M3" s="94"/>
      <c r="N3" s="404">
        <v>0</v>
      </c>
      <c r="O3" s="405"/>
      <c r="P3" s="405"/>
      <c r="Q3" s="406"/>
      <c r="R3" s="404">
        <v>363</v>
      </c>
      <c r="S3" s="405"/>
      <c r="T3" s="405"/>
      <c r="U3" s="406"/>
      <c r="V3" s="91"/>
      <c r="W3" s="3"/>
      <c r="X3" s="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row>
    <row r="4" spans="1:86" s="4" customFormat="1" ht="16.5" customHeight="1" x14ac:dyDescent="0.4">
      <c r="A4" s="419"/>
      <c r="B4" s="420"/>
      <c r="C4" s="416"/>
      <c r="D4" s="417"/>
      <c r="E4" s="92" t="s">
        <v>99</v>
      </c>
      <c r="F4" s="93"/>
      <c r="G4" s="93"/>
      <c r="H4" s="93"/>
      <c r="I4" s="93"/>
      <c r="J4" s="93"/>
      <c r="K4" s="93"/>
      <c r="L4" s="93"/>
      <c r="M4" s="94"/>
      <c r="N4" s="404">
        <v>0</v>
      </c>
      <c r="O4" s="405"/>
      <c r="P4" s="405"/>
      <c r="Q4" s="406"/>
      <c r="R4" s="404">
        <v>49</v>
      </c>
      <c r="S4" s="405"/>
      <c r="T4" s="405"/>
      <c r="U4" s="406"/>
      <c r="V4" s="91"/>
      <c r="W4" s="3"/>
      <c r="X4" s="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row>
    <row r="5" spans="1:86" s="4" customFormat="1" ht="16.5" customHeight="1" x14ac:dyDescent="0.4">
      <c r="A5" s="410" t="s">
        <v>100</v>
      </c>
      <c r="B5" s="418"/>
      <c r="C5" s="414" t="s">
        <v>147</v>
      </c>
      <c r="D5" s="415"/>
      <c r="E5" s="92" t="s">
        <v>101</v>
      </c>
      <c r="F5" s="93"/>
      <c r="G5" s="93"/>
      <c r="H5" s="93"/>
      <c r="I5" s="93"/>
      <c r="J5" s="93"/>
      <c r="K5" s="93"/>
      <c r="L5" s="93"/>
      <c r="M5" s="94"/>
      <c r="N5" s="404">
        <v>0</v>
      </c>
      <c r="O5" s="405"/>
      <c r="P5" s="405"/>
      <c r="Q5" s="406"/>
      <c r="R5" s="404">
        <v>840</v>
      </c>
      <c r="S5" s="405"/>
      <c r="T5" s="405"/>
      <c r="U5" s="406"/>
      <c r="V5" s="91"/>
      <c r="W5" s="3"/>
      <c r="X5" s="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row>
    <row r="6" spans="1:86" s="4" customFormat="1" ht="16.5" customHeight="1" x14ac:dyDescent="0.4">
      <c r="A6" s="419"/>
      <c r="B6" s="420"/>
      <c r="C6" s="416"/>
      <c r="D6" s="417"/>
      <c r="E6" s="92" t="s">
        <v>102</v>
      </c>
      <c r="F6" s="93"/>
      <c r="G6" s="93"/>
      <c r="H6" s="93"/>
      <c r="I6" s="93"/>
      <c r="J6" s="93"/>
      <c r="K6" s="93"/>
      <c r="L6" s="93"/>
      <c r="M6" s="94"/>
      <c r="N6" s="404">
        <v>0</v>
      </c>
      <c r="O6" s="405"/>
      <c r="P6" s="405"/>
      <c r="Q6" s="406"/>
      <c r="R6" s="404">
        <v>107</v>
      </c>
      <c r="S6" s="405"/>
      <c r="T6" s="405"/>
      <c r="U6" s="406"/>
      <c r="V6" s="91"/>
      <c r="W6" s="3"/>
      <c r="X6" s="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c r="CE6" s="113"/>
      <c r="CF6" s="113"/>
      <c r="CG6" s="113"/>
      <c r="CH6" s="113"/>
    </row>
    <row r="7" spans="1:86" s="4" customFormat="1" ht="18" customHeight="1" x14ac:dyDescent="0.4">
      <c r="A7" s="410" t="s">
        <v>159</v>
      </c>
      <c r="B7" s="411"/>
      <c r="C7" s="414" t="s">
        <v>160</v>
      </c>
      <c r="D7" s="415"/>
      <c r="E7" s="92" t="s">
        <v>161</v>
      </c>
      <c r="F7" s="93"/>
      <c r="G7" s="93"/>
      <c r="H7" s="93"/>
      <c r="I7" s="93"/>
      <c r="J7" s="93"/>
      <c r="K7" s="93"/>
      <c r="L7" s="93"/>
      <c r="M7" s="94"/>
      <c r="N7" s="404">
        <v>0</v>
      </c>
      <c r="O7" s="405"/>
      <c r="P7" s="405"/>
      <c r="Q7" s="406"/>
      <c r="R7" s="404">
        <v>5701</v>
      </c>
      <c r="S7" s="405"/>
      <c r="T7" s="405"/>
      <c r="U7" s="406"/>
      <c r="V7" s="91"/>
      <c r="W7" s="3"/>
      <c r="X7" s="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row>
    <row r="8" spans="1:86" s="4" customFormat="1" ht="18" customHeight="1" x14ac:dyDescent="0.4">
      <c r="A8" s="412"/>
      <c r="B8" s="413"/>
      <c r="C8" s="416"/>
      <c r="D8" s="417"/>
      <c r="E8" s="95" t="s">
        <v>162</v>
      </c>
      <c r="F8" s="93"/>
      <c r="G8" s="93"/>
      <c r="H8" s="93"/>
      <c r="I8" s="93"/>
      <c r="J8" s="93"/>
      <c r="K8" s="93"/>
      <c r="L8" s="93"/>
      <c r="M8" s="94"/>
      <c r="N8" s="404">
        <v>0</v>
      </c>
      <c r="O8" s="405"/>
      <c r="P8" s="405"/>
      <c r="Q8" s="406"/>
      <c r="R8" s="404">
        <v>641</v>
      </c>
      <c r="S8" s="405"/>
      <c r="T8" s="405"/>
      <c r="U8" s="406"/>
      <c r="V8" s="91"/>
      <c r="W8" s="3"/>
      <c r="X8" s="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c r="CE8" s="113"/>
      <c r="CF8" s="113"/>
      <c r="CG8" s="113"/>
      <c r="CH8" s="113"/>
    </row>
    <row r="9" spans="1:86" s="4" customFormat="1" ht="18.75" customHeight="1" x14ac:dyDescent="0.4">
      <c r="A9" s="410" t="s">
        <v>148</v>
      </c>
      <c r="B9" s="411"/>
      <c r="C9" s="414" t="s">
        <v>149</v>
      </c>
      <c r="D9" s="415"/>
      <c r="E9" s="92" t="s">
        <v>150</v>
      </c>
      <c r="F9" s="93"/>
      <c r="G9" s="93"/>
      <c r="H9" s="93"/>
      <c r="I9" s="93"/>
      <c r="J9" s="93"/>
      <c r="K9" s="93"/>
      <c r="L9" s="93"/>
      <c r="M9" s="94"/>
      <c r="N9" s="404">
        <v>0</v>
      </c>
      <c r="O9" s="405"/>
      <c r="P9" s="405"/>
      <c r="Q9" s="406"/>
      <c r="R9" s="404">
        <v>1898</v>
      </c>
      <c r="S9" s="405"/>
      <c r="T9" s="405"/>
      <c r="U9" s="406"/>
      <c r="V9" s="91"/>
      <c r="W9" s="3"/>
      <c r="X9" s="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113"/>
      <c r="CC9" s="113"/>
      <c r="CD9" s="113"/>
      <c r="CE9" s="113"/>
      <c r="CF9" s="113"/>
      <c r="CG9" s="113"/>
      <c r="CH9" s="113"/>
    </row>
    <row r="10" spans="1:86" s="4" customFormat="1" ht="36.75" customHeight="1" x14ac:dyDescent="0.4">
      <c r="A10" s="412"/>
      <c r="B10" s="413"/>
      <c r="C10" s="416"/>
      <c r="D10" s="417"/>
      <c r="E10" s="401" t="s">
        <v>151</v>
      </c>
      <c r="F10" s="402"/>
      <c r="G10" s="402"/>
      <c r="H10" s="402"/>
      <c r="I10" s="402"/>
      <c r="J10" s="402"/>
      <c r="K10" s="402"/>
      <c r="L10" s="402"/>
      <c r="M10" s="403"/>
      <c r="N10" s="404">
        <v>0</v>
      </c>
      <c r="O10" s="405"/>
      <c r="P10" s="405"/>
      <c r="Q10" s="406"/>
      <c r="R10" s="404">
        <v>220</v>
      </c>
      <c r="S10" s="405"/>
      <c r="T10" s="405"/>
      <c r="U10" s="406"/>
      <c r="V10" s="91"/>
      <c r="W10" s="3"/>
      <c r="X10" s="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row>
    <row r="11" spans="1:86" s="4" customFormat="1" ht="16.5" customHeight="1" x14ac:dyDescent="0.4">
      <c r="A11" s="96" t="s">
        <v>190</v>
      </c>
      <c r="B11" s="97"/>
      <c r="C11" s="97"/>
      <c r="D11" s="97"/>
      <c r="E11" s="97"/>
      <c r="F11" s="97"/>
      <c r="G11" s="97"/>
      <c r="H11" s="97"/>
      <c r="I11" s="97"/>
      <c r="J11" s="97"/>
      <c r="K11" s="97"/>
      <c r="L11" s="97"/>
      <c r="M11" s="98"/>
      <c r="N11" s="99"/>
      <c r="O11" s="100"/>
      <c r="P11" s="100"/>
      <c r="Q11" s="100"/>
      <c r="R11" s="100"/>
      <c r="S11" s="100"/>
      <c r="T11" s="100"/>
      <c r="U11" s="101"/>
      <c r="V11" s="91"/>
      <c r="W11" s="3"/>
      <c r="X11" s="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row>
    <row r="12" spans="1:86" s="4" customFormat="1" ht="18.75" customHeight="1" x14ac:dyDescent="0.4">
      <c r="A12" s="410" t="s">
        <v>191</v>
      </c>
      <c r="B12" s="411"/>
      <c r="C12" s="414" t="s">
        <v>192</v>
      </c>
      <c r="D12" s="415"/>
      <c r="E12" s="92" t="s">
        <v>193</v>
      </c>
      <c r="F12" s="93"/>
      <c r="G12" s="93"/>
      <c r="H12" s="93"/>
      <c r="I12" s="93"/>
      <c r="J12" s="93"/>
      <c r="K12" s="93"/>
      <c r="L12" s="93"/>
      <c r="M12" s="94"/>
      <c r="N12" s="404">
        <v>0</v>
      </c>
      <c r="O12" s="405"/>
      <c r="P12" s="405"/>
      <c r="Q12" s="406"/>
      <c r="R12" s="404">
        <v>2224</v>
      </c>
      <c r="S12" s="405"/>
      <c r="T12" s="405"/>
      <c r="U12" s="406"/>
      <c r="V12" s="91"/>
      <c r="W12" s="3"/>
      <c r="X12" s="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row>
    <row r="13" spans="1:86" s="4" customFormat="1" ht="36.75" customHeight="1" x14ac:dyDescent="0.4">
      <c r="A13" s="412"/>
      <c r="B13" s="413"/>
      <c r="C13" s="416"/>
      <c r="D13" s="417"/>
      <c r="E13" s="401" t="s">
        <v>194</v>
      </c>
      <c r="F13" s="402"/>
      <c r="G13" s="402"/>
      <c r="H13" s="402"/>
      <c r="I13" s="402"/>
      <c r="J13" s="402"/>
      <c r="K13" s="402"/>
      <c r="L13" s="402"/>
      <c r="M13" s="403"/>
      <c r="N13" s="404">
        <v>0</v>
      </c>
      <c r="O13" s="405"/>
      <c r="P13" s="405"/>
      <c r="Q13" s="406"/>
      <c r="R13" s="404">
        <v>140</v>
      </c>
      <c r="S13" s="405"/>
      <c r="T13" s="405"/>
      <c r="U13" s="406"/>
      <c r="V13" s="91"/>
      <c r="W13" s="3"/>
      <c r="X13" s="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row>
    <row r="14" spans="1:86" s="4" customFormat="1" ht="16.5" customHeight="1" x14ac:dyDescent="0.4">
      <c r="A14" s="96" t="s">
        <v>198</v>
      </c>
      <c r="B14" s="97"/>
      <c r="C14" s="97"/>
      <c r="D14" s="97"/>
      <c r="E14" s="97"/>
      <c r="F14" s="97"/>
      <c r="G14" s="97"/>
      <c r="H14" s="97"/>
      <c r="I14" s="97"/>
      <c r="J14" s="97"/>
      <c r="K14" s="97"/>
      <c r="L14" s="97"/>
      <c r="M14" s="98"/>
      <c r="N14" s="99"/>
      <c r="O14" s="100"/>
      <c r="P14" s="100"/>
      <c r="Q14" s="100"/>
      <c r="R14" s="100"/>
      <c r="S14" s="100"/>
      <c r="T14" s="100"/>
      <c r="U14" s="101"/>
      <c r="V14" s="91"/>
      <c r="W14" s="3"/>
      <c r="X14" s="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row>
    <row r="15" spans="1:86" s="103" customFormat="1" ht="18.75" customHeight="1" x14ac:dyDescent="0.4">
      <c r="A15" s="421" t="s">
        <v>152</v>
      </c>
      <c r="B15" s="382">
        <v>107</v>
      </c>
      <c r="C15" s="102" t="s">
        <v>169</v>
      </c>
      <c r="D15" s="102"/>
      <c r="E15" s="102"/>
      <c r="F15" s="102"/>
      <c r="G15" s="102"/>
      <c r="H15" s="102"/>
      <c r="I15" s="102"/>
      <c r="J15" s="102"/>
      <c r="K15" s="102"/>
      <c r="L15" s="102"/>
      <c r="M15" s="102"/>
      <c r="N15" s="384">
        <v>0</v>
      </c>
      <c r="O15" s="385"/>
      <c r="P15" s="385"/>
      <c r="Q15" s="386"/>
      <c r="R15" s="407">
        <v>18</v>
      </c>
      <c r="S15" s="408"/>
      <c r="T15" s="408"/>
      <c r="U15" s="409"/>
      <c r="V15" s="111"/>
      <c r="W15" s="218"/>
      <c r="X15" s="218"/>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row>
    <row r="16" spans="1:86" s="103" customFormat="1" x14ac:dyDescent="0.4">
      <c r="A16" s="422"/>
      <c r="B16" s="383"/>
      <c r="C16" s="102" t="s">
        <v>180</v>
      </c>
      <c r="D16" s="102"/>
      <c r="E16" s="102"/>
      <c r="F16" s="102"/>
      <c r="G16" s="102"/>
      <c r="H16" s="102"/>
      <c r="I16" s="102"/>
      <c r="J16" s="102"/>
      <c r="K16" s="102"/>
      <c r="L16" s="102"/>
      <c r="M16" s="102"/>
      <c r="N16" s="384">
        <v>0</v>
      </c>
      <c r="O16" s="385"/>
      <c r="P16" s="385"/>
      <c r="Q16" s="386"/>
      <c r="R16" s="407">
        <v>1</v>
      </c>
      <c r="S16" s="408"/>
      <c r="T16" s="408"/>
      <c r="U16" s="409"/>
      <c r="V16" s="111"/>
      <c r="W16" s="218"/>
      <c r="X16" s="218"/>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row>
    <row r="17" spans="1:86" s="103" customFormat="1" x14ac:dyDescent="0.4">
      <c r="A17" s="422"/>
      <c r="B17" s="382">
        <v>108</v>
      </c>
      <c r="C17" s="102" t="s">
        <v>170</v>
      </c>
      <c r="D17" s="102"/>
      <c r="E17" s="102"/>
      <c r="F17" s="102"/>
      <c r="G17" s="102"/>
      <c r="H17" s="102"/>
      <c r="I17" s="102"/>
      <c r="J17" s="102"/>
      <c r="K17" s="102"/>
      <c r="L17" s="102"/>
      <c r="M17" s="102"/>
      <c r="N17" s="384">
        <v>0</v>
      </c>
      <c r="O17" s="385"/>
      <c r="P17" s="385"/>
      <c r="Q17" s="386"/>
      <c r="R17" s="407">
        <v>6</v>
      </c>
      <c r="S17" s="408"/>
      <c r="T17" s="408"/>
      <c r="U17" s="409"/>
      <c r="V17" s="111"/>
      <c r="W17" s="218"/>
      <c r="X17" s="218"/>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row>
    <row r="18" spans="1:86" s="103" customFormat="1" x14ac:dyDescent="0.4">
      <c r="A18" s="422"/>
      <c r="B18" s="383"/>
      <c r="C18" s="102" t="s">
        <v>182</v>
      </c>
      <c r="D18" s="102"/>
      <c r="E18" s="102"/>
      <c r="F18" s="102"/>
      <c r="G18" s="102"/>
      <c r="H18" s="102"/>
      <c r="I18" s="102"/>
      <c r="J18" s="102"/>
      <c r="K18" s="102"/>
      <c r="L18" s="102"/>
      <c r="M18" s="102"/>
      <c r="N18" s="384">
        <v>0</v>
      </c>
      <c r="O18" s="385"/>
      <c r="P18" s="385"/>
      <c r="Q18" s="386"/>
      <c r="R18" s="407">
        <v>1</v>
      </c>
      <c r="S18" s="408"/>
      <c r="T18" s="408"/>
      <c r="U18" s="409"/>
      <c r="V18" s="111"/>
      <c r="W18" s="218"/>
      <c r="X18" s="218"/>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row>
    <row r="19" spans="1:86" s="103" customFormat="1" x14ac:dyDescent="0.4">
      <c r="A19" s="422"/>
      <c r="B19" s="159">
        <v>109</v>
      </c>
      <c r="C19" s="102" t="s">
        <v>173</v>
      </c>
      <c r="D19" s="102"/>
      <c r="E19" s="102"/>
      <c r="F19" s="102"/>
      <c r="G19" s="102"/>
      <c r="H19" s="102"/>
      <c r="I19" s="102"/>
      <c r="J19" s="102"/>
      <c r="K19" s="102"/>
      <c r="L19" s="102"/>
      <c r="M19" s="102"/>
      <c r="N19" s="384">
        <v>0</v>
      </c>
      <c r="O19" s="385"/>
      <c r="P19" s="385"/>
      <c r="Q19" s="386"/>
      <c r="R19" s="407">
        <v>6</v>
      </c>
      <c r="S19" s="408"/>
      <c r="T19" s="408"/>
      <c r="U19" s="409"/>
      <c r="V19" s="219"/>
      <c r="W19" s="218"/>
      <c r="X19" s="218"/>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row>
    <row r="20" spans="1:86" s="103" customFormat="1" x14ac:dyDescent="0.4">
      <c r="A20" s="422"/>
      <c r="B20" s="159">
        <v>110</v>
      </c>
      <c r="C20" s="102" t="s">
        <v>174</v>
      </c>
      <c r="D20" s="102"/>
      <c r="E20" s="102"/>
      <c r="F20" s="102"/>
      <c r="G20" s="102"/>
      <c r="H20" s="102"/>
      <c r="I20" s="102"/>
      <c r="J20" s="102"/>
      <c r="K20" s="102"/>
      <c r="L20" s="102"/>
      <c r="M20" s="102"/>
      <c r="N20" s="384">
        <v>0</v>
      </c>
      <c r="O20" s="385"/>
      <c r="P20" s="385"/>
      <c r="Q20" s="386"/>
      <c r="R20" s="407">
        <v>18</v>
      </c>
      <c r="S20" s="408"/>
      <c r="T20" s="408"/>
      <c r="U20" s="409"/>
      <c r="V20" s="111"/>
      <c r="W20" s="218"/>
      <c r="X20" s="218"/>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row>
    <row r="21" spans="1:86" s="103" customFormat="1" x14ac:dyDescent="0.4">
      <c r="A21" s="422"/>
      <c r="B21" s="159">
        <v>111</v>
      </c>
      <c r="C21" s="102" t="s">
        <v>175</v>
      </c>
      <c r="D21" s="102"/>
      <c r="E21" s="102"/>
      <c r="F21" s="102"/>
      <c r="G21" s="102"/>
      <c r="H21" s="102"/>
      <c r="I21" s="102"/>
      <c r="J21" s="102"/>
      <c r="K21" s="102"/>
      <c r="L21" s="102"/>
      <c r="M21" s="102"/>
      <c r="N21" s="384">
        <v>0</v>
      </c>
      <c r="O21" s="385"/>
      <c r="P21" s="385"/>
      <c r="Q21" s="386"/>
      <c r="R21" s="407">
        <v>11</v>
      </c>
      <c r="S21" s="408"/>
      <c r="T21" s="408"/>
      <c r="U21" s="409"/>
      <c r="V21" s="111"/>
      <c r="W21" s="218"/>
      <c r="X21" s="218"/>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row>
    <row r="22" spans="1:86" s="103" customFormat="1" x14ac:dyDescent="0.4">
      <c r="A22" s="422"/>
      <c r="B22" s="159">
        <v>112</v>
      </c>
      <c r="C22" s="102" t="s">
        <v>177</v>
      </c>
      <c r="D22" s="102"/>
      <c r="E22" s="102"/>
      <c r="F22" s="102"/>
      <c r="G22" s="102"/>
      <c r="H22" s="102"/>
      <c r="I22" s="102"/>
      <c r="J22" s="102"/>
      <c r="K22" s="102"/>
      <c r="L22" s="102"/>
      <c r="M22" s="102"/>
      <c r="N22" s="384">
        <v>0</v>
      </c>
      <c r="O22" s="385"/>
      <c r="P22" s="385"/>
      <c r="Q22" s="386"/>
      <c r="R22" s="407">
        <v>23</v>
      </c>
      <c r="S22" s="408"/>
      <c r="T22" s="408"/>
      <c r="U22" s="409"/>
      <c r="V22" s="111"/>
      <c r="W22" s="218"/>
      <c r="X22" s="218"/>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row>
    <row r="23" spans="1:86" s="103" customFormat="1" x14ac:dyDescent="0.4">
      <c r="A23" s="422"/>
      <c r="B23" s="159">
        <v>113</v>
      </c>
      <c r="C23" s="102" t="s">
        <v>178</v>
      </c>
      <c r="D23" s="102"/>
      <c r="E23" s="102"/>
      <c r="F23" s="102"/>
      <c r="G23" s="102"/>
      <c r="H23" s="102"/>
      <c r="I23" s="102"/>
      <c r="J23" s="102"/>
      <c r="K23" s="102"/>
      <c r="L23" s="102"/>
      <c r="M23" s="102"/>
      <c r="N23" s="384">
        <v>0</v>
      </c>
      <c r="O23" s="385"/>
      <c r="P23" s="385"/>
      <c r="Q23" s="386"/>
      <c r="R23" s="407">
        <v>8</v>
      </c>
      <c r="S23" s="408"/>
      <c r="T23" s="408"/>
      <c r="U23" s="409"/>
      <c r="V23" s="111"/>
      <c r="W23" s="218"/>
      <c r="X23" s="218"/>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row>
    <row r="24" spans="1:86" s="103" customFormat="1" x14ac:dyDescent="0.4">
      <c r="A24" s="422"/>
      <c r="B24" s="159">
        <v>114</v>
      </c>
      <c r="C24" s="102" t="s">
        <v>179</v>
      </c>
      <c r="D24" s="102"/>
      <c r="E24" s="102"/>
      <c r="F24" s="102"/>
      <c r="G24" s="102"/>
      <c r="H24" s="102"/>
      <c r="I24" s="102"/>
      <c r="J24" s="102"/>
      <c r="K24" s="102"/>
      <c r="L24" s="102"/>
      <c r="M24" s="102"/>
      <c r="N24" s="384">
        <v>0</v>
      </c>
      <c r="O24" s="385"/>
      <c r="P24" s="385"/>
      <c r="Q24" s="386"/>
      <c r="R24" s="407">
        <v>17</v>
      </c>
      <c r="S24" s="408"/>
      <c r="T24" s="408"/>
      <c r="U24" s="409"/>
      <c r="V24" s="111"/>
      <c r="W24" s="218"/>
      <c r="X24" s="218"/>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row>
    <row r="25" spans="1:86" s="103" customFormat="1" x14ac:dyDescent="0.4">
      <c r="A25" s="423"/>
      <c r="B25" s="159">
        <v>115</v>
      </c>
      <c r="C25" s="102" t="s">
        <v>200</v>
      </c>
      <c r="D25" s="102"/>
      <c r="E25" s="102"/>
      <c r="F25" s="102"/>
      <c r="G25" s="102"/>
      <c r="H25" s="102"/>
      <c r="I25" s="102"/>
      <c r="J25" s="102"/>
      <c r="K25" s="102"/>
      <c r="L25" s="102"/>
      <c r="M25" s="102"/>
      <c r="N25" s="384">
        <v>0</v>
      </c>
      <c r="O25" s="385"/>
      <c r="P25" s="385"/>
      <c r="Q25" s="386"/>
      <c r="R25" s="407">
        <v>34</v>
      </c>
      <c r="S25" s="408"/>
      <c r="T25" s="408"/>
      <c r="U25" s="409"/>
      <c r="V25" s="111"/>
      <c r="W25" s="218"/>
      <c r="X25" s="218"/>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row>
    <row r="26" spans="1:86" s="103" customFormat="1" ht="18.75" customHeight="1" x14ac:dyDescent="0.4">
      <c r="A26" s="379" t="s">
        <v>153</v>
      </c>
      <c r="B26" s="159">
        <v>266</v>
      </c>
      <c r="C26" s="139" t="s">
        <v>186</v>
      </c>
      <c r="D26" s="139"/>
      <c r="E26" s="139"/>
      <c r="F26" s="139"/>
      <c r="G26" s="139"/>
      <c r="H26" s="139"/>
      <c r="I26" s="139"/>
      <c r="J26" s="139"/>
      <c r="K26" s="139"/>
      <c r="L26" s="139"/>
      <c r="M26" s="139"/>
      <c r="N26" s="384">
        <v>0</v>
      </c>
      <c r="O26" s="385"/>
      <c r="P26" s="385"/>
      <c r="Q26" s="386"/>
      <c r="R26" s="384">
        <v>12</v>
      </c>
      <c r="S26" s="385"/>
      <c r="T26" s="385"/>
      <c r="U26" s="386"/>
      <c r="V26" s="220"/>
      <c r="W26" s="218"/>
      <c r="X26" s="218"/>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row>
    <row r="27" spans="1:86" s="103" customFormat="1" x14ac:dyDescent="0.4">
      <c r="A27" s="380"/>
      <c r="B27" s="382">
        <v>267</v>
      </c>
      <c r="C27" s="139" t="s">
        <v>187</v>
      </c>
      <c r="D27" s="139"/>
      <c r="E27" s="139"/>
      <c r="F27" s="139"/>
      <c r="G27" s="139"/>
      <c r="H27" s="139"/>
      <c r="I27" s="139"/>
      <c r="J27" s="139"/>
      <c r="K27" s="139"/>
      <c r="L27" s="139"/>
      <c r="M27" s="139"/>
      <c r="N27" s="384">
        <v>0</v>
      </c>
      <c r="O27" s="385"/>
      <c r="P27" s="385"/>
      <c r="Q27" s="386"/>
      <c r="R27" s="384">
        <v>20</v>
      </c>
      <c r="S27" s="385"/>
      <c r="T27" s="385"/>
      <c r="U27" s="386"/>
      <c r="V27" s="220"/>
      <c r="W27" s="218"/>
      <c r="X27" s="218"/>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row>
    <row r="28" spans="1:86" s="103" customFormat="1" x14ac:dyDescent="0.4">
      <c r="A28" s="380"/>
      <c r="B28" s="383"/>
      <c r="C28" s="139" t="s">
        <v>202</v>
      </c>
      <c r="D28" s="139"/>
      <c r="E28" s="139"/>
      <c r="F28" s="139"/>
      <c r="G28" s="139"/>
      <c r="H28" s="139"/>
      <c r="I28" s="139"/>
      <c r="J28" s="139"/>
      <c r="K28" s="139"/>
      <c r="L28" s="139"/>
      <c r="M28" s="139"/>
      <c r="N28" s="384">
        <v>0</v>
      </c>
      <c r="O28" s="385"/>
      <c r="P28" s="385"/>
      <c r="Q28" s="386"/>
      <c r="R28" s="384">
        <v>1</v>
      </c>
      <c r="S28" s="385"/>
      <c r="T28" s="385"/>
      <c r="U28" s="386"/>
      <c r="V28" s="220"/>
      <c r="W28" s="218"/>
      <c r="X28" s="218"/>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row>
    <row r="29" spans="1:86" s="103" customFormat="1" x14ac:dyDescent="0.4">
      <c r="A29" s="380"/>
      <c r="B29" s="382">
        <v>268</v>
      </c>
      <c r="C29" s="139" t="s">
        <v>196</v>
      </c>
      <c r="D29" s="139"/>
      <c r="E29" s="139"/>
      <c r="F29" s="139"/>
      <c r="G29" s="139"/>
      <c r="H29" s="139"/>
      <c r="I29" s="139"/>
      <c r="J29" s="139"/>
      <c r="K29" s="139"/>
      <c r="L29" s="139"/>
      <c r="M29" s="139"/>
      <c r="N29" s="384">
        <v>0</v>
      </c>
      <c r="O29" s="385"/>
      <c r="P29" s="385"/>
      <c r="Q29" s="386"/>
      <c r="R29" s="384">
        <v>13</v>
      </c>
      <c r="S29" s="385"/>
      <c r="T29" s="385"/>
      <c r="U29" s="386"/>
      <c r="V29" s="220"/>
      <c r="W29" s="218"/>
      <c r="X29" s="218"/>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row>
    <row r="30" spans="1:86" s="103" customFormat="1" x14ac:dyDescent="0.4">
      <c r="A30" s="380"/>
      <c r="B30" s="383"/>
      <c r="C30" s="139" t="s">
        <v>199</v>
      </c>
      <c r="D30" s="139"/>
      <c r="E30" s="139"/>
      <c r="F30" s="139"/>
      <c r="G30" s="139"/>
      <c r="H30" s="139"/>
      <c r="I30" s="139"/>
      <c r="J30" s="139"/>
      <c r="K30" s="139"/>
      <c r="L30" s="139"/>
      <c r="M30" s="139"/>
      <c r="N30" s="384">
        <v>0</v>
      </c>
      <c r="O30" s="385"/>
      <c r="P30" s="385"/>
      <c r="Q30" s="386"/>
      <c r="R30" s="384">
        <v>5</v>
      </c>
      <c r="S30" s="385"/>
      <c r="T30" s="385"/>
      <c r="U30" s="386"/>
      <c r="V30" s="220"/>
      <c r="W30" s="218"/>
      <c r="X30" s="218"/>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row>
    <row r="31" spans="1:86" s="103" customFormat="1" x14ac:dyDescent="0.4">
      <c r="A31" s="380"/>
      <c r="B31" s="382">
        <v>269</v>
      </c>
      <c r="C31" s="139" t="s">
        <v>201</v>
      </c>
      <c r="D31" s="139"/>
      <c r="E31" s="139"/>
      <c r="F31" s="139"/>
      <c r="G31" s="139"/>
      <c r="H31" s="139"/>
      <c r="I31" s="139"/>
      <c r="J31" s="139"/>
      <c r="K31" s="139"/>
      <c r="L31" s="139"/>
      <c r="M31" s="139"/>
      <c r="N31" s="384">
        <v>0</v>
      </c>
      <c r="O31" s="385"/>
      <c r="P31" s="385"/>
      <c r="Q31" s="386"/>
      <c r="R31" s="384">
        <v>8</v>
      </c>
      <c r="S31" s="385"/>
      <c r="T31" s="385"/>
      <c r="U31" s="386"/>
      <c r="V31" s="220"/>
      <c r="W31" s="218"/>
      <c r="X31" s="218"/>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row>
    <row r="32" spans="1:86" s="103" customFormat="1" x14ac:dyDescent="0.4">
      <c r="A32" s="380"/>
      <c r="B32" s="383"/>
      <c r="C32" s="139" t="s">
        <v>220</v>
      </c>
      <c r="D32" s="139"/>
      <c r="E32" s="139"/>
      <c r="F32" s="139"/>
      <c r="G32" s="139"/>
      <c r="H32" s="139"/>
      <c r="I32" s="139"/>
      <c r="J32" s="139"/>
      <c r="K32" s="139"/>
      <c r="L32" s="139"/>
      <c r="M32" s="139"/>
      <c r="N32" s="384">
        <v>0</v>
      </c>
      <c r="O32" s="385"/>
      <c r="P32" s="385"/>
      <c r="Q32" s="386"/>
      <c r="R32" s="384">
        <v>1</v>
      </c>
      <c r="S32" s="385"/>
      <c r="T32" s="385"/>
      <c r="U32" s="386"/>
      <c r="V32" s="220"/>
      <c r="W32" s="218"/>
      <c r="X32" s="218"/>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row>
    <row r="33" spans="1:86" s="103" customFormat="1" x14ac:dyDescent="0.4">
      <c r="A33" s="380"/>
      <c r="B33" s="382">
        <v>270</v>
      </c>
      <c r="C33" s="139" t="s">
        <v>221</v>
      </c>
      <c r="D33" s="139"/>
      <c r="E33" s="139"/>
      <c r="F33" s="139"/>
      <c r="G33" s="139"/>
      <c r="H33" s="139"/>
      <c r="I33" s="139"/>
      <c r="J33" s="139"/>
      <c r="K33" s="139"/>
      <c r="L33" s="139"/>
      <c r="M33" s="139"/>
      <c r="N33" s="384">
        <v>0</v>
      </c>
      <c r="O33" s="385"/>
      <c r="P33" s="385"/>
      <c r="Q33" s="386"/>
      <c r="R33" s="384">
        <v>20</v>
      </c>
      <c r="S33" s="385"/>
      <c r="T33" s="385"/>
      <c r="U33" s="386"/>
      <c r="V33" s="220"/>
      <c r="W33" s="218"/>
      <c r="X33" s="218"/>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row>
    <row r="34" spans="1:86" s="103" customFormat="1" x14ac:dyDescent="0.4">
      <c r="A34" s="380"/>
      <c r="B34" s="383"/>
      <c r="C34" s="139" t="s">
        <v>222</v>
      </c>
      <c r="D34" s="139"/>
      <c r="E34" s="139"/>
      <c r="F34" s="139"/>
      <c r="G34" s="139"/>
      <c r="H34" s="139"/>
      <c r="I34" s="139"/>
      <c r="J34" s="139"/>
      <c r="K34" s="139"/>
      <c r="L34" s="139"/>
      <c r="M34" s="139"/>
      <c r="N34" s="384">
        <v>0</v>
      </c>
      <c r="O34" s="385"/>
      <c r="P34" s="385"/>
      <c r="Q34" s="386"/>
      <c r="R34" s="384">
        <v>17</v>
      </c>
      <c r="S34" s="385"/>
      <c r="T34" s="385"/>
      <c r="U34" s="386"/>
      <c r="V34" s="220"/>
      <c r="W34" s="218"/>
      <c r="X34" s="218"/>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row>
    <row r="35" spans="1:86" s="103" customFormat="1" x14ac:dyDescent="0.4">
      <c r="A35" s="381"/>
      <c r="B35" s="208">
        <v>271</v>
      </c>
      <c r="C35" s="139" t="s">
        <v>230</v>
      </c>
      <c r="D35" s="139"/>
      <c r="E35" s="139"/>
      <c r="F35" s="139"/>
      <c r="G35" s="139"/>
      <c r="H35" s="139"/>
      <c r="I35" s="139"/>
      <c r="J35" s="139"/>
      <c r="K35" s="139"/>
      <c r="L35" s="139"/>
      <c r="M35" s="139"/>
      <c r="N35" s="384">
        <v>0</v>
      </c>
      <c r="O35" s="385"/>
      <c r="P35" s="385"/>
      <c r="Q35" s="386"/>
      <c r="R35" s="384">
        <v>5</v>
      </c>
      <c r="S35" s="385"/>
      <c r="T35" s="385"/>
      <c r="U35" s="386"/>
      <c r="V35" s="220"/>
      <c r="W35" s="218"/>
      <c r="X35" s="218"/>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row>
    <row r="36" spans="1:86" s="103" customFormat="1" ht="18.75" customHeight="1" x14ac:dyDescent="0.4">
      <c r="A36" s="379" t="s">
        <v>195</v>
      </c>
      <c r="B36" s="206">
        <v>186</v>
      </c>
      <c r="C36" s="102" t="s">
        <v>165</v>
      </c>
      <c r="D36" s="135"/>
      <c r="E36" s="135"/>
      <c r="F36" s="135"/>
      <c r="G36" s="135"/>
      <c r="H36" s="135"/>
      <c r="I36" s="135"/>
      <c r="J36" s="135"/>
      <c r="K36" s="135"/>
      <c r="L36" s="135"/>
      <c r="M36" s="135"/>
      <c r="N36" s="384">
        <v>0</v>
      </c>
      <c r="O36" s="385"/>
      <c r="P36" s="385"/>
      <c r="Q36" s="386"/>
      <c r="R36" s="384">
        <v>7</v>
      </c>
      <c r="S36" s="385"/>
      <c r="T36" s="385"/>
      <c r="U36" s="386"/>
      <c r="V36" s="111"/>
      <c r="W36" s="218"/>
      <c r="X36" s="218"/>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row>
    <row r="37" spans="1:86" s="103" customFormat="1" x14ac:dyDescent="0.4">
      <c r="A37" s="380"/>
      <c r="B37" s="388">
        <v>187</v>
      </c>
      <c r="C37" s="102" t="s">
        <v>166</v>
      </c>
      <c r="D37" s="135"/>
      <c r="E37" s="135"/>
      <c r="F37" s="135"/>
      <c r="G37" s="135"/>
      <c r="H37" s="135"/>
      <c r="I37" s="135"/>
      <c r="J37" s="135"/>
      <c r="K37" s="135"/>
      <c r="L37" s="135"/>
      <c r="M37" s="135"/>
      <c r="N37" s="384">
        <v>0</v>
      </c>
      <c r="O37" s="385"/>
      <c r="P37" s="385"/>
      <c r="Q37" s="386"/>
      <c r="R37" s="384">
        <v>5</v>
      </c>
      <c r="S37" s="385"/>
      <c r="T37" s="385"/>
      <c r="U37" s="386"/>
      <c r="V37" s="111"/>
      <c r="W37" s="218"/>
      <c r="X37" s="218"/>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row>
    <row r="38" spans="1:86" s="103" customFormat="1" x14ac:dyDescent="0.4">
      <c r="A38" s="380"/>
      <c r="B38" s="389"/>
      <c r="C38" s="102" t="s">
        <v>176</v>
      </c>
      <c r="D38" s="135"/>
      <c r="E38" s="135"/>
      <c r="F38" s="135"/>
      <c r="G38" s="135"/>
      <c r="H38" s="135"/>
      <c r="I38" s="135"/>
      <c r="J38" s="135"/>
      <c r="K38" s="135"/>
      <c r="L38" s="135"/>
      <c r="M38" s="135"/>
      <c r="N38" s="384">
        <v>0</v>
      </c>
      <c r="O38" s="385"/>
      <c r="P38" s="385"/>
      <c r="Q38" s="386"/>
      <c r="R38" s="384">
        <v>1</v>
      </c>
      <c r="S38" s="385"/>
      <c r="T38" s="385"/>
      <c r="U38" s="386"/>
      <c r="V38" s="111"/>
      <c r="W38" s="218"/>
      <c r="X38" s="218"/>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row>
    <row r="39" spans="1:86" s="103" customFormat="1" x14ac:dyDescent="0.4">
      <c r="A39" s="380"/>
      <c r="B39" s="387">
        <v>188</v>
      </c>
      <c r="C39" s="102" t="s">
        <v>167</v>
      </c>
      <c r="D39" s="135"/>
      <c r="E39" s="135"/>
      <c r="F39" s="135"/>
      <c r="G39" s="135"/>
      <c r="H39" s="135"/>
      <c r="I39" s="135"/>
      <c r="J39" s="135"/>
      <c r="K39" s="135"/>
      <c r="L39" s="135"/>
      <c r="M39" s="135"/>
      <c r="N39" s="384">
        <v>0</v>
      </c>
      <c r="O39" s="385"/>
      <c r="P39" s="385"/>
      <c r="Q39" s="386"/>
      <c r="R39" s="384">
        <v>11</v>
      </c>
      <c r="S39" s="385"/>
      <c r="T39" s="385"/>
      <c r="U39" s="386"/>
      <c r="V39" s="111"/>
      <c r="W39" s="218"/>
      <c r="X39" s="218"/>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row>
    <row r="40" spans="1:86" s="103" customFormat="1" x14ac:dyDescent="0.4">
      <c r="A40" s="380"/>
      <c r="B40" s="387"/>
      <c r="C40" s="102" t="s">
        <v>168</v>
      </c>
      <c r="D40" s="135"/>
      <c r="E40" s="135"/>
      <c r="F40" s="135"/>
      <c r="G40" s="135"/>
      <c r="H40" s="135"/>
      <c r="I40" s="135"/>
      <c r="J40" s="135"/>
      <c r="K40" s="135"/>
      <c r="L40" s="135"/>
      <c r="M40" s="135"/>
      <c r="N40" s="384">
        <v>0</v>
      </c>
      <c r="O40" s="385"/>
      <c r="P40" s="385"/>
      <c r="Q40" s="386"/>
      <c r="R40" s="384">
        <v>5</v>
      </c>
      <c r="S40" s="385"/>
      <c r="T40" s="385"/>
      <c r="U40" s="386"/>
      <c r="V40" s="111"/>
      <c r="W40" s="218"/>
      <c r="X40" s="218"/>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row>
    <row r="41" spans="1:86" s="103" customFormat="1" x14ac:dyDescent="0.4">
      <c r="A41" s="380"/>
      <c r="B41" s="206">
        <v>189</v>
      </c>
      <c r="C41" s="102" t="s">
        <v>181</v>
      </c>
      <c r="D41" s="135"/>
      <c r="E41" s="135"/>
      <c r="F41" s="135"/>
      <c r="G41" s="135"/>
      <c r="H41" s="135"/>
      <c r="I41" s="135"/>
      <c r="J41" s="135"/>
      <c r="K41" s="135"/>
      <c r="L41" s="135"/>
      <c r="M41" s="135"/>
      <c r="N41" s="384">
        <v>0</v>
      </c>
      <c r="O41" s="385"/>
      <c r="P41" s="385"/>
      <c r="Q41" s="386"/>
      <c r="R41" s="384">
        <v>17</v>
      </c>
      <c r="S41" s="385"/>
      <c r="T41" s="385"/>
      <c r="U41" s="386"/>
      <c r="V41" s="111"/>
      <c r="W41" s="218"/>
      <c r="X41" s="218"/>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row>
    <row r="42" spans="1:86" s="103" customFormat="1" x14ac:dyDescent="0.4">
      <c r="A42" s="380"/>
      <c r="B42" s="388">
        <v>190</v>
      </c>
      <c r="C42" s="102" t="s">
        <v>184</v>
      </c>
      <c r="D42" s="135"/>
      <c r="E42" s="135"/>
      <c r="F42" s="135"/>
      <c r="G42" s="135"/>
      <c r="H42" s="135"/>
      <c r="I42" s="135"/>
      <c r="J42" s="135"/>
      <c r="K42" s="135"/>
      <c r="L42" s="135"/>
      <c r="M42" s="135"/>
      <c r="N42" s="384">
        <v>0</v>
      </c>
      <c r="O42" s="385"/>
      <c r="P42" s="385"/>
      <c r="Q42" s="386"/>
      <c r="R42" s="384">
        <v>6</v>
      </c>
      <c r="S42" s="385"/>
      <c r="T42" s="385"/>
      <c r="U42" s="386"/>
      <c r="V42" s="111"/>
      <c r="W42" s="218"/>
      <c r="X42" s="218"/>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row>
    <row r="43" spans="1:86" s="103" customFormat="1" x14ac:dyDescent="0.4">
      <c r="A43" s="380"/>
      <c r="B43" s="389"/>
      <c r="C43" s="102" t="s">
        <v>185</v>
      </c>
      <c r="D43" s="135"/>
      <c r="E43" s="135"/>
      <c r="F43" s="135"/>
      <c r="G43" s="135"/>
      <c r="H43" s="135"/>
      <c r="I43" s="135"/>
      <c r="J43" s="135"/>
      <c r="K43" s="135"/>
      <c r="L43" s="135"/>
      <c r="M43" s="135"/>
      <c r="N43" s="384">
        <v>0</v>
      </c>
      <c r="O43" s="385"/>
      <c r="P43" s="385"/>
      <c r="Q43" s="386"/>
      <c r="R43" s="384">
        <v>1</v>
      </c>
      <c r="S43" s="385"/>
      <c r="T43" s="385"/>
      <c r="U43" s="386"/>
      <c r="V43" s="111"/>
      <c r="W43" s="218"/>
      <c r="X43" s="218"/>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row>
    <row r="44" spans="1:86" s="103" customFormat="1" x14ac:dyDescent="0.4">
      <c r="A44" s="380"/>
      <c r="B44" s="206">
        <v>191</v>
      </c>
      <c r="C44" s="102" t="s">
        <v>188</v>
      </c>
      <c r="D44" s="135"/>
      <c r="E44" s="135"/>
      <c r="F44" s="135"/>
      <c r="G44" s="135"/>
      <c r="H44" s="135"/>
      <c r="I44" s="135"/>
      <c r="J44" s="135"/>
      <c r="K44" s="135"/>
      <c r="L44" s="135"/>
      <c r="M44" s="135"/>
      <c r="N44" s="384">
        <v>0</v>
      </c>
      <c r="O44" s="385"/>
      <c r="P44" s="385"/>
      <c r="Q44" s="386"/>
      <c r="R44" s="384">
        <v>15</v>
      </c>
      <c r="S44" s="385"/>
      <c r="T44" s="385"/>
      <c r="U44" s="386"/>
      <c r="V44" s="111"/>
      <c r="W44" s="218"/>
      <c r="X44" s="218"/>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row>
    <row r="45" spans="1:86" s="103" customFormat="1" x14ac:dyDescent="0.4">
      <c r="A45" s="380"/>
      <c r="B45" s="390">
        <v>192</v>
      </c>
      <c r="C45" s="102" t="s">
        <v>197</v>
      </c>
      <c r="D45" s="135"/>
      <c r="E45" s="135"/>
      <c r="F45" s="135"/>
      <c r="G45" s="135"/>
      <c r="H45" s="135"/>
      <c r="I45" s="135"/>
      <c r="J45" s="135"/>
      <c r="K45" s="135"/>
      <c r="L45" s="135"/>
      <c r="M45" s="135"/>
      <c r="N45" s="384">
        <v>0</v>
      </c>
      <c r="O45" s="385"/>
      <c r="P45" s="385"/>
      <c r="Q45" s="386"/>
      <c r="R45" s="384">
        <v>6</v>
      </c>
      <c r="S45" s="385"/>
      <c r="T45" s="385"/>
      <c r="U45" s="386"/>
      <c r="V45" s="111"/>
      <c r="W45" s="218"/>
      <c r="X45" s="218"/>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row>
    <row r="46" spans="1:86" s="103" customFormat="1" x14ac:dyDescent="0.4">
      <c r="A46" s="380"/>
      <c r="B46" s="391"/>
      <c r="C46" s="102" t="s">
        <v>206</v>
      </c>
      <c r="D46" s="135"/>
      <c r="E46" s="135"/>
      <c r="F46" s="135"/>
      <c r="G46" s="135"/>
      <c r="H46" s="135"/>
      <c r="I46" s="135"/>
      <c r="J46" s="135"/>
      <c r="K46" s="135"/>
      <c r="L46" s="135"/>
      <c r="M46" s="135"/>
      <c r="N46" s="384">
        <v>0</v>
      </c>
      <c r="O46" s="385"/>
      <c r="P46" s="385"/>
      <c r="Q46" s="386"/>
      <c r="R46" s="384">
        <v>1</v>
      </c>
      <c r="S46" s="385"/>
      <c r="T46" s="385"/>
      <c r="U46" s="386"/>
      <c r="V46" s="111"/>
      <c r="W46" s="218"/>
      <c r="X46" s="218"/>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row>
    <row r="47" spans="1:86" s="103" customFormat="1" x14ac:dyDescent="0.4">
      <c r="A47" s="380"/>
      <c r="B47" s="388">
        <v>193</v>
      </c>
      <c r="C47" s="102" t="s">
        <v>203</v>
      </c>
      <c r="D47" s="135"/>
      <c r="E47" s="135"/>
      <c r="F47" s="135"/>
      <c r="G47" s="135"/>
      <c r="H47" s="135"/>
      <c r="I47" s="135"/>
      <c r="J47" s="135"/>
      <c r="K47" s="135"/>
      <c r="L47" s="135"/>
      <c r="M47" s="135"/>
      <c r="N47" s="384">
        <v>0</v>
      </c>
      <c r="O47" s="385"/>
      <c r="P47" s="385"/>
      <c r="Q47" s="386"/>
      <c r="R47" s="384">
        <v>30</v>
      </c>
      <c r="S47" s="385"/>
      <c r="T47" s="385"/>
      <c r="U47" s="386"/>
      <c r="V47" s="111"/>
      <c r="W47" s="218"/>
      <c r="X47" s="218"/>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row>
    <row r="48" spans="1:86" s="103" customFormat="1" x14ac:dyDescent="0.4">
      <c r="A48" s="380"/>
      <c r="B48" s="389"/>
      <c r="C48" s="102" t="s">
        <v>210</v>
      </c>
      <c r="D48" s="135"/>
      <c r="E48" s="135"/>
      <c r="F48" s="135"/>
      <c r="G48" s="135"/>
      <c r="H48" s="135"/>
      <c r="I48" s="135"/>
      <c r="J48" s="135"/>
      <c r="K48" s="135"/>
      <c r="L48" s="135"/>
      <c r="M48" s="135"/>
      <c r="N48" s="384">
        <v>0</v>
      </c>
      <c r="O48" s="385"/>
      <c r="P48" s="385"/>
      <c r="Q48" s="386"/>
      <c r="R48" s="384">
        <v>4</v>
      </c>
      <c r="S48" s="385"/>
      <c r="T48" s="385"/>
      <c r="U48" s="386"/>
      <c r="V48" s="111"/>
      <c r="W48" s="218"/>
      <c r="X48" s="218"/>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row>
    <row r="49" spans="1:86" s="103" customFormat="1" x14ac:dyDescent="0.4">
      <c r="A49" s="380"/>
      <c r="B49" s="206">
        <v>194</v>
      </c>
      <c r="C49" s="102" t="s">
        <v>204</v>
      </c>
      <c r="D49" s="135"/>
      <c r="E49" s="135"/>
      <c r="F49" s="135"/>
      <c r="G49" s="135"/>
      <c r="H49" s="135"/>
      <c r="I49" s="135"/>
      <c r="J49" s="135"/>
      <c r="K49" s="135"/>
      <c r="L49" s="135"/>
      <c r="M49" s="135"/>
      <c r="N49" s="384">
        <v>0</v>
      </c>
      <c r="O49" s="385"/>
      <c r="P49" s="385"/>
      <c r="Q49" s="386"/>
      <c r="R49" s="384">
        <v>7</v>
      </c>
      <c r="S49" s="385"/>
      <c r="T49" s="385"/>
      <c r="U49" s="386"/>
      <c r="V49" s="111"/>
      <c r="W49" s="218"/>
      <c r="X49" s="218"/>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row>
    <row r="50" spans="1:86" s="103" customFormat="1" x14ac:dyDescent="0.4">
      <c r="A50" s="380"/>
      <c r="B50" s="206">
        <v>195</v>
      </c>
      <c r="C50" s="102" t="s">
        <v>205</v>
      </c>
      <c r="D50" s="135"/>
      <c r="E50" s="135"/>
      <c r="F50" s="135"/>
      <c r="G50" s="135"/>
      <c r="H50" s="135"/>
      <c r="I50" s="135"/>
      <c r="J50" s="135"/>
      <c r="K50" s="135"/>
      <c r="L50" s="135"/>
      <c r="M50" s="135"/>
      <c r="N50" s="384">
        <v>0</v>
      </c>
      <c r="O50" s="385"/>
      <c r="P50" s="385"/>
      <c r="Q50" s="386"/>
      <c r="R50" s="384">
        <v>8</v>
      </c>
      <c r="S50" s="385"/>
      <c r="T50" s="385"/>
      <c r="U50" s="386"/>
      <c r="V50" s="111"/>
      <c r="W50" s="218"/>
      <c r="X50" s="218"/>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row>
    <row r="51" spans="1:86" s="103" customFormat="1" x14ac:dyDescent="0.4">
      <c r="A51" s="380"/>
      <c r="B51" s="388">
        <v>196</v>
      </c>
      <c r="C51" s="102" t="s">
        <v>208</v>
      </c>
      <c r="D51" s="135"/>
      <c r="E51" s="135"/>
      <c r="F51" s="135"/>
      <c r="G51" s="135"/>
      <c r="H51" s="135"/>
      <c r="I51" s="135"/>
      <c r="J51" s="135"/>
      <c r="K51" s="135"/>
      <c r="L51" s="135"/>
      <c r="M51" s="135"/>
      <c r="N51" s="384">
        <v>0</v>
      </c>
      <c r="O51" s="385"/>
      <c r="P51" s="385"/>
      <c r="Q51" s="386"/>
      <c r="R51" s="384">
        <v>6</v>
      </c>
      <c r="S51" s="385"/>
      <c r="T51" s="385"/>
      <c r="U51" s="386"/>
      <c r="V51" s="111"/>
      <c r="W51" s="218"/>
      <c r="X51" s="218"/>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row>
    <row r="52" spans="1:86" s="103" customFormat="1" x14ac:dyDescent="0.4">
      <c r="A52" s="380"/>
      <c r="B52" s="389"/>
      <c r="C52" s="102" t="s">
        <v>219</v>
      </c>
      <c r="D52" s="135"/>
      <c r="E52" s="135"/>
      <c r="F52" s="135"/>
      <c r="G52" s="135"/>
      <c r="H52" s="135"/>
      <c r="I52" s="135"/>
      <c r="J52" s="135"/>
      <c r="K52" s="135"/>
      <c r="L52" s="135"/>
      <c r="M52" s="135"/>
      <c r="N52" s="384">
        <v>0</v>
      </c>
      <c r="O52" s="385"/>
      <c r="P52" s="385"/>
      <c r="Q52" s="386"/>
      <c r="R52" s="384">
        <v>1</v>
      </c>
      <c r="S52" s="385"/>
      <c r="T52" s="385"/>
      <c r="U52" s="386"/>
      <c r="V52" s="111"/>
      <c r="W52" s="218"/>
      <c r="X52" s="218"/>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row>
    <row r="53" spans="1:86" s="103" customFormat="1" x14ac:dyDescent="0.4">
      <c r="A53" s="380"/>
      <c r="B53" s="388">
        <v>197</v>
      </c>
      <c r="C53" s="102" t="s">
        <v>209</v>
      </c>
      <c r="D53" s="135"/>
      <c r="E53" s="135"/>
      <c r="F53" s="135"/>
      <c r="G53" s="135"/>
      <c r="H53" s="135"/>
      <c r="I53" s="135"/>
      <c r="J53" s="135"/>
      <c r="K53" s="135"/>
      <c r="L53" s="135"/>
      <c r="M53" s="135"/>
      <c r="N53" s="384">
        <v>0</v>
      </c>
      <c r="O53" s="385"/>
      <c r="P53" s="385"/>
      <c r="Q53" s="386"/>
      <c r="R53" s="384">
        <v>7</v>
      </c>
      <c r="S53" s="385"/>
      <c r="T53" s="385"/>
      <c r="U53" s="386"/>
      <c r="V53" s="111"/>
      <c r="W53" s="218"/>
      <c r="X53" s="218"/>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row>
    <row r="54" spans="1:86" s="103" customFormat="1" x14ac:dyDescent="0.4">
      <c r="A54" s="380"/>
      <c r="B54" s="389"/>
      <c r="C54" s="102" t="s">
        <v>215</v>
      </c>
      <c r="D54" s="135"/>
      <c r="E54" s="135"/>
      <c r="F54" s="135"/>
      <c r="G54" s="135"/>
      <c r="H54" s="135"/>
      <c r="I54" s="135"/>
      <c r="J54" s="135"/>
      <c r="K54" s="135"/>
      <c r="L54" s="135"/>
      <c r="M54" s="135"/>
      <c r="N54" s="384">
        <v>0</v>
      </c>
      <c r="O54" s="385"/>
      <c r="P54" s="385"/>
      <c r="Q54" s="386"/>
      <c r="R54" s="384">
        <v>2</v>
      </c>
      <c r="S54" s="385"/>
      <c r="T54" s="385"/>
      <c r="U54" s="386"/>
      <c r="V54" s="111"/>
      <c r="W54" s="218"/>
      <c r="X54" s="218"/>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row>
    <row r="55" spans="1:86" s="103" customFormat="1" x14ac:dyDescent="0.4">
      <c r="A55" s="380"/>
      <c r="B55" s="206">
        <v>198</v>
      </c>
      <c r="C55" s="102" t="s">
        <v>213</v>
      </c>
      <c r="D55" s="135"/>
      <c r="E55" s="135"/>
      <c r="F55" s="135"/>
      <c r="G55" s="135"/>
      <c r="H55" s="135"/>
      <c r="I55" s="135"/>
      <c r="J55" s="135"/>
      <c r="K55" s="135"/>
      <c r="L55" s="135"/>
      <c r="M55" s="135"/>
      <c r="N55" s="384">
        <v>0</v>
      </c>
      <c r="O55" s="385"/>
      <c r="P55" s="385"/>
      <c r="Q55" s="386"/>
      <c r="R55" s="384">
        <v>5</v>
      </c>
      <c r="S55" s="385"/>
      <c r="T55" s="385"/>
      <c r="U55" s="386"/>
      <c r="V55" s="111"/>
      <c r="W55" s="218"/>
      <c r="X55" s="218"/>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row>
    <row r="56" spans="1:86" s="103" customFormat="1" x14ac:dyDescent="0.4">
      <c r="A56" s="380"/>
      <c r="B56" s="206">
        <v>199</v>
      </c>
      <c r="C56" s="102" t="s">
        <v>214</v>
      </c>
      <c r="D56" s="135"/>
      <c r="E56" s="135"/>
      <c r="F56" s="135"/>
      <c r="G56" s="135"/>
      <c r="H56" s="135"/>
      <c r="I56" s="135"/>
      <c r="J56" s="135"/>
      <c r="K56" s="135"/>
      <c r="L56" s="135"/>
      <c r="M56" s="135"/>
      <c r="N56" s="384">
        <v>0</v>
      </c>
      <c r="O56" s="385"/>
      <c r="P56" s="385"/>
      <c r="Q56" s="386"/>
      <c r="R56" s="384">
        <v>8</v>
      </c>
      <c r="S56" s="385"/>
      <c r="T56" s="385"/>
      <c r="U56" s="386"/>
      <c r="V56" s="111"/>
      <c r="W56" s="218"/>
      <c r="X56" s="218"/>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row>
    <row r="57" spans="1:86" s="103" customFormat="1" x14ac:dyDescent="0.4">
      <c r="A57" s="380"/>
      <c r="B57" s="206">
        <v>200</v>
      </c>
      <c r="C57" s="102" t="s">
        <v>216</v>
      </c>
      <c r="D57" s="135"/>
      <c r="E57" s="135"/>
      <c r="F57" s="135"/>
      <c r="G57" s="135"/>
      <c r="H57" s="135"/>
      <c r="I57" s="135"/>
      <c r="J57" s="135"/>
      <c r="K57" s="135"/>
      <c r="L57" s="135"/>
      <c r="M57" s="135"/>
      <c r="N57" s="384">
        <v>0</v>
      </c>
      <c r="O57" s="385"/>
      <c r="P57" s="385"/>
      <c r="Q57" s="386"/>
      <c r="R57" s="384">
        <v>12</v>
      </c>
      <c r="S57" s="385"/>
      <c r="T57" s="385"/>
      <c r="U57" s="386"/>
      <c r="V57" s="111"/>
      <c r="W57" s="218"/>
      <c r="X57" s="218"/>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row>
    <row r="58" spans="1:86" s="103" customFormat="1" x14ac:dyDescent="0.4">
      <c r="A58" s="380"/>
      <c r="B58" s="206">
        <v>201</v>
      </c>
      <c r="C58" s="102" t="s">
        <v>223</v>
      </c>
      <c r="D58" s="135"/>
      <c r="E58" s="135"/>
      <c r="F58" s="135"/>
      <c r="G58" s="135"/>
      <c r="H58" s="135"/>
      <c r="I58" s="135"/>
      <c r="J58" s="135"/>
      <c r="K58" s="135"/>
      <c r="L58" s="135"/>
      <c r="M58" s="135"/>
      <c r="N58" s="384">
        <v>0</v>
      </c>
      <c r="O58" s="385"/>
      <c r="P58" s="385"/>
      <c r="Q58" s="386"/>
      <c r="R58" s="384">
        <v>6</v>
      </c>
      <c r="S58" s="385"/>
      <c r="T58" s="385"/>
      <c r="U58" s="386"/>
      <c r="V58" s="111"/>
      <c r="W58" s="218"/>
      <c r="X58" s="218"/>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row>
    <row r="59" spans="1:86" s="103" customFormat="1" x14ac:dyDescent="0.4">
      <c r="A59" s="380"/>
      <c r="B59" s="207">
        <v>202</v>
      </c>
      <c r="C59" s="102" t="s">
        <v>226</v>
      </c>
      <c r="D59" s="135"/>
      <c r="E59" s="135"/>
      <c r="F59" s="135"/>
      <c r="G59" s="135"/>
      <c r="H59" s="135"/>
      <c r="I59" s="135"/>
      <c r="J59" s="135"/>
      <c r="K59" s="135"/>
      <c r="L59" s="135"/>
      <c r="M59" s="135"/>
      <c r="N59" s="384">
        <v>0</v>
      </c>
      <c r="O59" s="385"/>
      <c r="P59" s="385"/>
      <c r="Q59" s="386"/>
      <c r="R59" s="384">
        <v>5</v>
      </c>
      <c r="S59" s="385"/>
      <c r="T59" s="385"/>
      <c r="U59" s="386"/>
      <c r="V59" s="111"/>
      <c r="W59" s="218"/>
      <c r="X59" s="218"/>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row>
    <row r="60" spans="1:86" s="103" customFormat="1" x14ac:dyDescent="0.4">
      <c r="A60" s="380"/>
      <c r="B60" s="382">
        <v>203</v>
      </c>
      <c r="C60" s="102" t="s">
        <v>227</v>
      </c>
      <c r="D60" s="135"/>
      <c r="E60" s="135"/>
      <c r="F60" s="135"/>
      <c r="G60" s="135"/>
      <c r="H60" s="135"/>
      <c r="I60" s="135"/>
      <c r="J60" s="135"/>
      <c r="K60" s="135"/>
      <c r="L60" s="135"/>
      <c r="M60" s="135"/>
      <c r="N60" s="384">
        <v>0</v>
      </c>
      <c r="O60" s="385"/>
      <c r="P60" s="385"/>
      <c r="Q60" s="386"/>
      <c r="R60" s="384">
        <v>5</v>
      </c>
      <c r="S60" s="385"/>
      <c r="T60" s="385"/>
      <c r="U60" s="386"/>
      <c r="V60" s="111"/>
      <c r="W60" s="218"/>
      <c r="X60" s="218"/>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row>
    <row r="61" spans="1:86" s="103" customFormat="1" x14ac:dyDescent="0.4">
      <c r="A61" s="380"/>
      <c r="B61" s="383"/>
      <c r="C61" s="102" t="s">
        <v>242</v>
      </c>
      <c r="D61" s="135"/>
      <c r="E61" s="135"/>
      <c r="F61" s="135"/>
      <c r="G61" s="135"/>
      <c r="H61" s="135"/>
      <c r="I61" s="135"/>
      <c r="J61" s="135"/>
      <c r="K61" s="135"/>
      <c r="L61" s="135"/>
      <c r="M61" s="135"/>
      <c r="N61" s="384">
        <v>0</v>
      </c>
      <c r="O61" s="385"/>
      <c r="P61" s="385"/>
      <c r="Q61" s="386"/>
      <c r="R61" s="384">
        <v>1</v>
      </c>
      <c r="S61" s="385"/>
      <c r="T61" s="385"/>
      <c r="U61" s="386"/>
      <c r="V61" s="111"/>
      <c r="W61" s="218"/>
      <c r="X61" s="218"/>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row>
    <row r="62" spans="1:86" s="103" customFormat="1" x14ac:dyDescent="0.4">
      <c r="A62" s="380"/>
      <c r="B62" s="388">
        <v>204</v>
      </c>
      <c r="C62" s="102" t="s">
        <v>228</v>
      </c>
      <c r="D62" s="135"/>
      <c r="E62" s="135"/>
      <c r="F62" s="135"/>
      <c r="G62" s="135"/>
      <c r="H62" s="135"/>
      <c r="I62" s="135"/>
      <c r="J62" s="135"/>
      <c r="K62" s="135"/>
      <c r="L62" s="135"/>
      <c r="M62" s="135"/>
      <c r="N62" s="384">
        <v>0</v>
      </c>
      <c r="O62" s="385"/>
      <c r="P62" s="385"/>
      <c r="Q62" s="386"/>
      <c r="R62" s="384">
        <v>12</v>
      </c>
      <c r="S62" s="385"/>
      <c r="T62" s="385"/>
      <c r="U62" s="386"/>
      <c r="V62" s="111"/>
      <c r="W62" s="218"/>
      <c r="X62" s="218"/>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row>
    <row r="63" spans="1:86" s="103" customFormat="1" x14ac:dyDescent="0.4">
      <c r="A63" s="380"/>
      <c r="B63" s="389"/>
      <c r="C63" s="102" t="s">
        <v>237</v>
      </c>
      <c r="D63" s="135"/>
      <c r="E63" s="135"/>
      <c r="F63" s="135"/>
      <c r="G63" s="135"/>
      <c r="H63" s="135"/>
      <c r="I63" s="135"/>
      <c r="J63" s="135"/>
      <c r="K63" s="135"/>
      <c r="L63" s="135"/>
      <c r="M63" s="135"/>
      <c r="N63" s="384">
        <v>0</v>
      </c>
      <c r="O63" s="385"/>
      <c r="P63" s="385"/>
      <c r="Q63" s="386"/>
      <c r="R63" s="384">
        <v>7</v>
      </c>
      <c r="S63" s="385"/>
      <c r="T63" s="385"/>
      <c r="U63" s="386"/>
      <c r="V63" s="111"/>
      <c r="W63" s="218"/>
      <c r="X63" s="218"/>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row>
    <row r="64" spans="1:86" s="103" customFormat="1" x14ac:dyDescent="0.4">
      <c r="A64" s="380"/>
      <c r="B64" s="382">
        <v>205</v>
      </c>
      <c r="C64" s="102" t="s">
        <v>229</v>
      </c>
      <c r="D64" s="135"/>
      <c r="E64" s="135"/>
      <c r="F64" s="135"/>
      <c r="G64" s="135"/>
      <c r="H64" s="135"/>
      <c r="I64" s="135"/>
      <c r="J64" s="135"/>
      <c r="K64" s="135"/>
      <c r="L64" s="135"/>
      <c r="M64" s="135"/>
      <c r="N64" s="384">
        <v>0</v>
      </c>
      <c r="O64" s="385"/>
      <c r="P64" s="385"/>
      <c r="Q64" s="386"/>
      <c r="R64" s="384">
        <v>7</v>
      </c>
      <c r="S64" s="385"/>
      <c r="T64" s="385"/>
      <c r="U64" s="386"/>
      <c r="V64" s="111"/>
      <c r="W64" s="218"/>
      <c r="X64" s="218"/>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row>
    <row r="65" spans="1:86" s="103" customFormat="1" x14ac:dyDescent="0.4">
      <c r="A65" s="380"/>
      <c r="B65" s="383"/>
      <c r="C65" s="102" t="s">
        <v>240</v>
      </c>
      <c r="D65" s="135"/>
      <c r="E65" s="135"/>
      <c r="F65" s="135"/>
      <c r="G65" s="135"/>
      <c r="H65" s="135"/>
      <c r="I65" s="135"/>
      <c r="J65" s="135"/>
      <c r="K65" s="135"/>
      <c r="L65" s="135"/>
      <c r="M65" s="135"/>
      <c r="N65" s="384">
        <v>2</v>
      </c>
      <c r="O65" s="385"/>
      <c r="P65" s="385"/>
      <c r="Q65" s="386"/>
      <c r="R65" s="384">
        <v>4</v>
      </c>
      <c r="S65" s="385"/>
      <c r="T65" s="385"/>
      <c r="U65" s="386"/>
      <c r="V65" s="111"/>
      <c r="W65" s="218"/>
      <c r="X65" s="218"/>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row>
    <row r="66" spans="1:86" s="103" customFormat="1" x14ac:dyDescent="0.4">
      <c r="A66" s="380"/>
      <c r="B66" s="206">
        <v>206</v>
      </c>
      <c r="C66" s="102" t="s">
        <v>231</v>
      </c>
      <c r="D66" s="135"/>
      <c r="E66" s="135"/>
      <c r="F66" s="135"/>
      <c r="G66" s="135"/>
      <c r="H66" s="135"/>
      <c r="I66" s="135"/>
      <c r="J66" s="135"/>
      <c r="K66" s="135"/>
      <c r="L66" s="135"/>
      <c r="M66" s="135"/>
      <c r="N66" s="384">
        <v>0</v>
      </c>
      <c r="O66" s="385"/>
      <c r="P66" s="385"/>
      <c r="Q66" s="386"/>
      <c r="R66" s="384">
        <v>11</v>
      </c>
      <c r="S66" s="385"/>
      <c r="T66" s="385"/>
      <c r="U66" s="386"/>
      <c r="V66" s="111"/>
      <c r="W66" s="218"/>
      <c r="X66" s="218"/>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row>
    <row r="67" spans="1:86" s="103" customFormat="1" ht="18.75" customHeight="1" x14ac:dyDescent="0.4">
      <c r="A67" s="380"/>
      <c r="B67" s="387">
        <v>207</v>
      </c>
      <c r="C67" s="102" t="s">
        <v>234</v>
      </c>
      <c r="D67" s="135"/>
      <c r="E67" s="135"/>
      <c r="F67" s="135"/>
      <c r="G67" s="135"/>
      <c r="H67" s="135"/>
      <c r="I67" s="135"/>
      <c r="J67" s="135"/>
      <c r="K67" s="135"/>
      <c r="L67" s="135"/>
      <c r="M67" s="135"/>
      <c r="N67" s="384">
        <v>7</v>
      </c>
      <c r="O67" s="385"/>
      <c r="P67" s="385"/>
      <c r="Q67" s="386"/>
      <c r="R67" s="384">
        <v>20</v>
      </c>
      <c r="S67" s="385"/>
      <c r="T67" s="385"/>
      <c r="U67" s="386"/>
      <c r="V67" s="111"/>
      <c r="W67" s="218"/>
      <c r="X67" s="218"/>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row>
    <row r="68" spans="1:86" s="103" customFormat="1" x14ac:dyDescent="0.4">
      <c r="A68" s="380"/>
      <c r="B68" s="387"/>
      <c r="C68" s="102" t="s">
        <v>235</v>
      </c>
      <c r="D68" s="135"/>
      <c r="E68" s="135"/>
      <c r="F68" s="135"/>
      <c r="G68" s="135"/>
      <c r="H68" s="135"/>
      <c r="I68" s="135"/>
      <c r="J68" s="135"/>
      <c r="K68" s="135"/>
      <c r="L68" s="135"/>
      <c r="M68" s="135"/>
      <c r="N68" s="384">
        <v>0</v>
      </c>
      <c r="O68" s="385"/>
      <c r="P68" s="385"/>
      <c r="Q68" s="386"/>
      <c r="R68" s="384">
        <v>5</v>
      </c>
      <c r="S68" s="385"/>
      <c r="T68" s="385"/>
      <c r="U68" s="386"/>
      <c r="V68" s="111"/>
      <c r="W68" s="218"/>
      <c r="X68" s="218"/>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row>
    <row r="69" spans="1:86" s="103" customFormat="1" x14ac:dyDescent="0.4">
      <c r="A69" s="380"/>
      <c r="B69" s="382">
        <v>208</v>
      </c>
      <c r="C69" s="102" t="s">
        <v>238</v>
      </c>
      <c r="D69" s="135"/>
      <c r="E69" s="135"/>
      <c r="F69" s="135"/>
      <c r="G69" s="135"/>
      <c r="H69" s="135"/>
      <c r="I69" s="135"/>
      <c r="J69" s="135"/>
      <c r="K69" s="135"/>
      <c r="L69" s="135"/>
      <c r="M69" s="135"/>
      <c r="N69" s="384">
        <v>0</v>
      </c>
      <c r="O69" s="385"/>
      <c r="P69" s="385"/>
      <c r="Q69" s="386"/>
      <c r="R69" s="384">
        <v>5</v>
      </c>
      <c r="S69" s="385"/>
      <c r="T69" s="385"/>
      <c r="U69" s="386"/>
      <c r="V69" s="111"/>
      <c r="W69" s="218"/>
      <c r="X69" s="218"/>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row>
    <row r="70" spans="1:86" s="103" customFormat="1" x14ac:dyDescent="0.4">
      <c r="A70" s="380"/>
      <c r="B70" s="383"/>
      <c r="C70" s="102" t="s">
        <v>239</v>
      </c>
      <c r="D70" s="135"/>
      <c r="E70" s="135"/>
      <c r="F70" s="135"/>
      <c r="G70" s="135"/>
      <c r="H70" s="135"/>
      <c r="I70" s="135"/>
      <c r="J70" s="135"/>
      <c r="K70" s="135"/>
      <c r="L70" s="135"/>
      <c r="M70" s="135"/>
      <c r="N70" s="384">
        <v>0</v>
      </c>
      <c r="O70" s="385"/>
      <c r="P70" s="385"/>
      <c r="Q70" s="386"/>
      <c r="R70" s="384">
        <v>1</v>
      </c>
      <c r="S70" s="385"/>
      <c r="T70" s="385"/>
      <c r="U70" s="386"/>
      <c r="V70" s="111"/>
      <c r="W70" s="218"/>
      <c r="X70" s="218"/>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row>
    <row r="71" spans="1:86" s="103" customFormat="1" x14ac:dyDescent="0.4">
      <c r="A71" s="380"/>
      <c r="B71" s="382" t="s">
        <v>244</v>
      </c>
      <c r="C71" s="102" t="s">
        <v>243</v>
      </c>
      <c r="D71" s="135"/>
      <c r="E71" s="135"/>
      <c r="F71" s="135"/>
      <c r="G71" s="135"/>
      <c r="H71" s="135"/>
      <c r="I71" s="135"/>
      <c r="J71" s="135"/>
      <c r="K71" s="135"/>
      <c r="L71" s="135"/>
      <c r="M71" s="135"/>
      <c r="N71" s="384">
        <v>0</v>
      </c>
      <c r="O71" s="385"/>
      <c r="P71" s="385"/>
      <c r="Q71" s="386"/>
      <c r="R71" s="384">
        <v>5</v>
      </c>
      <c r="S71" s="385"/>
      <c r="T71" s="385"/>
      <c r="U71" s="386"/>
      <c r="V71" s="111"/>
      <c r="W71" s="218"/>
      <c r="X71" s="218"/>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row>
    <row r="72" spans="1:86" s="103" customFormat="1" x14ac:dyDescent="0.4">
      <c r="A72" s="380"/>
      <c r="B72" s="383"/>
      <c r="C72" s="102" t="s">
        <v>245</v>
      </c>
      <c r="D72" s="135"/>
      <c r="E72" s="135"/>
      <c r="F72" s="135"/>
      <c r="G72" s="135"/>
      <c r="H72" s="135"/>
      <c r="I72" s="135"/>
      <c r="J72" s="135"/>
      <c r="K72" s="135"/>
      <c r="L72" s="135"/>
      <c r="M72" s="135"/>
      <c r="N72" s="384">
        <v>0</v>
      </c>
      <c r="O72" s="385"/>
      <c r="P72" s="385"/>
      <c r="Q72" s="386"/>
      <c r="R72" s="384">
        <v>1</v>
      </c>
      <c r="S72" s="385"/>
      <c r="T72" s="385"/>
      <c r="U72" s="386"/>
      <c r="V72" s="111"/>
      <c r="W72" s="218"/>
      <c r="X72" s="218"/>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row>
    <row r="73" spans="1:86" s="103" customFormat="1" ht="37.5" x14ac:dyDescent="0.4">
      <c r="A73" s="381"/>
      <c r="B73" s="159" t="s">
        <v>251</v>
      </c>
      <c r="C73" s="102" t="s">
        <v>252</v>
      </c>
      <c r="D73" s="135"/>
      <c r="E73" s="135"/>
      <c r="F73" s="135"/>
      <c r="G73" s="135"/>
      <c r="H73" s="135"/>
      <c r="I73" s="135"/>
      <c r="J73" s="135"/>
      <c r="K73" s="135"/>
      <c r="L73" s="135"/>
      <c r="M73" s="135"/>
      <c r="N73" s="384">
        <v>0</v>
      </c>
      <c r="O73" s="385"/>
      <c r="P73" s="385"/>
      <c r="Q73" s="386"/>
      <c r="R73" s="384">
        <v>5</v>
      </c>
      <c r="S73" s="385"/>
      <c r="T73" s="385"/>
      <c r="U73" s="386"/>
      <c r="V73" s="111"/>
      <c r="W73" s="218"/>
      <c r="X73" s="218"/>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row>
    <row r="74" spans="1:86" s="122" customFormat="1" ht="16.5" customHeight="1" x14ac:dyDescent="0.4">
      <c r="A74" s="136" t="s">
        <v>103</v>
      </c>
      <c r="B74" s="137"/>
      <c r="C74" s="138"/>
      <c r="D74" s="138"/>
      <c r="E74" s="138"/>
      <c r="F74" s="138"/>
      <c r="G74" s="138"/>
      <c r="H74" s="138"/>
      <c r="I74" s="138"/>
      <c r="J74" s="138"/>
      <c r="K74" s="138"/>
      <c r="L74" s="138"/>
      <c r="M74" s="138"/>
      <c r="N74" s="384">
        <v>0</v>
      </c>
      <c r="O74" s="385"/>
      <c r="P74" s="385"/>
      <c r="Q74" s="386"/>
      <c r="R74" s="392">
        <v>29</v>
      </c>
      <c r="S74" s="393"/>
      <c r="T74" s="393"/>
      <c r="U74" s="394"/>
      <c r="V74" s="111"/>
      <c r="W74" s="113"/>
      <c r="X74" s="113"/>
    </row>
    <row r="75" spans="1:86" s="122" customFormat="1" ht="16.5" customHeight="1" x14ac:dyDescent="0.4">
      <c r="A75" s="105" t="s">
        <v>93</v>
      </c>
      <c r="B75" s="110"/>
      <c r="C75" s="140"/>
      <c r="D75" s="102"/>
      <c r="E75" s="138"/>
      <c r="F75" s="138"/>
      <c r="G75" s="138"/>
      <c r="H75" s="138"/>
      <c r="I75" s="138"/>
      <c r="J75" s="138"/>
      <c r="K75" s="138"/>
      <c r="L75" s="138"/>
      <c r="M75" s="138"/>
      <c r="N75" s="384">
        <v>225</v>
      </c>
      <c r="O75" s="385"/>
      <c r="P75" s="385"/>
      <c r="Q75" s="386"/>
      <c r="R75" s="392">
        <v>62862</v>
      </c>
      <c r="S75" s="393"/>
      <c r="T75" s="393"/>
      <c r="U75" s="394"/>
      <c r="V75" s="111"/>
      <c r="W75" s="113"/>
      <c r="X75" s="113"/>
      <c r="Y75" s="131"/>
    </row>
    <row r="76" spans="1:86" s="122" customFormat="1" ht="16.5" customHeight="1" thickBot="1" x14ac:dyDescent="0.45">
      <c r="A76" s="106" t="s">
        <v>94</v>
      </c>
      <c r="B76" s="104"/>
      <c r="C76" s="141"/>
      <c r="D76" s="142"/>
      <c r="E76" s="143"/>
      <c r="F76" s="143"/>
      <c r="G76" s="143"/>
      <c r="H76" s="143"/>
      <c r="I76" s="143"/>
      <c r="J76" s="143"/>
      <c r="K76" s="143"/>
      <c r="L76" s="143"/>
      <c r="M76" s="143"/>
      <c r="N76" s="384">
        <v>140</v>
      </c>
      <c r="O76" s="385"/>
      <c r="P76" s="385"/>
      <c r="Q76" s="386"/>
      <c r="R76" s="398">
        <v>34158</v>
      </c>
      <c r="S76" s="399"/>
      <c r="T76" s="399"/>
      <c r="U76" s="400"/>
      <c r="V76" s="111"/>
      <c r="W76" s="113"/>
      <c r="X76" s="113"/>
    </row>
    <row r="77" spans="1:86" s="112" customFormat="1" ht="16.5" customHeight="1" thickTop="1" x14ac:dyDescent="0.4">
      <c r="A77" s="107" t="s">
        <v>0</v>
      </c>
      <c r="B77" s="108"/>
      <c r="C77" s="109"/>
      <c r="D77" s="110"/>
      <c r="E77" s="110"/>
      <c r="F77" s="110"/>
      <c r="G77" s="110"/>
      <c r="H77" s="110"/>
      <c r="I77" s="110"/>
      <c r="J77" s="110"/>
      <c r="K77" s="110"/>
      <c r="L77" s="110"/>
      <c r="M77" s="110"/>
      <c r="N77" s="395">
        <f>SUM(N3:Q76)</f>
        <v>374</v>
      </c>
      <c r="O77" s="396"/>
      <c r="P77" s="396"/>
      <c r="Q77" s="397"/>
      <c r="R77" s="395">
        <f>SUM(R3:U76)</f>
        <v>109742</v>
      </c>
      <c r="S77" s="396"/>
      <c r="T77" s="396"/>
      <c r="U77" s="397"/>
      <c r="V77" s="111"/>
      <c r="W77" s="113"/>
      <c r="X77" s="113"/>
    </row>
    <row r="78" spans="1:86" s="122" customFormat="1" x14ac:dyDescent="0.4">
      <c r="A78" s="123" t="s">
        <v>171</v>
      </c>
      <c r="B78" s="124"/>
      <c r="S78" s="125"/>
    </row>
    <row r="79" spans="1:86" s="122" customFormat="1" x14ac:dyDescent="0.4">
      <c r="A79" s="123" t="s">
        <v>172</v>
      </c>
      <c r="B79" s="124"/>
      <c r="S79" s="125"/>
    </row>
    <row r="80" spans="1:86" s="122" customFormat="1" x14ac:dyDescent="0.4">
      <c r="A80" s="123" t="s">
        <v>183</v>
      </c>
      <c r="B80" s="124"/>
      <c r="S80" s="125"/>
    </row>
    <row r="81" spans="1:24" s="122" customFormat="1" x14ac:dyDescent="0.4">
      <c r="A81" s="160" t="s">
        <v>207</v>
      </c>
      <c r="B81" s="124"/>
      <c r="S81" s="125"/>
    </row>
    <row r="82" spans="1:24" s="122" customFormat="1" x14ac:dyDescent="0.4">
      <c r="A82" s="160" t="s">
        <v>212</v>
      </c>
      <c r="B82" s="124"/>
      <c r="S82" s="125"/>
    </row>
    <row r="83" spans="1:24" s="122" customFormat="1" x14ac:dyDescent="0.4">
      <c r="A83" s="160" t="s">
        <v>217</v>
      </c>
      <c r="B83" s="124"/>
      <c r="S83" s="125"/>
    </row>
    <row r="84" spans="1:24" s="122" customFormat="1" x14ac:dyDescent="0.4">
      <c r="A84" s="160" t="s">
        <v>218</v>
      </c>
      <c r="B84" s="124"/>
      <c r="S84" s="125"/>
    </row>
    <row r="85" spans="1:24" x14ac:dyDescent="0.4">
      <c r="A85" s="160" t="s">
        <v>224</v>
      </c>
    </row>
    <row r="86" spans="1:24" x14ac:dyDescent="0.4">
      <c r="A86" s="160" t="s">
        <v>225</v>
      </c>
    </row>
    <row r="87" spans="1:24" s="122" customFormat="1" x14ac:dyDescent="0.4">
      <c r="A87" s="160" t="s">
        <v>232</v>
      </c>
      <c r="B87" s="124"/>
      <c r="S87" s="125"/>
    </row>
    <row r="88" spans="1:24" s="122" customFormat="1" x14ac:dyDescent="0.4">
      <c r="A88" s="160" t="s">
        <v>233</v>
      </c>
      <c r="B88" s="124"/>
      <c r="S88" s="125"/>
    </row>
    <row r="89" spans="1:24" s="122" customFormat="1" x14ac:dyDescent="0.4">
      <c r="A89" s="160" t="s">
        <v>236</v>
      </c>
      <c r="B89" s="124"/>
      <c r="S89" s="125"/>
    </row>
    <row r="90" spans="1:24" x14ac:dyDescent="0.4">
      <c r="A90" s="160" t="s">
        <v>241</v>
      </c>
      <c r="B90" s="124"/>
      <c r="C90" s="122"/>
      <c r="D90" s="122"/>
      <c r="E90" s="122"/>
      <c r="F90" s="122"/>
      <c r="G90" s="122"/>
      <c r="H90" s="122"/>
      <c r="I90" s="122"/>
      <c r="J90" s="122"/>
      <c r="K90" s="122"/>
      <c r="L90" s="122"/>
      <c r="M90" s="122"/>
      <c r="N90" s="122"/>
      <c r="O90" s="122"/>
      <c r="P90" s="122"/>
      <c r="Q90" s="122"/>
      <c r="R90" s="122"/>
      <c r="S90" s="125"/>
      <c r="T90" s="122"/>
      <c r="U90" s="122"/>
      <c r="V90" s="122"/>
      <c r="W90" s="122"/>
      <c r="X90" s="122"/>
    </row>
    <row r="91" spans="1:24" x14ac:dyDescent="0.4">
      <c r="A91" s="160" t="s">
        <v>246</v>
      </c>
      <c r="B91" s="124"/>
      <c r="C91" s="122"/>
      <c r="D91" s="122"/>
      <c r="E91" s="122"/>
      <c r="F91" s="122"/>
      <c r="G91" s="122"/>
      <c r="H91" s="122"/>
      <c r="I91" s="122"/>
      <c r="J91" s="122"/>
      <c r="K91" s="122"/>
      <c r="L91" s="122"/>
      <c r="M91" s="122"/>
      <c r="N91" s="122"/>
      <c r="O91" s="122"/>
      <c r="P91" s="122"/>
      <c r="Q91" s="122"/>
      <c r="R91" s="122"/>
      <c r="S91" s="125"/>
      <c r="T91" s="122"/>
      <c r="U91" s="122"/>
      <c r="V91" s="122"/>
      <c r="W91" s="122"/>
      <c r="X91" s="122"/>
    </row>
    <row r="92" spans="1:24" x14ac:dyDescent="0.4">
      <c r="A92" s="160" t="s">
        <v>247</v>
      </c>
      <c r="B92" s="124"/>
      <c r="C92" s="122"/>
      <c r="D92" s="122"/>
      <c r="E92" s="122"/>
      <c r="F92" s="122"/>
      <c r="G92" s="122"/>
      <c r="H92" s="122"/>
      <c r="I92" s="122"/>
      <c r="J92" s="122"/>
      <c r="K92" s="122"/>
      <c r="L92" s="122"/>
      <c r="M92" s="122"/>
      <c r="N92" s="122"/>
      <c r="O92" s="122"/>
      <c r="P92" s="122"/>
      <c r="Q92" s="122"/>
      <c r="R92" s="122"/>
      <c r="S92" s="125"/>
      <c r="T92" s="122"/>
      <c r="U92" s="122"/>
      <c r="V92" s="122"/>
      <c r="W92" s="122"/>
      <c r="X92" s="122"/>
    </row>
    <row r="93" spans="1:24" x14ac:dyDescent="0.4">
      <c r="A93" s="160" t="s">
        <v>248</v>
      </c>
      <c r="B93" s="124"/>
      <c r="C93" s="122"/>
      <c r="D93" s="122"/>
      <c r="E93" s="122"/>
      <c r="F93" s="122"/>
      <c r="G93" s="122"/>
      <c r="H93" s="122"/>
      <c r="I93" s="122"/>
      <c r="J93" s="122"/>
      <c r="K93" s="122"/>
      <c r="L93" s="122"/>
      <c r="M93" s="122"/>
      <c r="N93" s="122"/>
      <c r="O93" s="122"/>
      <c r="P93" s="122"/>
      <c r="Q93" s="122"/>
      <c r="R93" s="122"/>
      <c r="S93" s="125"/>
      <c r="T93" s="122"/>
      <c r="U93" s="122"/>
      <c r="V93" s="122"/>
      <c r="W93" s="122"/>
      <c r="X93" s="122"/>
    </row>
    <row r="94" spans="1:24" x14ac:dyDescent="0.4">
      <c r="A94" s="123" t="s">
        <v>249</v>
      </c>
      <c r="B94" s="124"/>
      <c r="C94" s="122"/>
      <c r="D94" s="122"/>
      <c r="E94" s="122"/>
      <c r="F94" s="122"/>
      <c r="G94" s="122"/>
      <c r="H94" s="122"/>
      <c r="I94" s="122"/>
      <c r="J94" s="122"/>
      <c r="K94" s="122"/>
      <c r="L94" s="122"/>
      <c r="M94" s="122"/>
      <c r="N94" s="122"/>
      <c r="O94" s="122"/>
      <c r="P94" s="122"/>
      <c r="Q94" s="122"/>
      <c r="R94" s="122"/>
      <c r="S94" s="125"/>
      <c r="T94" s="122"/>
      <c r="U94" s="122"/>
      <c r="V94" s="122"/>
      <c r="W94" s="122"/>
      <c r="X94" s="122"/>
    </row>
    <row r="95" spans="1:24" x14ac:dyDescent="0.4">
      <c r="A95" s="112" t="s">
        <v>250</v>
      </c>
      <c r="B95" s="124"/>
      <c r="C95" s="122"/>
      <c r="D95" s="122"/>
      <c r="E95" s="122"/>
      <c r="F95" s="122"/>
      <c r="G95" s="122"/>
      <c r="H95" s="122"/>
      <c r="I95" s="122"/>
      <c r="J95" s="122"/>
      <c r="K95" s="122"/>
      <c r="L95" s="122"/>
      <c r="M95" s="122"/>
      <c r="N95" s="122"/>
      <c r="O95" s="122"/>
      <c r="P95" s="122"/>
      <c r="Q95" s="122"/>
      <c r="R95" s="122"/>
      <c r="S95" s="125"/>
      <c r="T95" s="122"/>
      <c r="U95" s="122"/>
      <c r="V95" s="122"/>
      <c r="W95" s="122"/>
      <c r="X95" s="122"/>
    </row>
    <row r="96" spans="1:24" x14ac:dyDescent="0.4">
      <c r="A96" s="160" t="s">
        <v>253</v>
      </c>
      <c r="B96" s="124"/>
      <c r="C96" s="122"/>
      <c r="D96" s="122"/>
      <c r="E96" s="122"/>
      <c r="F96" s="122"/>
      <c r="G96" s="122"/>
      <c r="H96" s="122"/>
      <c r="I96" s="122"/>
      <c r="J96" s="122"/>
      <c r="K96" s="122"/>
      <c r="L96" s="122"/>
      <c r="M96" s="122"/>
      <c r="N96" s="122"/>
      <c r="O96" s="122"/>
      <c r="P96" s="122"/>
      <c r="Q96" s="122"/>
      <c r="R96" s="122"/>
      <c r="S96" s="125"/>
      <c r="T96" s="122"/>
      <c r="U96" s="122"/>
      <c r="V96" s="122"/>
      <c r="W96" s="122"/>
      <c r="X96" s="122"/>
    </row>
    <row r="97" spans="1:24" x14ac:dyDescent="0.4">
      <c r="A97" s="160" t="s">
        <v>254</v>
      </c>
      <c r="B97" s="124"/>
      <c r="C97" s="122"/>
      <c r="D97" s="122"/>
      <c r="E97" s="122"/>
      <c r="F97" s="122"/>
      <c r="G97" s="122"/>
      <c r="H97" s="122"/>
      <c r="I97" s="122"/>
      <c r="J97" s="122"/>
      <c r="K97" s="122"/>
      <c r="L97" s="122"/>
      <c r="M97" s="122"/>
      <c r="N97" s="122"/>
      <c r="O97" s="122"/>
      <c r="P97" s="122"/>
      <c r="Q97" s="122"/>
      <c r="R97" s="122"/>
      <c r="S97" s="125"/>
      <c r="T97" s="122"/>
      <c r="U97" s="122"/>
      <c r="V97" s="122"/>
      <c r="W97" s="122"/>
      <c r="X97" s="122"/>
    </row>
    <row r="98" spans="1:24" x14ac:dyDescent="0.4">
      <c r="A98" s="160" t="s">
        <v>255</v>
      </c>
      <c r="B98" s="124"/>
      <c r="C98" s="122"/>
      <c r="D98" s="122"/>
      <c r="E98" s="122"/>
      <c r="F98" s="122"/>
      <c r="G98" s="122"/>
      <c r="H98" s="122"/>
      <c r="I98" s="122"/>
      <c r="J98" s="122"/>
      <c r="K98" s="122"/>
      <c r="L98" s="122"/>
      <c r="M98" s="122"/>
      <c r="N98" s="122"/>
      <c r="O98" s="122"/>
      <c r="P98" s="122"/>
      <c r="Q98" s="122"/>
      <c r="R98" s="122"/>
      <c r="S98" s="125"/>
      <c r="T98" s="122"/>
      <c r="U98" s="122"/>
      <c r="V98" s="122"/>
      <c r="W98" s="122"/>
      <c r="X98" s="122"/>
    </row>
    <row r="99" spans="1:24" x14ac:dyDescent="0.4">
      <c r="A99" s="160" t="s">
        <v>312</v>
      </c>
      <c r="B99" s="124"/>
      <c r="C99" s="122"/>
      <c r="D99" s="122"/>
      <c r="E99" s="122"/>
      <c r="F99" s="122"/>
      <c r="G99" s="122"/>
      <c r="H99" s="122"/>
      <c r="I99" s="122"/>
      <c r="J99" s="122"/>
      <c r="K99" s="122"/>
      <c r="L99" s="122"/>
      <c r="M99" s="122"/>
      <c r="N99" s="122"/>
      <c r="O99" s="122"/>
      <c r="P99" s="122"/>
      <c r="Q99" s="122"/>
      <c r="R99" s="122"/>
      <c r="S99" s="125"/>
      <c r="T99" s="122"/>
      <c r="U99" s="122"/>
      <c r="V99" s="122"/>
      <c r="W99" s="122"/>
      <c r="X99" s="122"/>
    </row>
    <row r="100" spans="1:24" x14ac:dyDescent="0.4">
      <c r="A100" s="160" t="s">
        <v>306</v>
      </c>
      <c r="B100" s="124"/>
      <c r="C100" s="122"/>
      <c r="D100" s="122"/>
      <c r="E100" s="122"/>
      <c r="F100" s="122"/>
      <c r="G100" s="122"/>
      <c r="H100" s="122"/>
      <c r="I100" s="122"/>
      <c r="J100" s="122"/>
      <c r="K100" s="122"/>
      <c r="L100" s="122"/>
      <c r="M100" s="122"/>
      <c r="N100" s="122"/>
      <c r="O100" s="122"/>
      <c r="P100" s="122"/>
      <c r="Q100" s="122"/>
      <c r="R100" s="122"/>
      <c r="S100" s="125"/>
      <c r="T100" s="122"/>
      <c r="U100" s="122"/>
      <c r="V100" s="122"/>
      <c r="W100" s="122"/>
      <c r="X100" s="122"/>
    </row>
    <row r="101" spans="1:24" x14ac:dyDescent="0.4">
      <c r="A101" s="160" t="s">
        <v>307</v>
      </c>
      <c r="B101" s="124"/>
      <c r="C101" s="122"/>
      <c r="D101" s="122"/>
      <c r="E101" s="122"/>
      <c r="F101" s="122"/>
      <c r="G101" s="122"/>
      <c r="H101" s="122"/>
      <c r="I101" s="122"/>
      <c r="J101" s="122"/>
      <c r="K101" s="122"/>
      <c r="L101" s="122"/>
      <c r="M101" s="122"/>
      <c r="N101" s="122"/>
      <c r="O101" s="122"/>
      <c r="P101" s="122"/>
      <c r="Q101" s="122"/>
      <c r="R101" s="122"/>
      <c r="S101" s="125"/>
      <c r="T101" s="122"/>
      <c r="U101" s="122"/>
      <c r="V101" s="122"/>
      <c r="W101" s="122"/>
      <c r="X101" s="122"/>
    </row>
    <row r="102" spans="1:24" x14ac:dyDescent="0.4">
      <c r="A102" s="160" t="s">
        <v>308</v>
      </c>
      <c r="B102" s="124"/>
      <c r="C102" s="122"/>
      <c r="D102" s="122"/>
      <c r="E102" s="122"/>
      <c r="F102" s="122"/>
      <c r="G102" s="122"/>
      <c r="H102" s="122"/>
      <c r="I102" s="122"/>
      <c r="J102" s="122"/>
      <c r="K102" s="122"/>
      <c r="L102" s="122"/>
      <c r="M102" s="122"/>
      <c r="N102" s="122"/>
      <c r="O102" s="122"/>
      <c r="P102" s="122"/>
      <c r="Q102" s="122"/>
      <c r="R102" s="122"/>
      <c r="S102" s="125"/>
      <c r="T102" s="122"/>
      <c r="U102" s="122"/>
      <c r="V102" s="122"/>
      <c r="W102" s="122"/>
      <c r="X102" s="122"/>
    </row>
    <row r="103" spans="1:24" x14ac:dyDescent="0.4">
      <c r="A103" s="160" t="s">
        <v>309</v>
      </c>
      <c r="B103" s="124"/>
      <c r="C103" s="122"/>
      <c r="D103" s="122"/>
      <c r="E103" s="122"/>
      <c r="F103" s="122"/>
      <c r="G103" s="122"/>
      <c r="H103" s="122"/>
      <c r="I103" s="122"/>
      <c r="J103" s="122"/>
      <c r="K103" s="122"/>
      <c r="L103" s="122"/>
      <c r="M103" s="122"/>
      <c r="N103" s="122"/>
      <c r="O103" s="122"/>
      <c r="P103" s="122"/>
      <c r="Q103" s="122"/>
      <c r="R103" s="122"/>
      <c r="S103" s="125"/>
      <c r="T103" s="122"/>
      <c r="U103" s="122"/>
      <c r="V103" s="122"/>
      <c r="W103" s="122"/>
      <c r="X103" s="122"/>
    </row>
  </sheetData>
  <mergeCells count="182">
    <mergeCell ref="B71:B72"/>
    <mergeCell ref="B60:B61"/>
    <mergeCell ref="B33:B34"/>
    <mergeCell ref="B29:B30"/>
    <mergeCell ref="R33:U33"/>
    <mergeCell ref="N32:Q32"/>
    <mergeCell ref="R32:U32"/>
    <mergeCell ref="N33:Q33"/>
    <mergeCell ref="R43:U43"/>
    <mergeCell ref="R55:U55"/>
    <mergeCell ref="R47:U47"/>
    <mergeCell ref="N55:Q55"/>
    <mergeCell ref="N49:Q49"/>
    <mergeCell ref="N57:Q57"/>
    <mergeCell ref="R57:U57"/>
    <mergeCell ref="N59:Q59"/>
    <mergeCell ref="R46:U46"/>
    <mergeCell ref="N51:Q51"/>
    <mergeCell ref="R49:U49"/>
    <mergeCell ref="N47:Q47"/>
    <mergeCell ref="R59:U59"/>
    <mergeCell ref="B42:B43"/>
    <mergeCell ref="N44:Q44"/>
    <mergeCell ref="R44:U44"/>
    <mergeCell ref="N38:Q38"/>
    <mergeCell ref="R38:U38"/>
    <mergeCell ref="R37:U37"/>
    <mergeCell ref="R42:U42"/>
    <mergeCell ref="N40:Q40"/>
    <mergeCell ref="R36:U36"/>
    <mergeCell ref="R53:U53"/>
    <mergeCell ref="N19:Q19"/>
    <mergeCell ref="B27:B28"/>
    <mergeCell ref="N27:Q27"/>
    <mergeCell ref="N20:Q20"/>
    <mergeCell ref="R20:U20"/>
    <mergeCell ref="N21:Q21"/>
    <mergeCell ref="N26:Q26"/>
    <mergeCell ref="R26:U26"/>
    <mergeCell ref="R27:U27"/>
    <mergeCell ref="B31:B32"/>
    <mergeCell ref="B69:B70"/>
    <mergeCell ref="N69:Q69"/>
    <mergeCell ref="N70:Q70"/>
    <mergeCell ref="R69:U69"/>
    <mergeCell ref="R70:U70"/>
    <mergeCell ref="B62:B63"/>
    <mergeCell ref="N63:Q63"/>
    <mergeCell ref="R63:U63"/>
    <mergeCell ref="N41:Q41"/>
    <mergeCell ref="R56:U56"/>
    <mergeCell ref="N43:Q43"/>
    <mergeCell ref="B53:B54"/>
    <mergeCell ref="N52:Q52"/>
    <mergeCell ref="R52:U52"/>
    <mergeCell ref="N46:Q46"/>
    <mergeCell ref="N45:Q45"/>
    <mergeCell ref="R45:U45"/>
    <mergeCell ref="N58:Q58"/>
    <mergeCell ref="R58:U58"/>
    <mergeCell ref="N61:Q61"/>
    <mergeCell ref="R61:U61"/>
    <mergeCell ref="B15:B16"/>
    <mergeCell ref="N15:Q15"/>
    <mergeCell ref="R15:U15"/>
    <mergeCell ref="N16:Q16"/>
    <mergeCell ref="R16:U16"/>
    <mergeCell ref="R19:U19"/>
    <mergeCell ref="B17:B18"/>
    <mergeCell ref="R17:U17"/>
    <mergeCell ref="A12:B13"/>
    <mergeCell ref="C12:D13"/>
    <mergeCell ref="A15:A25"/>
    <mergeCell ref="N23:Q23"/>
    <mergeCell ref="R22:U22"/>
    <mergeCell ref="N22:Q22"/>
    <mergeCell ref="N24:Q24"/>
    <mergeCell ref="R24:U24"/>
    <mergeCell ref="N18:Q18"/>
    <mergeCell ref="R18:U18"/>
    <mergeCell ref="R12:U12"/>
    <mergeCell ref="E13:M13"/>
    <mergeCell ref="N13:Q13"/>
    <mergeCell ref="R13:U13"/>
    <mergeCell ref="R21:U21"/>
    <mergeCell ref="N17:Q17"/>
    <mergeCell ref="A9:B10"/>
    <mergeCell ref="C9:D10"/>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9:Q9"/>
    <mergeCell ref="R9:U9"/>
    <mergeCell ref="N7:Q7"/>
    <mergeCell ref="R7:U7"/>
    <mergeCell ref="R8:U8"/>
    <mergeCell ref="N77:Q77"/>
    <mergeCell ref="R77:U77"/>
    <mergeCell ref="N76:Q76"/>
    <mergeCell ref="R76:U76"/>
    <mergeCell ref="E10:M10"/>
    <mergeCell ref="N10:Q10"/>
    <mergeCell ref="R10:U10"/>
    <mergeCell ref="N12:Q12"/>
    <mergeCell ref="N25:Q25"/>
    <mergeCell ref="R25:U25"/>
    <mergeCell ref="R23:U23"/>
    <mergeCell ref="R40:U40"/>
    <mergeCell ref="N35:Q35"/>
    <mergeCell ref="R35:U35"/>
    <mergeCell ref="N34:Q34"/>
    <mergeCell ref="N28:Q28"/>
    <mergeCell ref="R28:U28"/>
    <mergeCell ref="N30:Q30"/>
    <mergeCell ref="R30:U30"/>
    <mergeCell ref="N29:Q29"/>
    <mergeCell ref="N37:Q37"/>
    <mergeCell ref="N31:Q31"/>
    <mergeCell ref="R31:U31"/>
    <mergeCell ref="R34:U34"/>
    <mergeCell ref="N74:Q74"/>
    <mergeCell ref="R74:U74"/>
    <mergeCell ref="N75:Q75"/>
    <mergeCell ref="R75:U75"/>
    <mergeCell ref="N48:Q48"/>
    <mergeCell ref="R48:U48"/>
    <mergeCell ref="N50:Q50"/>
    <mergeCell ref="R50:U50"/>
    <mergeCell ref="N54:Q54"/>
    <mergeCell ref="R54:U54"/>
    <mergeCell ref="N67:Q67"/>
    <mergeCell ref="R67:U67"/>
    <mergeCell ref="N71:Q71"/>
    <mergeCell ref="R71:U71"/>
    <mergeCell ref="N72:Q72"/>
    <mergeCell ref="R72:U72"/>
    <mergeCell ref="N73:Q73"/>
    <mergeCell ref="R73:U73"/>
    <mergeCell ref="N56:Q56"/>
    <mergeCell ref="N53:Q53"/>
    <mergeCell ref="N68:Q68"/>
    <mergeCell ref="R68:U68"/>
    <mergeCell ref="N64:Q64"/>
    <mergeCell ref="R64:U64"/>
    <mergeCell ref="A36:A73"/>
    <mergeCell ref="B64:B65"/>
    <mergeCell ref="N65:Q65"/>
    <mergeCell ref="R65:U65"/>
    <mergeCell ref="B67:B68"/>
    <mergeCell ref="A26:A35"/>
    <mergeCell ref="N66:Q66"/>
    <mergeCell ref="R66:U66"/>
    <mergeCell ref="R29:U29"/>
    <mergeCell ref="B47:B48"/>
    <mergeCell ref="B45:B46"/>
    <mergeCell ref="N62:Q62"/>
    <mergeCell ref="R62:U62"/>
    <mergeCell ref="N60:Q60"/>
    <mergeCell ref="R60:U60"/>
    <mergeCell ref="B37:B38"/>
    <mergeCell ref="B39:B40"/>
    <mergeCell ref="R51:U51"/>
    <mergeCell ref="N39:Q39"/>
    <mergeCell ref="R39:U39"/>
    <mergeCell ref="N42:Q42"/>
    <mergeCell ref="R41:U41"/>
    <mergeCell ref="N36:Q36"/>
    <mergeCell ref="B51:B52"/>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4" max="2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showGridLines="0" view="pageBreakPreview" zoomScale="115" zoomScaleNormal="100" zoomScaleSheetLayoutView="115" workbookViewId="0"/>
  </sheetViews>
  <sheetFormatPr defaultRowHeight="18.75" x14ac:dyDescent="0.4"/>
  <cols>
    <col min="1" max="1" width="4.625" style="121" customWidth="1"/>
    <col min="2" max="2" width="4.625" style="6" customWidth="1"/>
    <col min="3" max="13" width="4.625" style="121" customWidth="1"/>
    <col min="14" max="16" width="4.625" style="5" customWidth="1"/>
    <col min="17" max="23" width="4.625" style="121" customWidth="1"/>
    <col min="24" max="24" width="6.125" style="121" customWidth="1"/>
    <col min="25" max="27" width="14.875" style="121" customWidth="1"/>
    <col min="28" max="16384" width="9" style="121"/>
  </cols>
  <sheetData>
    <row r="1" spans="1:26" s="40" customFormat="1" ht="15.95" customHeight="1" x14ac:dyDescent="0.4">
      <c r="A1" s="121" t="s">
        <v>256</v>
      </c>
      <c r="B1" s="164"/>
      <c r="C1" s="153"/>
      <c r="D1" s="129"/>
      <c r="E1" s="129"/>
      <c r="F1" s="129"/>
      <c r="G1" s="129"/>
      <c r="H1" s="153"/>
      <c r="I1" s="153"/>
      <c r="J1" s="153"/>
      <c r="K1" s="153"/>
      <c r="L1" s="128"/>
      <c r="M1" s="128"/>
      <c r="N1" s="128"/>
      <c r="O1" s="128"/>
      <c r="P1" s="128"/>
      <c r="Q1" s="165"/>
      <c r="R1" s="128"/>
      <c r="S1" s="128"/>
      <c r="T1" s="166"/>
      <c r="U1" s="166"/>
      <c r="V1" s="116"/>
      <c r="W1" s="116"/>
    </row>
    <row r="2" spans="1:26" s="40" customFormat="1" ht="15.95" customHeight="1" x14ac:dyDescent="0.4">
      <c r="A2" s="116"/>
      <c r="B2" s="164"/>
      <c r="C2" s="153"/>
      <c r="D2" s="129"/>
      <c r="E2" s="129"/>
      <c r="F2" s="129"/>
      <c r="G2" s="129"/>
      <c r="H2" s="153"/>
      <c r="I2" s="153"/>
      <c r="J2" s="153"/>
      <c r="K2" s="153"/>
      <c r="L2" s="128"/>
      <c r="M2" s="128"/>
      <c r="N2" s="128"/>
      <c r="O2" s="128"/>
      <c r="P2" s="128"/>
      <c r="Q2" s="128"/>
      <c r="R2" s="128"/>
      <c r="S2" s="121"/>
      <c r="T2" s="167" t="s">
        <v>316</v>
      </c>
      <c r="U2" s="166"/>
      <c r="V2" s="116"/>
      <c r="W2" s="116"/>
      <c r="X2" s="168"/>
    </row>
    <row r="3" spans="1:26" s="40" customFormat="1" ht="15.95" customHeight="1" x14ac:dyDescent="0.4">
      <c r="A3" s="116"/>
      <c r="B3" s="164" t="s">
        <v>257</v>
      </c>
      <c r="C3" s="153"/>
      <c r="D3" s="129"/>
      <c r="E3" s="129"/>
      <c r="F3" s="129"/>
      <c r="G3" s="129"/>
      <c r="H3" s="153"/>
      <c r="I3" s="153"/>
      <c r="J3" s="153"/>
      <c r="K3" s="153"/>
      <c r="L3" s="128"/>
      <c r="M3" s="128"/>
      <c r="N3" s="128"/>
      <c r="O3" s="128"/>
      <c r="P3" s="128"/>
      <c r="Q3" s="128"/>
      <c r="R3" s="121"/>
      <c r="S3" s="128"/>
      <c r="T3" s="5" t="s">
        <v>258</v>
      </c>
      <c r="U3" s="166"/>
      <c r="V3" s="116"/>
      <c r="W3" s="116"/>
      <c r="X3" s="168"/>
    </row>
    <row r="4" spans="1:26" s="40" customFormat="1" ht="15.95" customHeight="1" x14ac:dyDescent="0.4">
      <c r="A4" s="116"/>
      <c r="B4" s="169" t="s">
        <v>259</v>
      </c>
      <c r="C4" s="153"/>
      <c r="D4" s="129"/>
      <c r="E4" s="129"/>
      <c r="F4" s="129"/>
      <c r="G4" s="129"/>
      <c r="H4" s="153"/>
      <c r="I4" s="153"/>
      <c r="J4" s="153"/>
      <c r="K4" s="153"/>
      <c r="L4" s="128"/>
      <c r="M4" s="128"/>
      <c r="N4" s="128"/>
      <c r="O4" s="128"/>
      <c r="P4" s="128"/>
      <c r="Q4" s="128"/>
      <c r="R4" s="128"/>
      <c r="S4" s="128"/>
      <c r="T4" s="166"/>
      <c r="U4" s="166"/>
      <c r="V4" s="116"/>
      <c r="W4" s="116"/>
      <c r="X4" s="168"/>
    </row>
    <row r="5" spans="1:26" x14ac:dyDescent="0.4">
      <c r="A5" s="170"/>
      <c r="B5" s="171" t="s">
        <v>260</v>
      </c>
      <c r="C5" s="6"/>
      <c r="N5" s="121"/>
      <c r="O5" s="121"/>
      <c r="P5" s="121"/>
    </row>
    <row r="6" spans="1:26" x14ac:dyDescent="0.4">
      <c r="A6" s="170"/>
      <c r="B6" s="171" t="s">
        <v>261</v>
      </c>
      <c r="C6" s="6"/>
      <c r="N6" s="121"/>
      <c r="O6" s="121"/>
      <c r="P6" s="121"/>
    </row>
    <row r="7" spans="1:26" x14ac:dyDescent="0.4">
      <c r="A7" s="170"/>
      <c r="B7" s="172"/>
      <c r="C7" s="6"/>
      <c r="N7" s="121"/>
      <c r="O7" s="121"/>
      <c r="P7" s="121"/>
    </row>
    <row r="8" spans="1:26" x14ac:dyDescent="0.4">
      <c r="A8" s="121" t="s">
        <v>262</v>
      </c>
      <c r="C8" s="6"/>
      <c r="G8" s="6"/>
      <c r="N8" s="121"/>
      <c r="O8" s="121"/>
      <c r="P8" s="121"/>
    </row>
    <row r="9" spans="1:26" s="40" customFormat="1" ht="37.5" customHeight="1" x14ac:dyDescent="0.4">
      <c r="A9" s="121"/>
      <c r="B9" s="173"/>
      <c r="C9" s="424" t="s">
        <v>263</v>
      </c>
      <c r="D9" s="425"/>
      <c r="E9" s="424" t="s">
        <v>264</v>
      </c>
      <c r="F9" s="425"/>
      <c r="G9" s="424" t="s">
        <v>265</v>
      </c>
      <c r="H9" s="425"/>
      <c r="I9" s="426" t="s">
        <v>266</v>
      </c>
      <c r="J9" s="427"/>
      <c r="K9" s="128"/>
      <c r="L9" s="116"/>
      <c r="M9" s="168"/>
      <c r="N9" s="128"/>
      <c r="O9" s="128"/>
      <c r="P9" s="128"/>
      <c r="Q9" s="121"/>
      <c r="R9" s="153"/>
      <c r="S9" s="166"/>
      <c r="T9" s="116"/>
      <c r="U9" s="116"/>
      <c r="V9" s="116"/>
      <c r="W9" s="116"/>
      <c r="X9" s="116"/>
      <c r="Y9" s="116"/>
      <c r="Z9" s="121"/>
    </row>
    <row r="10" spans="1:26" s="40" customFormat="1" ht="18.75" customHeight="1" x14ac:dyDescent="0.4">
      <c r="A10" s="121"/>
      <c r="B10" s="173" t="s">
        <v>19</v>
      </c>
      <c r="C10" s="367" t="s">
        <v>267</v>
      </c>
      <c r="D10" s="368"/>
      <c r="E10" s="367" t="s">
        <v>267</v>
      </c>
      <c r="F10" s="368"/>
      <c r="G10" s="367">
        <v>2</v>
      </c>
      <c r="H10" s="368"/>
      <c r="I10" s="367" t="s">
        <v>267</v>
      </c>
      <c r="J10" s="368"/>
      <c r="K10" s="128"/>
      <c r="L10" s="116"/>
      <c r="M10" s="168"/>
      <c r="N10" s="128"/>
      <c r="O10" s="128"/>
      <c r="P10" s="128"/>
      <c r="Q10" s="121"/>
      <c r="R10" s="153"/>
      <c r="S10" s="166"/>
      <c r="T10" s="116"/>
      <c r="U10" s="116"/>
      <c r="V10" s="116"/>
      <c r="W10" s="116"/>
      <c r="X10" s="116"/>
      <c r="Y10" s="116"/>
      <c r="Z10" s="121"/>
    </row>
    <row r="11" spans="1:26" s="40" customFormat="1" x14ac:dyDescent="0.4">
      <c r="A11" s="121"/>
      <c r="B11" s="173" t="s">
        <v>20</v>
      </c>
      <c r="C11" s="367" t="s">
        <v>267</v>
      </c>
      <c r="D11" s="368"/>
      <c r="E11" s="367" t="s">
        <v>267</v>
      </c>
      <c r="F11" s="368"/>
      <c r="G11" s="367" t="s">
        <v>267</v>
      </c>
      <c r="H11" s="368"/>
      <c r="I11" s="367" t="s">
        <v>267</v>
      </c>
      <c r="J11" s="368"/>
      <c r="K11" s="128"/>
      <c r="L11" s="116"/>
      <c r="M11" s="168"/>
      <c r="N11" s="128"/>
      <c r="O11" s="128"/>
      <c r="P11" s="128"/>
      <c r="Q11" s="121"/>
      <c r="R11" s="153"/>
      <c r="S11" s="166"/>
      <c r="T11" s="116"/>
      <c r="U11" s="116"/>
      <c r="V11" s="116"/>
      <c r="W11" s="116"/>
      <c r="X11" s="116"/>
      <c r="Y11" s="116"/>
      <c r="Z11" s="121"/>
    </row>
    <row r="12" spans="1:26" s="40" customFormat="1" x14ac:dyDescent="0.4">
      <c r="A12" s="121"/>
      <c r="B12" s="173" t="s">
        <v>21</v>
      </c>
      <c r="C12" s="367" t="s">
        <v>267</v>
      </c>
      <c r="D12" s="368"/>
      <c r="E12" s="367" t="s">
        <v>267</v>
      </c>
      <c r="F12" s="368"/>
      <c r="G12" s="367">
        <v>3</v>
      </c>
      <c r="H12" s="368"/>
      <c r="I12" s="367" t="s">
        <v>267</v>
      </c>
      <c r="J12" s="368"/>
      <c r="K12" s="128"/>
      <c r="L12" s="116"/>
      <c r="M12" s="168"/>
      <c r="N12" s="128"/>
      <c r="O12" s="128"/>
      <c r="P12" s="128"/>
      <c r="Q12" s="121"/>
      <c r="R12" s="153"/>
      <c r="S12" s="166"/>
      <c r="T12" s="116"/>
      <c r="U12" s="116"/>
      <c r="V12" s="116"/>
      <c r="W12" s="116"/>
      <c r="X12" s="116"/>
      <c r="Y12" s="116"/>
      <c r="Z12" s="121"/>
    </row>
    <row r="13" spans="1:26" s="40" customFormat="1" x14ac:dyDescent="0.4">
      <c r="A13" s="121"/>
      <c r="B13" s="173" t="s">
        <v>22</v>
      </c>
      <c r="C13" s="367" t="s">
        <v>267</v>
      </c>
      <c r="D13" s="368"/>
      <c r="E13" s="367" t="s">
        <v>267</v>
      </c>
      <c r="F13" s="368"/>
      <c r="G13" s="367">
        <v>6</v>
      </c>
      <c r="H13" s="368"/>
      <c r="I13" s="367">
        <v>1</v>
      </c>
      <c r="J13" s="368"/>
      <c r="K13" s="128"/>
      <c r="L13" s="116"/>
      <c r="M13" s="168"/>
      <c r="N13" s="128"/>
      <c r="O13" s="128"/>
      <c r="P13" s="128"/>
      <c r="Q13" s="121"/>
      <c r="R13" s="153"/>
      <c r="S13" s="166"/>
      <c r="T13" s="116"/>
      <c r="U13" s="116"/>
      <c r="V13" s="116"/>
      <c r="W13" s="116"/>
      <c r="X13" s="116"/>
      <c r="Y13" s="116"/>
      <c r="Z13" s="121"/>
    </row>
    <row r="14" spans="1:26" s="40" customFormat="1" x14ac:dyDescent="0.4">
      <c r="A14" s="121"/>
      <c r="B14" s="173" t="s">
        <v>23</v>
      </c>
      <c r="C14" s="367" t="s">
        <v>267</v>
      </c>
      <c r="D14" s="368"/>
      <c r="E14" s="367" t="s">
        <v>267</v>
      </c>
      <c r="F14" s="368"/>
      <c r="G14" s="367">
        <v>3</v>
      </c>
      <c r="H14" s="368"/>
      <c r="I14" s="367" t="s">
        <v>267</v>
      </c>
      <c r="J14" s="368"/>
      <c r="K14" s="128"/>
      <c r="L14" s="116"/>
      <c r="M14" s="168"/>
      <c r="N14" s="128"/>
      <c r="O14" s="128"/>
      <c r="P14" s="128"/>
      <c r="Q14" s="121"/>
      <c r="R14" s="153"/>
      <c r="S14" s="166"/>
      <c r="T14" s="116"/>
      <c r="U14" s="116"/>
      <c r="V14" s="116"/>
      <c r="W14" s="116"/>
      <c r="X14" s="116"/>
      <c r="Y14" s="116"/>
      <c r="Z14" s="121"/>
    </row>
    <row r="15" spans="1:26" s="40" customFormat="1" x14ac:dyDescent="0.4">
      <c r="A15" s="153"/>
      <c r="B15" s="174" t="s">
        <v>24</v>
      </c>
      <c r="C15" s="367" t="s">
        <v>267</v>
      </c>
      <c r="D15" s="368"/>
      <c r="E15" s="367" t="s">
        <v>267</v>
      </c>
      <c r="F15" s="368"/>
      <c r="G15" s="428">
        <v>5</v>
      </c>
      <c r="H15" s="429"/>
      <c r="I15" s="428" t="s">
        <v>267</v>
      </c>
      <c r="J15" s="429"/>
      <c r="K15" s="130"/>
      <c r="L15" s="128"/>
      <c r="M15" s="128"/>
      <c r="N15" s="128"/>
      <c r="O15" s="128"/>
      <c r="P15" s="128"/>
      <c r="Q15" s="121"/>
      <c r="R15" s="153"/>
      <c r="S15" s="166"/>
      <c r="T15" s="116"/>
      <c r="U15" s="116"/>
      <c r="V15" s="116"/>
      <c r="W15" s="116"/>
      <c r="X15" s="116"/>
      <c r="Y15" s="116"/>
      <c r="Z15" s="121"/>
    </row>
    <row r="16" spans="1:26" s="40" customFormat="1" x14ac:dyDescent="0.4">
      <c r="A16" s="153"/>
      <c r="B16" s="174" t="s">
        <v>268</v>
      </c>
      <c r="C16" s="428">
        <f>SUM(C10:D15)</f>
        <v>0</v>
      </c>
      <c r="D16" s="429"/>
      <c r="E16" s="428">
        <v>0</v>
      </c>
      <c r="F16" s="429"/>
      <c r="G16" s="428">
        <f>SUM(G10:H15)</f>
        <v>19</v>
      </c>
      <c r="H16" s="429"/>
      <c r="I16" s="428">
        <f>SUM(I10:J15)</f>
        <v>1</v>
      </c>
      <c r="J16" s="429"/>
      <c r="K16" s="130"/>
      <c r="L16" s="128"/>
      <c r="M16" s="128"/>
      <c r="N16" s="128"/>
      <c r="O16" s="128"/>
      <c r="P16" s="128"/>
      <c r="Q16" s="121"/>
      <c r="R16" s="153"/>
      <c r="S16" s="166"/>
      <c r="T16" s="116"/>
      <c r="U16" s="116"/>
      <c r="V16" s="116"/>
      <c r="W16" s="116"/>
      <c r="X16" s="116"/>
      <c r="Y16" s="116"/>
      <c r="Z16" s="121"/>
    </row>
    <row r="17" spans="1:26" s="40" customFormat="1" x14ac:dyDescent="0.4">
      <c r="A17" s="153"/>
      <c r="B17" s="175" t="s">
        <v>0</v>
      </c>
      <c r="C17" s="428">
        <f>SUM(C16:J16)</f>
        <v>20</v>
      </c>
      <c r="D17" s="431"/>
      <c r="E17" s="431"/>
      <c r="F17" s="431"/>
      <c r="G17" s="431"/>
      <c r="H17" s="431"/>
      <c r="I17" s="431"/>
      <c r="J17" s="429"/>
      <c r="K17" s="176"/>
      <c r="L17" s="128"/>
      <c r="M17" s="121"/>
      <c r="N17" s="128"/>
      <c r="O17" s="128"/>
      <c r="P17" s="128"/>
      <c r="Q17" s="128"/>
      <c r="R17" s="128"/>
      <c r="S17" s="121"/>
      <c r="T17" s="121"/>
      <c r="U17" s="121"/>
      <c r="V17" s="121"/>
      <c r="W17" s="121"/>
      <c r="X17" s="168"/>
    </row>
    <row r="18" spans="1:26" s="40" customFormat="1" x14ac:dyDescent="0.4">
      <c r="A18" s="153"/>
      <c r="B18" s="177"/>
      <c r="C18" s="178"/>
      <c r="D18" s="178"/>
      <c r="E18" s="178"/>
      <c r="F18" s="178"/>
      <c r="G18" s="178"/>
      <c r="H18" s="121"/>
      <c r="I18" s="121"/>
      <c r="J18" s="153"/>
      <c r="K18" s="153"/>
      <c r="L18" s="128"/>
      <c r="M18" s="121"/>
      <c r="N18" s="128"/>
      <c r="O18" s="128"/>
      <c r="P18" s="128"/>
      <c r="Q18" s="128"/>
      <c r="R18" s="128"/>
      <c r="S18" s="121"/>
      <c r="T18" s="153"/>
      <c r="U18" s="166"/>
      <c r="V18" s="116"/>
      <c r="W18" s="116"/>
      <c r="X18" s="168"/>
    </row>
    <row r="19" spans="1:26" s="40" customFormat="1" x14ac:dyDescent="0.4">
      <c r="A19" s="116"/>
      <c r="B19" s="116"/>
      <c r="C19" s="153"/>
      <c r="D19" s="129"/>
      <c r="E19" s="129"/>
      <c r="F19" s="129"/>
      <c r="G19" s="129"/>
      <c r="H19" s="121"/>
      <c r="I19" s="121"/>
      <c r="J19" s="153"/>
      <c r="K19" s="153"/>
      <c r="L19" s="128"/>
      <c r="M19" s="121"/>
      <c r="N19" s="128"/>
      <c r="O19" s="128"/>
      <c r="P19" s="128"/>
      <c r="Q19" s="128"/>
      <c r="R19" s="128"/>
      <c r="S19" s="121"/>
      <c r="T19" s="153"/>
      <c r="U19" s="166"/>
      <c r="V19" s="116"/>
      <c r="W19" s="116"/>
      <c r="X19" s="168"/>
    </row>
    <row r="20" spans="1:26" s="40" customFormat="1" x14ac:dyDescent="0.4">
      <c r="A20" s="179" t="s">
        <v>269</v>
      </c>
      <c r="B20" s="153"/>
      <c r="C20" s="153"/>
      <c r="D20" s="129"/>
      <c r="E20" s="129"/>
      <c r="F20" s="129"/>
      <c r="G20" s="129"/>
      <c r="H20" s="121"/>
      <c r="I20" s="121"/>
      <c r="J20" s="153"/>
      <c r="K20" s="153"/>
      <c r="L20" s="128"/>
      <c r="M20" s="121"/>
      <c r="N20" s="128"/>
      <c r="O20" s="128"/>
      <c r="P20" s="128"/>
      <c r="Q20" s="128"/>
      <c r="R20" s="128"/>
      <c r="S20" s="121"/>
      <c r="T20" s="153"/>
      <c r="U20" s="166"/>
      <c r="V20" s="116"/>
      <c r="W20" s="116"/>
      <c r="X20" s="168"/>
    </row>
    <row r="21" spans="1:26" s="40" customFormat="1" ht="37.5" customHeight="1" x14ac:dyDescent="0.4">
      <c r="A21" s="153"/>
      <c r="B21" s="173"/>
      <c r="C21" s="424" t="s">
        <v>263</v>
      </c>
      <c r="D21" s="425"/>
      <c r="E21" s="424" t="s">
        <v>264</v>
      </c>
      <c r="F21" s="425"/>
      <c r="G21" s="424" t="s">
        <v>265</v>
      </c>
      <c r="H21" s="425"/>
      <c r="I21" s="430" t="s">
        <v>266</v>
      </c>
      <c r="J21" s="430"/>
      <c r="K21" s="180"/>
      <c r="L21" s="116"/>
      <c r="M21" s="116"/>
      <c r="N21" s="128"/>
      <c r="O21" s="128"/>
      <c r="P21" s="128"/>
      <c r="Q21" s="121"/>
      <c r="R21" s="128"/>
      <c r="S21" s="128"/>
      <c r="T21" s="128"/>
      <c r="U21" s="121"/>
      <c r="V21" s="153"/>
      <c r="W21" s="166"/>
      <c r="X21" s="116"/>
      <c r="Y21" s="116"/>
      <c r="Z21" s="168"/>
    </row>
    <row r="22" spans="1:26" s="40" customFormat="1" x14ac:dyDescent="0.4">
      <c r="A22" s="153"/>
      <c r="B22" s="163" t="s">
        <v>270</v>
      </c>
      <c r="C22" s="315" t="s">
        <v>267</v>
      </c>
      <c r="D22" s="315"/>
      <c r="E22" s="315" t="s">
        <v>267</v>
      </c>
      <c r="F22" s="315"/>
      <c r="G22" s="315">
        <v>15</v>
      </c>
      <c r="H22" s="315"/>
      <c r="I22" s="315">
        <v>1</v>
      </c>
      <c r="J22" s="315"/>
      <c r="K22" s="153"/>
      <c r="L22" s="116"/>
      <c r="M22" s="116"/>
      <c r="N22" s="128"/>
      <c r="O22" s="128"/>
      <c r="P22" s="128"/>
      <c r="Q22" s="121"/>
      <c r="R22" s="128"/>
      <c r="S22" s="128"/>
      <c r="T22" s="128"/>
      <c r="U22" s="121"/>
      <c r="V22" s="153"/>
      <c r="W22" s="166"/>
      <c r="X22" s="116"/>
      <c r="Y22" s="116"/>
      <c r="Z22" s="168"/>
    </row>
    <row r="23" spans="1:26" s="40" customFormat="1" x14ac:dyDescent="0.4">
      <c r="A23" s="153"/>
      <c r="B23" s="163" t="s">
        <v>271</v>
      </c>
      <c r="C23" s="315" t="s">
        <v>267</v>
      </c>
      <c r="D23" s="315"/>
      <c r="E23" s="315" t="s">
        <v>267</v>
      </c>
      <c r="F23" s="315"/>
      <c r="G23" s="315">
        <v>4</v>
      </c>
      <c r="H23" s="315"/>
      <c r="I23" s="315" t="s">
        <v>267</v>
      </c>
      <c r="J23" s="315"/>
      <c r="K23" s="153"/>
      <c r="L23" s="116"/>
      <c r="M23" s="116"/>
      <c r="N23" s="128"/>
      <c r="O23" s="128"/>
      <c r="P23" s="128"/>
      <c r="Q23" s="121"/>
      <c r="R23" s="128"/>
      <c r="S23" s="128"/>
      <c r="T23" s="128"/>
      <c r="U23" s="121"/>
      <c r="V23" s="153"/>
      <c r="W23" s="166"/>
      <c r="X23" s="116"/>
      <c r="Y23" s="116"/>
      <c r="Z23" s="168"/>
    </row>
    <row r="24" spans="1:26" s="40" customFormat="1" x14ac:dyDescent="0.4">
      <c r="A24" s="153"/>
      <c r="B24" s="45" t="s">
        <v>272</v>
      </c>
      <c r="C24" s="315">
        <f>SUM(C22:D23)</f>
        <v>0</v>
      </c>
      <c r="D24" s="315"/>
      <c r="E24" s="315">
        <v>0</v>
      </c>
      <c r="F24" s="315"/>
      <c r="G24" s="315">
        <f t="shared" ref="G24" si="0">SUM(G22:H23)</f>
        <v>19</v>
      </c>
      <c r="H24" s="315"/>
      <c r="I24" s="315">
        <f t="shared" ref="I24" si="1">SUM(I22:J23)</f>
        <v>1</v>
      </c>
      <c r="J24" s="315"/>
      <c r="K24" s="153"/>
      <c r="L24" s="116"/>
      <c r="M24" s="116"/>
      <c r="N24" s="128"/>
      <c r="O24" s="128"/>
      <c r="P24" s="128"/>
      <c r="Q24" s="121"/>
      <c r="R24" s="128"/>
      <c r="S24" s="128"/>
      <c r="T24" s="128"/>
      <c r="U24" s="121"/>
      <c r="V24" s="153"/>
      <c r="W24" s="166"/>
      <c r="X24" s="116"/>
      <c r="Y24" s="116"/>
      <c r="Z24" s="168"/>
    </row>
    <row r="25" spans="1:26" s="40" customFormat="1" x14ac:dyDescent="0.4">
      <c r="A25" s="153"/>
      <c r="B25" s="45" t="s">
        <v>273</v>
      </c>
      <c r="C25" s="428">
        <f>SUM(C24:J24)</f>
        <v>20</v>
      </c>
      <c r="D25" s="431"/>
      <c r="E25" s="431"/>
      <c r="F25" s="431"/>
      <c r="G25" s="431"/>
      <c r="H25" s="431"/>
      <c r="I25" s="431"/>
      <c r="J25" s="429"/>
      <c r="K25" s="176"/>
      <c r="L25" s="128"/>
      <c r="M25" s="121"/>
      <c r="N25" s="128"/>
      <c r="O25" s="128"/>
      <c r="P25" s="128"/>
      <c r="Q25" s="128"/>
      <c r="R25" s="128"/>
      <c r="S25" s="121"/>
      <c r="T25" s="153"/>
      <c r="U25" s="166"/>
      <c r="V25" s="116"/>
      <c r="W25" s="116"/>
      <c r="X25" s="168"/>
    </row>
    <row r="26" spans="1:26" s="40" customFormat="1" ht="19.5" customHeight="1" x14ac:dyDescent="0.4">
      <c r="A26" s="153"/>
      <c r="B26" s="177"/>
      <c r="C26" s="178"/>
      <c r="D26" s="178"/>
      <c r="E26" s="178"/>
      <c r="F26" s="178"/>
      <c r="G26" s="178"/>
      <c r="H26" s="121"/>
      <c r="I26" s="121"/>
      <c r="J26" s="153"/>
      <c r="K26" s="153"/>
      <c r="L26" s="128"/>
      <c r="M26" s="121"/>
      <c r="N26" s="128"/>
      <c r="O26" s="128"/>
      <c r="P26" s="128"/>
      <c r="Q26" s="128"/>
      <c r="R26" s="128"/>
      <c r="S26" s="121"/>
      <c r="T26" s="153"/>
      <c r="U26" s="166"/>
      <c r="V26" s="116"/>
      <c r="W26" s="116"/>
      <c r="X26" s="168"/>
    </row>
    <row r="27" spans="1:26" s="40" customFormat="1" x14ac:dyDescent="0.4">
      <c r="A27" s="116"/>
      <c r="B27" s="172"/>
      <c r="C27" s="153"/>
      <c r="D27" s="129"/>
      <c r="E27" s="129"/>
      <c r="F27" s="129"/>
      <c r="G27" s="129"/>
      <c r="H27" s="121"/>
      <c r="I27" s="121"/>
      <c r="J27" s="153"/>
      <c r="K27" s="153"/>
      <c r="L27" s="128"/>
      <c r="M27" s="121"/>
      <c r="N27" s="128"/>
      <c r="O27" s="128"/>
      <c r="P27" s="128"/>
      <c r="Q27" s="128"/>
      <c r="R27" s="128"/>
      <c r="S27" s="121"/>
      <c r="T27" s="153"/>
      <c r="U27" s="166"/>
      <c r="V27" s="116"/>
      <c r="W27" s="116"/>
      <c r="X27" s="168"/>
    </row>
    <row r="28" spans="1:26" s="40" customFormat="1" x14ac:dyDescent="0.4">
      <c r="A28" s="181" t="s">
        <v>274</v>
      </c>
      <c r="B28" s="182"/>
      <c r="C28" s="183"/>
      <c r="D28" s="184"/>
      <c r="E28" s="184"/>
      <c r="F28" s="184"/>
      <c r="G28" s="184"/>
      <c r="H28" s="185"/>
      <c r="I28" s="185"/>
      <c r="J28" s="183"/>
      <c r="K28" s="153"/>
      <c r="L28" s="128"/>
      <c r="M28" s="186"/>
      <c r="N28" s="128"/>
      <c r="O28" s="128"/>
      <c r="P28" s="128"/>
      <c r="Q28" s="128"/>
      <c r="R28" s="128"/>
      <c r="S28" s="128"/>
      <c r="T28" s="166"/>
      <c r="U28" s="166"/>
      <c r="V28" s="116"/>
      <c r="W28" s="116"/>
      <c r="X28" s="168"/>
    </row>
    <row r="29" spans="1:26" s="40" customFormat="1" x14ac:dyDescent="0.4">
      <c r="A29" s="183"/>
      <c r="B29" s="181" t="s">
        <v>275</v>
      </c>
      <c r="C29" s="183"/>
      <c r="D29" s="184"/>
      <c r="E29" s="184"/>
      <c r="F29" s="184"/>
      <c r="G29" s="184"/>
      <c r="H29" s="185"/>
      <c r="I29" s="185"/>
      <c r="J29" s="183"/>
      <c r="K29" s="153"/>
      <c r="L29" s="128"/>
      <c r="M29" s="186"/>
      <c r="N29" s="128"/>
      <c r="O29" s="128"/>
      <c r="P29" s="128"/>
      <c r="Q29" s="128"/>
      <c r="R29" s="128"/>
      <c r="S29" s="128"/>
      <c r="T29" s="166"/>
      <c r="U29" s="166"/>
      <c r="V29" s="116"/>
      <c r="W29" s="116"/>
      <c r="X29" s="168"/>
    </row>
    <row r="30" spans="1:26" s="40" customFormat="1" x14ac:dyDescent="0.4">
      <c r="A30" s="183"/>
      <c r="B30" s="181" t="s">
        <v>276</v>
      </c>
      <c r="C30" s="183"/>
      <c r="D30" s="184"/>
      <c r="E30" s="184"/>
      <c r="F30" s="184"/>
      <c r="G30" s="184"/>
      <c r="H30" s="185"/>
      <c r="I30" s="185"/>
      <c r="J30" s="183"/>
      <c r="K30" s="153"/>
      <c r="L30" s="128"/>
      <c r="M30" s="186"/>
      <c r="N30" s="128"/>
      <c r="O30" s="128"/>
      <c r="P30" s="128"/>
      <c r="Q30" s="128"/>
      <c r="R30" s="128"/>
      <c r="S30" s="128"/>
      <c r="T30" s="166"/>
      <c r="U30" s="166"/>
      <c r="V30" s="116"/>
      <c r="W30" s="116"/>
      <c r="X30" s="168"/>
    </row>
    <row r="31" spans="1:26" s="40" customFormat="1" x14ac:dyDescent="0.4">
      <c r="A31" s="183"/>
      <c r="B31" s="181" t="s">
        <v>277</v>
      </c>
      <c r="C31" s="183"/>
      <c r="D31" s="184"/>
      <c r="E31" s="184"/>
      <c r="F31" s="184"/>
      <c r="G31" s="184"/>
      <c r="H31" s="183"/>
      <c r="I31" s="183"/>
      <c r="J31" s="183"/>
      <c r="K31" s="153"/>
      <c r="L31" s="128"/>
      <c r="M31" s="128"/>
      <c r="N31" s="128"/>
      <c r="O31" s="128"/>
      <c r="P31" s="128"/>
      <c r="Q31" s="128"/>
      <c r="R31" s="128"/>
      <c r="S31" s="128"/>
      <c r="T31" s="166"/>
      <c r="U31" s="166"/>
      <c r="V31" s="116"/>
      <c r="W31" s="116"/>
      <c r="X31" s="168"/>
    </row>
    <row r="32" spans="1:26" s="40" customFormat="1" x14ac:dyDescent="0.4">
      <c r="A32" s="183"/>
      <c r="B32" s="181" t="s">
        <v>278</v>
      </c>
      <c r="C32" s="183"/>
      <c r="D32" s="184"/>
      <c r="E32" s="184"/>
      <c r="F32" s="184"/>
      <c r="G32" s="184"/>
      <c r="H32" s="183"/>
      <c r="I32" s="183"/>
      <c r="J32" s="183"/>
      <c r="K32" s="153"/>
      <c r="L32" s="128"/>
      <c r="M32" s="128"/>
      <c r="N32" s="128"/>
      <c r="O32" s="128"/>
      <c r="P32" s="128"/>
      <c r="Q32" s="128"/>
      <c r="R32" s="50"/>
      <c r="S32" s="50"/>
      <c r="T32" s="51"/>
      <c r="U32" s="52"/>
      <c r="V32" s="3"/>
      <c r="W32" s="3"/>
      <c r="X32" s="168"/>
    </row>
    <row r="33" spans="1:26" s="40" customFormat="1" x14ac:dyDescent="0.4">
      <c r="A33" s="183"/>
      <c r="B33" s="181" t="s">
        <v>279</v>
      </c>
      <c r="C33" s="183"/>
      <c r="D33" s="184"/>
      <c r="E33" s="184"/>
      <c r="F33" s="184"/>
      <c r="G33" s="184"/>
      <c r="H33" s="183"/>
      <c r="I33" s="183"/>
      <c r="J33" s="183"/>
      <c r="K33" s="153"/>
      <c r="L33" s="128"/>
      <c r="M33" s="128"/>
      <c r="N33" s="128"/>
      <c r="O33" s="128"/>
      <c r="P33" s="128"/>
      <c r="Q33" s="128"/>
      <c r="R33" s="121"/>
      <c r="S33" s="121"/>
      <c r="T33" s="121"/>
      <c r="U33" s="121"/>
      <c r="V33" s="121"/>
      <c r="W33" s="121"/>
      <c r="X33" s="168"/>
    </row>
    <row r="34" spans="1:26" s="40" customFormat="1" x14ac:dyDescent="0.4">
      <c r="A34" s="183"/>
      <c r="B34" s="181" t="s">
        <v>280</v>
      </c>
      <c r="C34" s="183"/>
      <c r="D34" s="184"/>
      <c r="E34" s="184"/>
      <c r="F34" s="184"/>
      <c r="G34" s="184"/>
      <c r="H34" s="183"/>
      <c r="I34" s="183"/>
      <c r="J34" s="183"/>
      <c r="K34" s="153"/>
      <c r="L34" s="128"/>
      <c r="M34" s="128"/>
      <c r="N34" s="128"/>
      <c r="O34" s="128"/>
      <c r="P34" s="128"/>
      <c r="Q34" s="128"/>
      <c r="R34" s="121"/>
      <c r="S34" s="121"/>
      <c r="T34" s="121"/>
      <c r="U34" s="121"/>
      <c r="V34" s="121"/>
      <c r="W34" s="121"/>
      <c r="X34" s="168"/>
    </row>
    <row r="35" spans="1:26" s="40" customFormat="1" x14ac:dyDescent="0.4">
      <c r="A35" s="183"/>
      <c r="B35" s="181" t="s">
        <v>281</v>
      </c>
      <c r="C35" s="183"/>
      <c r="D35" s="184"/>
      <c r="E35" s="184"/>
      <c r="F35" s="184"/>
      <c r="G35" s="184"/>
      <c r="H35" s="183"/>
      <c r="I35" s="183"/>
      <c r="J35" s="183"/>
      <c r="K35" s="153"/>
      <c r="L35" s="128"/>
      <c r="M35" s="128"/>
      <c r="N35" s="128"/>
      <c r="O35" s="128"/>
      <c r="P35" s="128"/>
      <c r="Q35" s="128"/>
      <c r="R35" s="121"/>
      <c r="S35" s="121"/>
      <c r="T35" s="121"/>
      <c r="U35" s="121"/>
      <c r="V35" s="121"/>
      <c r="W35" s="121"/>
      <c r="X35" s="168"/>
    </row>
    <row r="36" spans="1:26" s="40" customFormat="1" x14ac:dyDescent="0.4">
      <c r="A36" s="183"/>
      <c r="B36" s="181" t="s">
        <v>279</v>
      </c>
      <c r="C36" s="183"/>
      <c r="D36" s="184"/>
      <c r="E36" s="184"/>
      <c r="F36" s="184"/>
      <c r="G36" s="184"/>
      <c r="H36" s="183"/>
      <c r="I36" s="183"/>
      <c r="J36" s="183"/>
      <c r="K36" s="153"/>
      <c r="L36" s="128"/>
      <c r="M36" s="128"/>
      <c r="N36" s="128"/>
      <c r="O36" s="128"/>
      <c r="P36" s="128"/>
      <c r="Q36" s="128"/>
      <c r="R36" s="121"/>
      <c r="S36" s="121"/>
      <c r="T36" s="121"/>
      <c r="U36" s="121"/>
      <c r="V36" s="121"/>
      <c r="W36" s="121"/>
      <c r="X36" s="168"/>
    </row>
    <row r="37" spans="1:26" s="40" customFormat="1" ht="15.95" customHeight="1" x14ac:dyDescent="0.4">
      <c r="A37" s="183"/>
      <c r="B37" s="181" t="s">
        <v>282</v>
      </c>
      <c r="C37" s="183"/>
      <c r="D37" s="184"/>
      <c r="E37" s="184"/>
      <c r="F37" s="184"/>
      <c r="G37" s="184"/>
      <c r="H37" s="183"/>
      <c r="I37" s="183"/>
      <c r="J37" s="183"/>
      <c r="K37" s="153"/>
      <c r="L37" s="128"/>
      <c r="M37" s="128"/>
      <c r="N37" s="128"/>
      <c r="O37" s="128"/>
      <c r="P37" s="128"/>
      <c r="Q37" s="128"/>
      <c r="R37" s="121"/>
      <c r="S37" s="121"/>
      <c r="T37" s="121"/>
      <c r="U37" s="121"/>
      <c r="V37" s="121"/>
      <c r="W37" s="121"/>
      <c r="X37" s="168"/>
    </row>
    <row r="38" spans="1:26" s="40" customFormat="1" ht="15.75" customHeight="1" x14ac:dyDescent="0.4">
      <c r="A38" s="183"/>
      <c r="B38" s="181" t="s">
        <v>283</v>
      </c>
      <c r="C38" s="182"/>
      <c r="D38" s="182"/>
      <c r="E38" s="182"/>
      <c r="F38" s="187"/>
      <c r="G38" s="187"/>
      <c r="H38" s="183"/>
      <c r="I38" s="183"/>
      <c r="J38" s="183"/>
      <c r="K38" s="153"/>
      <c r="L38" s="50"/>
      <c r="M38" s="50"/>
      <c r="N38" s="50"/>
      <c r="O38" s="50"/>
      <c r="P38" s="50"/>
      <c r="Q38" s="50"/>
      <c r="R38" s="121"/>
      <c r="S38" s="121"/>
      <c r="T38" s="121"/>
      <c r="U38" s="121"/>
      <c r="V38" s="121"/>
      <c r="W38" s="121"/>
      <c r="X38" s="1"/>
      <c r="Y38" s="4"/>
      <c r="Z38" s="4"/>
    </row>
    <row r="39" spans="1:26" x14ac:dyDescent="0.4">
      <c r="A39" s="185"/>
      <c r="B39" s="188"/>
      <c r="C39" s="185"/>
      <c r="D39" s="185"/>
      <c r="E39" s="185"/>
      <c r="F39" s="185"/>
      <c r="G39" s="185"/>
      <c r="H39" s="185"/>
      <c r="I39" s="185"/>
      <c r="J39" s="185"/>
    </row>
    <row r="40" spans="1:26" x14ac:dyDescent="0.4">
      <c r="A40" s="185"/>
      <c r="B40" s="188"/>
      <c r="C40" s="185"/>
      <c r="D40" s="185"/>
      <c r="E40" s="185"/>
      <c r="F40" s="185"/>
      <c r="G40" s="185"/>
      <c r="H40" s="185"/>
      <c r="I40" s="185"/>
      <c r="J40" s="185"/>
    </row>
    <row r="41" spans="1:26" x14ac:dyDescent="0.4">
      <c r="A41" s="181" t="s">
        <v>284</v>
      </c>
      <c r="B41" s="183"/>
      <c r="C41" s="189"/>
      <c r="D41" s="189"/>
      <c r="E41" s="190"/>
      <c r="F41" s="185"/>
      <c r="G41" s="185"/>
      <c r="H41" s="185"/>
      <c r="I41" s="185"/>
      <c r="J41" s="185"/>
    </row>
    <row r="42" spans="1:26" x14ac:dyDescent="0.4">
      <c r="A42" s="185"/>
      <c r="B42" s="181" t="s">
        <v>285</v>
      </c>
      <c r="C42" s="189"/>
      <c r="D42" s="189"/>
      <c r="E42" s="190"/>
      <c r="F42" s="185"/>
      <c r="G42" s="185"/>
      <c r="H42" s="185"/>
      <c r="I42" s="185"/>
      <c r="J42" s="185"/>
    </row>
    <row r="43" spans="1:26" x14ac:dyDescent="0.4">
      <c r="A43" s="185"/>
      <c r="B43" s="181"/>
      <c r="C43" s="189"/>
      <c r="D43" s="189"/>
      <c r="E43" s="190"/>
      <c r="F43" s="185"/>
      <c r="G43" s="185"/>
      <c r="H43" s="185"/>
      <c r="I43" s="185"/>
      <c r="J43" s="185"/>
    </row>
    <row r="44" spans="1:26" x14ac:dyDescent="0.4">
      <c r="A44" s="185" t="s">
        <v>286</v>
      </c>
      <c r="B44" s="181"/>
      <c r="C44" s="189"/>
      <c r="D44" s="189"/>
      <c r="E44" s="190"/>
      <c r="F44" s="185"/>
      <c r="G44" s="185"/>
      <c r="H44" s="185"/>
      <c r="I44" s="185"/>
      <c r="J44" s="185"/>
    </row>
    <row r="45" spans="1:26" x14ac:dyDescent="0.4">
      <c r="A45" s="153"/>
      <c r="B45" s="153"/>
      <c r="C45" s="130"/>
      <c r="D45" s="130"/>
      <c r="E45" s="116"/>
    </row>
    <row r="46" spans="1:26" x14ac:dyDescent="0.4">
      <c r="B46" s="191" t="s">
        <v>287</v>
      </c>
      <c r="C46" s="192"/>
      <c r="D46" s="192"/>
    </row>
    <row r="47" spans="1:26" x14ac:dyDescent="0.4">
      <c r="B47" s="191"/>
      <c r="C47" s="6"/>
      <c r="D47" s="193"/>
      <c r="E47" s="6"/>
      <c r="F47" s="6"/>
      <c r="G47" s="6"/>
      <c r="H47" s="6"/>
      <c r="I47" s="6"/>
    </row>
    <row r="48" spans="1:26" x14ac:dyDescent="0.4">
      <c r="B48" s="194"/>
      <c r="C48" s="6"/>
      <c r="D48" s="193"/>
      <c r="E48" s="6"/>
      <c r="F48" s="6"/>
      <c r="G48" s="6"/>
      <c r="H48" s="6"/>
      <c r="I48" s="6"/>
    </row>
    <row r="49" spans="2:9" x14ac:dyDescent="0.4">
      <c r="B49" s="195"/>
      <c r="C49" s="6"/>
      <c r="D49" s="193"/>
      <c r="E49" s="6"/>
      <c r="F49" s="6"/>
      <c r="G49" s="6"/>
      <c r="H49" s="6"/>
      <c r="I49" s="6"/>
    </row>
    <row r="82" spans="6:6" x14ac:dyDescent="0.4">
      <c r="F82" s="85"/>
    </row>
  </sheetData>
  <mergeCells count="50">
    <mergeCell ref="C22:D22"/>
    <mergeCell ref="E22:F22"/>
    <mergeCell ref="G22:H22"/>
    <mergeCell ref="I22:J22"/>
    <mergeCell ref="C25:J25"/>
    <mergeCell ref="C23:D23"/>
    <mergeCell ref="E23:F23"/>
    <mergeCell ref="G23:H23"/>
    <mergeCell ref="I23:J23"/>
    <mergeCell ref="C24:D24"/>
    <mergeCell ref="E24:F24"/>
    <mergeCell ref="G24:H24"/>
    <mergeCell ref="I24:J24"/>
    <mergeCell ref="I21:J21"/>
    <mergeCell ref="C17:J17"/>
    <mergeCell ref="C21:D21"/>
    <mergeCell ref="E21:F21"/>
    <mergeCell ref="G21:H21"/>
    <mergeCell ref="C16:D16"/>
    <mergeCell ref="E16:F16"/>
    <mergeCell ref="G16:H16"/>
    <mergeCell ref="I16:J16"/>
    <mergeCell ref="C15:D15"/>
    <mergeCell ref="E15:F15"/>
    <mergeCell ref="G15:H15"/>
    <mergeCell ref="I15:J15"/>
    <mergeCell ref="C12:D12"/>
    <mergeCell ref="E12:F12"/>
    <mergeCell ref="G12:H12"/>
    <mergeCell ref="I12:J12"/>
    <mergeCell ref="C14:D14"/>
    <mergeCell ref="E14:F14"/>
    <mergeCell ref="G14:H14"/>
    <mergeCell ref="I14:J14"/>
    <mergeCell ref="C13:D13"/>
    <mergeCell ref="E13:F13"/>
    <mergeCell ref="G13:H13"/>
    <mergeCell ref="I13:J13"/>
    <mergeCell ref="C11:D11"/>
    <mergeCell ref="E11:F11"/>
    <mergeCell ref="G11:H11"/>
    <mergeCell ref="I11:J11"/>
    <mergeCell ref="C9:D9"/>
    <mergeCell ref="E9:F9"/>
    <mergeCell ref="G9:H9"/>
    <mergeCell ref="I9:J9"/>
    <mergeCell ref="C10:D10"/>
    <mergeCell ref="E10:F10"/>
    <mergeCell ref="G10:H10"/>
    <mergeCell ref="I10:J10"/>
  </mergeCells>
  <phoneticPr fontId="2"/>
  <printOptions horizontalCentered="1"/>
  <pageMargins left="0.39370078740157483" right="0.19685039370078741" top="0.39370078740157483" bottom="0.19685039370078741" header="0" footer="0"/>
  <pageSetup paperSize="9" scale="89"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100" zoomScaleSheetLayoutView="100" workbookViewId="0"/>
  </sheetViews>
  <sheetFormatPr defaultRowHeight="18.75" x14ac:dyDescent="0.4"/>
  <cols>
    <col min="1" max="1" width="2.25" style="121" customWidth="1"/>
    <col min="2" max="2" width="30.5" style="121" customWidth="1"/>
    <col min="3" max="3" width="12.375" style="6" customWidth="1"/>
    <col min="4" max="5" width="12.375" style="121" customWidth="1"/>
    <col min="6" max="6" width="11.375" style="121" customWidth="1"/>
    <col min="7" max="7" width="6.75" style="121" customWidth="1"/>
    <col min="8" max="9" width="9" style="121"/>
    <col min="10" max="10" width="26.125" style="121" customWidth="1"/>
    <col min="11" max="16384" width="9" style="121"/>
  </cols>
  <sheetData>
    <row r="1" spans="1:8" x14ac:dyDescent="0.4">
      <c r="A1" s="196" t="s">
        <v>288</v>
      </c>
    </row>
    <row r="2" spans="1:8" x14ac:dyDescent="0.4">
      <c r="B2" s="148"/>
    </row>
    <row r="3" spans="1:8" x14ac:dyDescent="0.4">
      <c r="F3" s="5" t="s">
        <v>258</v>
      </c>
    </row>
    <row r="4" spans="1:8" x14ac:dyDescent="0.4">
      <c r="B4" s="170"/>
    </row>
    <row r="5" spans="1:8" x14ac:dyDescent="0.4">
      <c r="B5" s="432"/>
      <c r="C5" s="197" t="s">
        <v>289</v>
      </c>
      <c r="D5" s="197" t="s">
        <v>290</v>
      </c>
      <c r="E5" s="197" t="s">
        <v>291</v>
      </c>
      <c r="F5" s="433" t="s">
        <v>0</v>
      </c>
    </row>
    <row r="6" spans="1:8" x14ac:dyDescent="0.4">
      <c r="B6" s="432"/>
      <c r="C6" s="198" t="s">
        <v>292</v>
      </c>
      <c r="D6" s="198" t="s">
        <v>293</v>
      </c>
      <c r="E6" s="198" t="s">
        <v>294</v>
      </c>
      <c r="F6" s="433"/>
    </row>
    <row r="7" spans="1:8" x14ac:dyDescent="0.4">
      <c r="B7" s="199" t="s">
        <v>295</v>
      </c>
      <c r="C7" s="200">
        <v>5</v>
      </c>
      <c r="D7" s="200">
        <v>128</v>
      </c>
      <c r="E7" s="200">
        <v>137</v>
      </c>
      <c r="F7" s="201">
        <f>SUM(C7:E7)</f>
        <v>270</v>
      </c>
    </row>
    <row r="8" spans="1:8" x14ac:dyDescent="0.4">
      <c r="B8" s="199" t="s">
        <v>296</v>
      </c>
      <c r="C8" s="200">
        <v>0</v>
      </c>
      <c r="D8" s="200">
        <v>11</v>
      </c>
      <c r="E8" s="200">
        <v>5</v>
      </c>
      <c r="F8" s="201">
        <f t="shared" ref="F8:F10" si="0">SUM(C8:E8)</f>
        <v>16</v>
      </c>
    </row>
    <row r="9" spans="1:8" x14ac:dyDescent="0.4">
      <c r="B9" s="199" t="s">
        <v>5</v>
      </c>
      <c r="C9" s="200">
        <v>73</v>
      </c>
      <c r="D9" s="200">
        <v>1919</v>
      </c>
      <c r="E9" s="200">
        <v>2509</v>
      </c>
      <c r="F9" s="201">
        <f t="shared" si="0"/>
        <v>4501</v>
      </c>
      <c r="G9" s="147"/>
      <c r="H9" s="202"/>
    </row>
    <row r="10" spans="1:8" x14ac:dyDescent="0.4">
      <c r="B10" s="199" t="s">
        <v>297</v>
      </c>
      <c r="C10" s="200">
        <v>0</v>
      </c>
      <c r="D10" s="200">
        <v>40</v>
      </c>
      <c r="E10" s="200">
        <v>12</v>
      </c>
      <c r="F10" s="201">
        <f t="shared" si="0"/>
        <v>52</v>
      </c>
    </row>
    <row r="11" spans="1:8" ht="18.75" customHeight="1" x14ac:dyDescent="0.4">
      <c r="B11" s="199" t="s">
        <v>298</v>
      </c>
      <c r="C11" s="203">
        <v>0</v>
      </c>
      <c r="D11" s="204">
        <v>5</v>
      </c>
      <c r="E11" s="205" t="s">
        <v>267</v>
      </c>
      <c r="F11" s="201">
        <f>C11+D11</f>
        <v>5</v>
      </c>
    </row>
    <row r="12" spans="1:8" x14ac:dyDescent="0.4">
      <c r="B12" s="121" t="s">
        <v>299</v>
      </c>
    </row>
    <row r="13" spans="1:8" x14ac:dyDescent="0.4">
      <c r="B13" s="121" t="s">
        <v>300</v>
      </c>
    </row>
    <row r="14" spans="1:8" x14ac:dyDescent="0.4">
      <c r="B14" s="121" t="s">
        <v>301</v>
      </c>
    </row>
    <row r="15" spans="1:8" x14ac:dyDescent="0.4">
      <c r="B15" s="121" t="s">
        <v>302</v>
      </c>
    </row>
    <row r="16" spans="1:8" x14ac:dyDescent="0.4">
      <c r="B16" s="121" t="s">
        <v>303</v>
      </c>
    </row>
    <row r="17" spans="2:2" x14ac:dyDescent="0.4">
      <c r="B17" s="121" t="s">
        <v>304</v>
      </c>
    </row>
    <row r="18" spans="2:2" x14ac:dyDescent="0.4">
      <c r="B18" s="121" t="s">
        <v>305</v>
      </c>
    </row>
  </sheetData>
  <mergeCells count="2">
    <mergeCell ref="B5:B6"/>
    <mergeCell ref="F5:F6"/>
  </mergeCells>
  <phoneticPr fontId="2"/>
  <printOptions horizontalCentered="1"/>
  <pageMargins left="0.39370078740157483" right="0.11811023622047245"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要旨</vt:lpstr>
      <vt:lpstr>概要1～5</vt:lpstr>
      <vt:lpstr>6クラスター表</vt:lpstr>
      <vt:lpstr>7自宅死亡週報</vt:lpstr>
      <vt:lpstr>8施設死亡週報</vt:lpstr>
      <vt:lpstr>'6クラスター表'!Print_Area</vt:lpstr>
      <vt:lpstr>'7自宅死亡週報'!Print_Area</vt:lpstr>
      <vt:lpstr>'8施設死亡週報'!Print_Area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2021-07-26T07:28:42Z</cp:lastPrinted>
  <dcterms:created xsi:type="dcterms:W3CDTF">2021-02-15T00:57:50Z</dcterms:created>
  <dcterms:modified xsi:type="dcterms:W3CDTF">2021-07-26T07:28:53Z</dcterms:modified>
</cp:coreProperties>
</file>