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27【109797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'6クラスター表'!$A$1:$X$101</definedName>
    <definedName name="_xlnm.Print_Area" localSheetId="1">'概要1～5'!$A$1:$Z$76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3" i="3" l="1"/>
  <c r="R80" i="16" l="1"/>
  <c r="N80" i="16" l="1"/>
  <c r="N71" i="3" l="1"/>
  <c r="Q71" i="3"/>
  <c r="Q73" i="3" l="1"/>
</calcChain>
</file>

<file path=xl/sharedStrings.xml><?xml version="1.0" encoding="utf-8"?>
<sst xmlns="http://schemas.openxmlformats.org/spreadsheetml/2006/main" count="283" uniqueCount="263">
  <si>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</si>
  <si>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</si>
  <si>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</si>
  <si>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</si>
  <si>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</si>
  <si>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</si>
  <si>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</si>
  <si>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</si>
  <si>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</si>
  <si>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</si>
  <si>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</si>
  <si>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</si>
  <si>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</si>
  <si>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</si>
  <si>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</si>
  <si>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</si>
  <si>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</si>
  <si>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</si>
  <si>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</si>
  <si>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</si>
  <si>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</si>
  <si>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</si>
  <si>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</si>
  <si>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</si>
  <si>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</si>
  <si>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</si>
  <si>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</si>
  <si>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</si>
  <si>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</si>
  <si>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</si>
  <si>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</si>
  <si>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</si>
  <si>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</si>
  <si>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</si>
  <si>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</si>
  <si>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</si>
  <si>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</si>
  <si>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</si>
  <si>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</si>
  <si>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</si>
  <si>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</si>
  <si>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</si>
  <si>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</si>
  <si>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</si>
  <si>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</si>
  <si>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</si>
  <si>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</si>
  <si>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</si>
  <si>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</si>
  <si>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</si>
  <si>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</si>
  <si>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</si>
  <si>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</si>
  <si>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</si>
  <si>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</si>
  <si>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</si>
  <si>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</si>
  <si>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</si>
  <si>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</si>
  <si>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</si>
  <si>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</si>
  <si>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</si>
  <si>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</si>
  <si>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</si>
  <si>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</si>
  <si>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</si>
  <si>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</si>
  <si>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</si>
  <si>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</si>
  <si>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</si>
  <si>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</si>
  <si>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</si>
  <si>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</si>
  <si>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</si>
  <si>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</si>
  <si>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</si>
  <si>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</si>
  <si>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</si>
  <si>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</si>
  <si>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</si>
  <si>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</si>
  <si>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</si>
  <si>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</si>
  <si>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</si>
  <si>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</si>
  <si>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</si>
  <si>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</si>
  <si>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</si>
  <si>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</si>
  <si>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</si>
  <si>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</si>
  <si>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</si>
  <si>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</si>
  <si>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</si>
  <si>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</si>
  <si>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</si>
  <si>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</si>
  <si>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</si>
  <si>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</si>
  <si>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</si>
  <si>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</si>
  <si>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</si>
  <si>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</si>
  <si>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</si>
  <si>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</si>
  <si>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</si>
  <si>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</si>
  <si>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</si>
  <si>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</si>
  <si>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</si>
  <si>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</si>
  <si>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</si>
  <si>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</si>
  <si>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</si>
  <si>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</si>
  <si>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</si>
  <si>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</si>
  <si>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</si>
  <si>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</si>
  <si>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</si>
  <si>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</si>
  <si>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</si>
  <si>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</si>
  <si>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</si>
  <si>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</si>
  <si>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</si>
  <si>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</si>
  <si>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</si>
  <si>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</si>
  <si>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</si>
  <si>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</si>
  <si>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</si>
  <si>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</si>
  <si>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</si>
  <si>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</si>
  <si>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</si>
  <si>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</si>
  <si>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</si>
  <si>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</si>
  <si>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</si>
  <si>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</si>
  <si>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</si>
  <si>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</si>
  <si>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</si>
  <si>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</si>
  <si>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</si>
  <si>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</si>
  <si>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</si>
  <si>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</si>
  <si>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</si>
  <si>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</si>
  <si>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</si>
  <si>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</si>
  <si>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</si>
  <si>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</si>
  <si>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</si>
  <si>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</si>
  <si>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</si>
  <si>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</si>
  <si>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</si>
  <si>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</si>
  <si>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</si>
  <si>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</si>
  <si>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</si>
  <si>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</si>
  <si>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</si>
  <si>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</si>
  <si>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</si>
  <si>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</si>
  <si>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</si>
  <si>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</si>
  <si>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</si>
  <si>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</si>
  <si>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</si>
  <si>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</si>
  <si>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</si>
  <si>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</si>
  <si>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</si>
  <si>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</si>
  <si>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</si>
  <si>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</si>
  <si>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</si>
  <si>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</si>
  <si>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</si>
  <si>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</si>
  <si>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</si>
  <si>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</si>
  <si>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</si>
  <si>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</si>
  <si>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</si>
  <si>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</si>
  <si>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</si>
  <si>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</si>
  <si>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</si>
  <si>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</si>
  <si>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</si>
  <si>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</si>
  <si>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</si>
  <si>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</si>
  <si>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</si>
  <si>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</si>
  <si>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</si>
  <si>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</si>
  <si>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</si>
  <si>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</si>
  <si>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</si>
  <si>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</si>
  <si>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</si>
  <si>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</si>
  <si>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</si>
  <si>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</si>
  <si>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</si>
  <si>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</si>
  <si>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</si>
  <si>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</si>
  <si>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</si>
  <si>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</si>
  <si>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</si>
  <si>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</si>
  <si>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</si>
  <si>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</si>
  <si>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</si>
  <si>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</si>
  <si>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</si>
  <si>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</si>
  <si>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</si>
  <si>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</si>
  <si>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</si>
  <si>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</si>
  <si>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</si>
  <si>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</si>
  <si>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</si>
  <si>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</si>
  <si>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</si>
  <si>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</si>
  <si>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</si>
  <si>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</si>
  <si>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</si>
  <si>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</si>
  <si>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</si>
  <si>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</si>
  <si>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※高槻市の学校関連には、別に府外2事例を把握</t>
    <rPh sb="1" eb="4">
      <t>タカツキシ</t>
    </rPh>
    <rPh sb="5" eb="7">
      <t>ガッコウ</t>
    </rPh>
    <rPh sb="7" eb="9">
      <t>カンレン</t>
    </rPh>
    <rPh sb="12" eb="13">
      <t>ベツ</t>
    </rPh>
    <rPh sb="14" eb="15">
      <t>フ</t>
    </rPh>
    <rPh sb="15" eb="16">
      <t>ガイ</t>
    </rPh>
    <rPh sb="17" eb="19">
      <t>ジレイ</t>
    </rPh>
    <rPh sb="20" eb="22">
      <t>ハアク</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</si>
  <si>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</si>
  <si>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</si>
  <si>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</si>
  <si>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</si>
  <si>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</si>
  <si>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(新)
116</t>
    <rPh sb="1" eb="2">
      <t>シン</t>
    </rPh>
    <phoneticPr fontId="2"/>
  </si>
  <si>
    <t>(新)
211</t>
    <rPh sb="1" eb="2">
      <t>シン</t>
    </rPh>
    <phoneticPr fontId="2"/>
  </si>
  <si>
    <t>東大阪市の企業事業所関連⑱</t>
    <rPh sb="0" eb="4">
      <t>ヒガシオオサカシ</t>
    </rPh>
    <rPh sb="5" eb="13">
      <t>キギョウジギョウショカンレン１８</t>
    </rPh>
    <phoneticPr fontId="2"/>
  </si>
  <si>
    <t>(新)
272</t>
    <rPh sb="1" eb="2">
      <t>シン</t>
    </rPh>
    <phoneticPr fontId="2"/>
  </si>
  <si>
    <t>東大阪市の障がい者施設関連⑦</t>
    <rPh sb="5" eb="6">
      <t>ショウ</t>
    </rPh>
    <phoneticPr fontId="2"/>
  </si>
  <si>
    <t>枚方市の医療機関関連⑥</t>
    <rPh sb="0" eb="3">
      <t>ヒラカタシ</t>
    </rPh>
    <phoneticPr fontId="2"/>
  </si>
  <si>
    <t>※「枚方市の医療機関関連⑥」には、下記項目から移動</t>
    <rPh sb="2" eb="5">
      <t>ヒラカタシ</t>
    </rPh>
    <rPh sb="6" eb="12">
      <t>イリョウキカンカンレン</t>
    </rPh>
    <rPh sb="17" eb="19">
      <t>カキ</t>
    </rPh>
    <rPh sb="19" eb="21">
      <t>コウモク</t>
    </rPh>
    <rPh sb="23" eb="25">
      <t>イドウ</t>
    </rPh>
    <phoneticPr fontId="2"/>
  </si>
  <si>
    <t>　「感染経路不明」：3件（7/13に発表した2事例、7/15に発表した1事例）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</si>
  <si>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「感染経路不明者の濃厚接触者等」：1件（7/14に発表した1事例）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</si>
  <si>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※「東大阪市の障がい者施設関連⑦」には、下記項目から移動、別に府外1事例を把握</t>
    <rPh sb="2" eb="6">
      <t>ヒガシオオサカシ</t>
    </rPh>
    <rPh sb="7" eb="8">
      <t>ショウ</t>
    </rPh>
    <rPh sb="10" eb="15">
      <t>シャシセツカンレン</t>
    </rPh>
    <rPh sb="20" eb="22">
      <t>カキ</t>
    </rPh>
    <rPh sb="22" eb="24">
      <t>コウモク</t>
    </rPh>
    <rPh sb="26" eb="28">
      <t>イドウ</t>
    </rPh>
    <rPh sb="29" eb="30">
      <t>ベツ</t>
    </rPh>
    <rPh sb="31" eb="33">
      <t>フガイ</t>
    </rPh>
    <rPh sb="34" eb="36">
      <t>ジレイ</t>
    </rPh>
    <rPh sb="37" eb="39">
      <t>ハアク</t>
    </rPh>
    <phoneticPr fontId="2"/>
  </si>
  <si>
    <t>　「感染経路不明」：3件（7/22に発表した3事例）</t>
    <rPh sb="2" eb="8">
      <t>カンセンケイロフメイ</t>
    </rPh>
    <rPh sb="11" eb="12">
      <t>ケン</t>
    </rPh>
    <rPh sb="18" eb="20">
      <t>ハッピョウ</t>
    </rPh>
    <rPh sb="23" eb="25">
      <t>ジレイ</t>
    </rPh>
    <phoneticPr fontId="2"/>
  </si>
  <si>
    <t>※「東大阪市の企業事業所関連⑱」には、下記項目から移動</t>
    <rPh sb="2" eb="6">
      <t>ヒガシオオサカシ</t>
    </rPh>
    <rPh sb="7" eb="15">
      <t>キギョウジギョウショカンレン１８</t>
    </rPh>
    <rPh sb="19" eb="21">
      <t>カキ</t>
    </rPh>
    <rPh sb="21" eb="23">
      <t>コウモク</t>
    </rPh>
    <rPh sb="25" eb="27">
      <t>イドウ</t>
    </rPh>
    <phoneticPr fontId="2"/>
  </si>
  <si>
    <t>　「感染経路不明」：5件（7/21・7/23に発表した2事例、7/22に発表した3事例）</t>
    <rPh sb="2" eb="8">
      <t>カンセンケイロフメイ</t>
    </rPh>
    <rPh sb="11" eb="12">
      <t>ケン</t>
    </rPh>
    <rPh sb="23" eb="25">
      <t>ハッピョウ</t>
    </rPh>
    <rPh sb="28" eb="30">
      <t>ジレイ</t>
    </rPh>
    <rPh sb="36" eb="38">
      <t>ハッピョウ</t>
    </rPh>
    <rPh sb="41" eb="43">
      <t>ジレイ</t>
    </rPh>
    <phoneticPr fontId="2"/>
  </si>
  <si>
    <t>女</t>
    <rPh sb="0" eb="1">
      <t>オンナ</t>
    </rPh>
    <phoneticPr fontId="2"/>
  </si>
  <si>
    <t>〇</t>
  </si>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</sst>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99FFCC"/>
      <color rgb="FFFFCCCC"/>
      <color rgb="FFFFCCFF"/>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7" customWidth="1"/>
    <col min="6" max="6" width="6.125" style="147" customWidth="1"/>
    <col min="7" max="25" width="4.625" style="147" customWidth="1"/>
    <col min="26" max="26" width="9" style="146"/>
    <col min="27" max="16384" width="9" style="147"/>
  </cols>
  <sheetData>
    <row r="1" spans="1:26" ht="15.95" customHeight="1" x14ac:dyDescent="0.4">
      <c r="A1" s="144"/>
      <c r="B1" s="18"/>
      <c r="C1" s="145"/>
      <c r="D1" s="145"/>
      <c r="E1" s="145"/>
      <c r="F1" s="145"/>
      <c r="G1" s="145"/>
      <c r="H1" s="145"/>
      <c r="I1" s="145"/>
      <c r="J1" s="12"/>
      <c r="K1" s="12"/>
      <c r="L1" s="12"/>
      <c r="M1" s="12"/>
      <c r="N1" s="12"/>
      <c r="O1" s="12"/>
      <c r="P1" s="12"/>
      <c r="Q1" s="12"/>
      <c r="R1" s="12"/>
      <c r="S1" s="12"/>
      <c r="T1" s="12"/>
      <c r="U1" s="178">
        <v>44404</v>
      </c>
      <c r="V1" s="178"/>
      <c r="W1" s="178"/>
      <c r="X1" s="178"/>
      <c r="Y1" s="178"/>
    </row>
    <row r="2" spans="1:26" ht="15.95" customHeight="1" x14ac:dyDescent="0.4">
      <c r="A2" s="144"/>
      <c r="B2" s="18"/>
      <c r="C2" s="145"/>
      <c r="D2" s="145"/>
      <c r="E2" s="145"/>
      <c r="F2" s="145"/>
      <c r="G2" s="145"/>
      <c r="H2" s="145"/>
      <c r="I2" s="145"/>
      <c r="J2" s="148"/>
      <c r="K2" s="148"/>
      <c r="L2" s="148"/>
      <c r="M2" s="148"/>
      <c r="N2" s="148"/>
      <c r="O2" s="148"/>
      <c r="P2" s="148"/>
      <c r="Q2" s="148"/>
      <c r="R2" s="148"/>
      <c r="S2" s="148"/>
      <c r="T2" s="148"/>
      <c r="U2" s="148"/>
      <c r="V2" s="148"/>
      <c r="W2" s="148"/>
      <c r="X2" s="148"/>
      <c r="Y2" s="149" t="s">
        <v>104</v>
      </c>
    </row>
    <row r="3" spans="1:26" ht="34.5" customHeight="1" x14ac:dyDescent="0.4">
      <c r="A3" s="144"/>
      <c r="B3" s="18"/>
      <c r="C3" s="145"/>
      <c r="D3" s="145"/>
      <c r="E3" s="145"/>
      <c r="F3" s="145"/>
      <c r="G3" s="145"/>
      <c r="H3" s="145"/>
      <c r="I3" s="145"/>
      <c r="J3" s="148"/>
      <c r="K3" s="148"/>
      <c r="L3" s="148"/>
      <c r="M3" s="148"/>
      <c r="N3" s="148"/>
      <c r="O3" s="148"/>
      <c r="P3" s="148"/>
      <c r="Q3" s="148"/>
      <c r="R3" s="148"/>
      <c r="S3" s="148"/>
      <c r="T3" s="148"/>
      <c r="U3" s="148"/>
      <c r="V3" s="148"/>
      <c r="W3" s="148"/>
      <c r="X3" s="148"/>
      <c r="Y3" s="149"/>
    </row>
    <row r="4" spans="1:26" ht="15.95" customHeight="1" x14ac:dyDescent="0.4">
      <c r="A4" s="145"/>
      <c r="B4" s="179" t="s">
        <v>2</v>
      </c>
      <c r="C4" s="179"/>
      <c r="D4" s="179"/>
      <c r="E4" s="179"/>
      <c r="F4" s="179"/>
      <c r="G4" s="179"/>
      <c r="H4" s="179"/>
      <c r="I4" s="179"/>
      <c r="J4" s="179"/>
      <c r="K4" s="179"/>
      <c r="L4" s="179"/>
      <c r="M4" s="179"/>
      <c r="N4" s="179"/>
      <c r="O4" s="179"/>
      <c r="P4" s="179"/>
      <c r="Q4" s="179"/>
      <c r="R4" s="179"/>
      <c r="S4" s="179"/>
      <c r="T4" s="179"/>
      <c r="U4" s="179"/>
      <c r="V4" s="179"/>
      <c r="W4" s="179"/>
      <c r="X4" s="179"/>
      <c r="Y4" s="150"/>
    </row>
    <row r="5" spans="1:26" ht="47.25" customHeight="1" x14ac:dyDescent="0.4">
      <c r="A5" s="160"/>
      <c r="B5" s="151"/>
      <c r="C5" s="151"/>
      <c r="D5" s="151"/>
      <c r="E5" s="151"/>
      <c r="F5" s="151"/>
      <c r="G5" s="151"/>
      <c r="H5" s="151"/>
      <c r="I5" s="151"/>
      <c r="J5" s="151"/>
      <c r="K5" s="151"/>
      <c r="L5" s="151"/>
      <c r="M5" s="151"/>
      <c r="N5" s="151"/>
      <c r="O5" s="151"/>
      <c r="P5" s="151"/>
      <c r="Q5" s="151"/>
      <c r="R5" s="151"/>
      <c r="S5" s="151"/>
      <c r="T5" s="151"/>
      <c r="U5" s="151"/>
      <c r="V5" s="151"/>
      <c r="W5" s="151"/>
      <c r="X5" s="151"/>
      <c r="Y5" s="151"/>
    </row>
    <row r="6" spans="1:26" ht="42" customHeight="1" x14ac:dyDescent="0.4">
      <c r="A6" s="180" t="s">
        <v>211</v>
      </c>
      <c r="B6" s="180"/>
      <c r="C6" s="180"/>
      <c r="D6" s="180"/>
      <c r="E6" s="180"/>
      <c r="F6" s="180"/>
      <c r="G6" s="180"/>
      <c r="H6" s="180"/>
      <c r="I6" s="180"/>
      <c r="J6" s="180"/>
      <c r="K6" s="180"/>
      <c r="L6" s="180"/>
      <c r="M6" s="180"/>
      <c r="N6" s="180"/>
      <c r="O6" s="180"/>
      <c r="P6" s="180"/>
      <c r="Q6" s="180"/>
      <c r="R6" s="180"/>
      <c r="S6" s="180"/>
      <c r="T6" s="180"/>
      <c r="U6" s="180"/>
      <c r="V6" s="180"/>
      <c r="W6" s="180"/>
      <c r="X6" s="180"/>
      <c r="Z6" s="147"/>
    </row>
    <row r="7" spans="1:26" ht="77.25" customHeight="1" x14ac:dyDescent="0.4">
      <c r="A7" s="181" t="s">
        <v>3</v>
      </c>
      <c r="B7" s="181"/>
      <c r="C7" s="181"/>
      <c r="D7" s="181"/>
      <c r="E7" s="181"/>
      <c r="F7" s="181"/>
      <c r="G7" s="181"/>
      <c r="H7" s="181"/>
      <c r="I7" s="181"/>
      <c r="J7" s="181"/>
      <c r="K7" s="181"/>
      <c r="L7" s="181"/>
      <c r="M7" s="181"/>
      <c r="N7" s="181"/>
      <c r="O7" s="181"/>
      <c r="P7" s="181"/>
      <c r="Q7" s="181"/>
      <c r="R7" s="181"/>
      <c r="S7" s="181"/>
      <c r="T7" s="181"/>
      <c r="U7" s="181"/>
      <c r="V7" s="181"/>
      <c r="W7" s="181"/>
      <c r="X7" s="181"/>
      <c r="Y7" s="181"/>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8" t="s">
        <v>5</v>
      </c>
      <c r="B3" s="278"/>
      <c r="C3" s="279"/>
      <c r="D3" s="10" t="s">
        <v>6</v>
      </c>
      <c r="E3" s="11"/>
      <c r="F3" s="11"/>
      <c r="G3" s="275"/>
      <c r="H3" s="275"/>
      <c r="I3" s="276"/>
      <c r="J3" s="12"/>
      <c r="K3" s="277" t="s">
        <v>7</v>
      </c>
      <c r="L3" s="277"/>
      <c r="M3" s="277"/>
      <c r="N3" s="277"/>
      <c r="O3" s="280"/>
      <c r="P3" s="280"/>
      <c r="Q3" s="1"/>
      <c r="R3" s="1"/>
      <c r="S3" s="1"/>
      <c r="T3" s="1"/>
      <c r="U3" s="1"/>
      <c r="V3" s="1"/>
      <c r="W3" s="1"/>
      <c r="X3" s="1"/>
      <c r="Y3" s="1"/>
      <c r="Z3" s="1"/>
    </row>
    <row r="4" spans="1:26" ht="15.95" customHeight="1" x14ac:dyDescent="0.4">
      <c r="A4" s="278"/>
      <c r="B4" s="278"/>
      <c r="C4" s="279"/>
      <c r="D4" s="13"/>
      <c r="E4" s="14"/>
      <c r="F4" s="15"/>
      <c r="G4" s="274" t="s">
        <v>1</v>
      </c>
      <c r="H4" s="275"/>
      <c r="I4" s="276"/>
      <c r="J4" s="12"/>
      <c r="K4" s="277" t="s">
        <v>8</v>
      </c>
      <c r="L4" s="277"/>
      <c r="M4" s="277" t="s">
        <v>9</v>
      </c>
      <c r="N4" s="277"/>
      <c r="O4" s="277" t="s">
        <v>10</v>
      </c>
      <c r="P4" s="277"/>
      <c r="Q4" s="1"/>
      <c r="R4" s="1"/>
      <c r="S4" s="1"/>
      <c r="T4" s="1"/>
      <c r="U4" s="1"/>
      <c r="V4" s="1"/>
      <c r="W4" s="1"/>
      <c r="X4" s="1"/>
      <c r="Y4" s="1"/>
      <c r="Z4" s="1"/>
    </row>
    <row r="5" spans="1:26" ht="15.95" customHeight="1" x14ac:dyDescent="0.4">
      <c r="A5" s="278"/>
      <c r="B5" s="278"/>
      <c r="C5" s="278"/>
      <c r="D5" s="281">
        <v>741</v>
      </c>
      <c r="E5" s="282"/>
      <c r="F5" s="283"/>
      <c r="G5" s="287">
        <v>110483</v>
      </c>
      <c r="H5" s="288"/>
      <c r="I5" s="289"/>
      <c r="J5" s="12"/>
      <c r="K5" s="267">
        <v>409</v>
      </c>
      <c r="L5" s="268"/>
      <c r="M5" s="267">
        <v>332</v>
      </c>
      <c r="N5" s="268"/>
      <c r="O5" s="267">
        <v>0</v>
      </c>
      <c r="P5" s="268"/>
      <c r="Q5" s="1"/>
      <c r="R5" s="1"/>
      <c r="S5" s="1"/>
      <c r="U5" s="1"/>
      <c r="V5" s="1"/>
      <c r="W5" s="1"/>
      <c r="X5" s="1"/>
      <c r="Y5" s="1"/>
      <c r="Z5" s="1"/>
    </row>
    <row r="6" spans="1:26" ht="15.95" customHeight="1" x14ac:dyDescent="0.4">
      <c r="A6" s="278"/>
      <c r="B6" s="278"/>
      <c r="C6" s="278"/>
      <c r="D6" s="284"/>
      <c r="E6" s="285"/>
      <c r="F6" s="286"/>
      <c r="G6" s="290"/>
      <c r="H6" s="291"/>
      <c r="I6" s="292"/>
      <c r="J6" s="12"/>
      <c r="K6" s="269"/>
      <c r="L6" s="270"/>
      <c r="M6" s="269"/>
      <c r="N6" s="270"/>
      <c r="O6" s="269"/>
      <c r="P6" s="27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4" t="s">
        <v>14</v>
      </c>
      <c r="B11" s="275"/>
      <c r="C11" s="275"/>
      <c r="D11" s="275"/>
      <c r="E11" s="275"/>
      <c r="F11" s="275"/>
      <c r="G11" s="275"/>
      <c r="H11" s="275"/>
      <c r="I11" s="275"/>
      <c r="J11" s="275"/>
      <c r="K11" s="275"/>
      <c r="L11" s="275"/>
      <c r="M11" s="275"/>
      <c r="N11" s="275"/>
      <c r="O11" s="275"/>
      <c r="P11" s="275"/>
      <c r="Q11" s="275"/>
      <c r="R11" s="275"/>
      <c r="S11" s="275"/>
      <c r="T11" s="275"/>
      <c r="U11" s="275"/>
      <c r="V11" s="275"/>
      <c r="W11" s="275"/>
      <c r="X11" s="276"/>
      <c r="Y11" s="1"/>
      <c r="Z11" s="1"/>
    </row>
    <row r="12" spans="1:26" ht="15.95" customHeight="1" x14ac:dyDescent="0.4">
      <c r="A12" s="277" t="s">
        <v>15</v>
      </c>
      <c r="B12" s="277"/>
      <c r="C12" s="277" t="s">
        <v>16</v>
      </c>
      <c r="D12" s="277"/>
      <c r="E12" s="277" t="s">
        <v>17</v>
      </c>
      <c r="F12" s="277"/>
      <c r="G12" s="277" t="s">
        <v>18</v>
      </c>
      <c r="H12" s="277"/>
      <c r="I12" s="277" t="s">
        <v>19</v>
      </c>
      <c r="J12" s="277"/>
      <c r="K12" s="277" t="s">
        <v>20</v>
      </c>
      <c r="L12" s="277"/>
      <c r="M12" s="277" t="s">
        <v>21</v>
      </c>
      <c r="N12" s="277"/>
      <c r="O12" s="277" t="s">
        <v>22</v>
      </c>
      <c r="P12" s="277"/>
      <c r="Q12" s="277" t="s">
        <v>23</v>
      </c>
      <c r="R12" s="277"/>
      <c r="S12" s="243" t="s">
        <v>24</v>
      </c>
      <c r="T12" s="243"/>
      <c r="U12" s="243" t="s">
        <v>25</v>
      </c>
      <c r="V12" s="243"/>
      <c r="W12" s="243" t="s">
        <v>26</v>
      </c>
      <c r="X12" s="243"/>
      <c r="Y12" s="1"/>
      <c r="Z12" s="1"/>
    </row>
    <row r="13" spans="1:26" ht="15.95" customHeight="1" x14ac:dyDescent="0.4">
      <c r="A13" s="267">
        <v>12</v>
      </c>
      <c r="B13" s="268"/>
      <c r="C13" s="267">
        <v>20</v>
      </c>
      <c r="D13" s="268"/>
      <c r="E13" s="267">
        <v>66</v>
      </c>
      <c r="F13" s="268"/>
      <c r="G13" s="267">
        <v>234</v>
      </c>
      <c r="H13" s="268"/>
      <c r="I13" s="267">
        <v>145</v>
      </c>
      <c r="J13" s="268"/>
      <c r="K13" s="267">
        <v>129</v>
      </c>
      <c r="L13" s="268"/>
      <c r="M13" s="267">
        <v>90</v>
      </c>
      <c r="N13" s="268"/>
      <c r="O13" s="267">
        <v>30</v>
      </c>
      <c r="P13" s="268"/>
      <c r="Q13" s="267">
        <v>12</v>
      </c>
      <c r="R13" s="268"/>
      <c r="S13" s="267">
        <v>2</v>
      </c>
      <c r="T13" s="268"/>
      <c r="U13" s="267">
        <v>1</v>
      </c>
      <c r="V13" s="268"/>
      <c r="W13" s="267">
        <v>0</v>
      </c>
      <c r="X13" s="268"/>
      <c r="Y13" s="1"/>
      <c r="Z13" s="1"/>
    </row>
    <row r="14" spans="1:26" ht="15.95" customHeight="1" x14ac:dyDescent="0.4">
      <c r="A14" s="269"/>
      <c r="B14" s="270"/>
      <c r="C14" s="269"/>
      <c r="D14" s="270"/>
      <c r="E14" s="269"/>
      <c r="F14" s="270"/>
      <c r="G14" s="269"/>
      <c r="H14" s="270"/>
      <c r="I14" s="269"/>
      <c r="J14" s="270"/>
      <c r="K14" s="269"/>
      <c r="L14" s="270"/>
      <c r="M14" s="269"/>
      <c r="N14" s="270"/>
      <c r="O14" s="269"/>
      <c r="P14" s="270"/>
      <c r="Q14" s="269"/>
      <c r="R14" s="270"/>
      <c r="S14" s="269"/>
      <c r="T14" s="270"/>
      <c r="U14" s="269"/>
      <c r="V14" s="270"/>
      <c r="W14" s="269"/>
      <c r="X14" s="27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5"/>
      <c r="T16" s="166"/>
      <c r="U16" s="167"/>
      <c r="V16" s="168"/>
      <c r="W16" s="9"/>
      <c r="X16" s="9"/>
      <c r="Y16" s="9"/>
      <c r="Z16" s="1"/>
    </row>
    <row r="17" spans="1:26" ht="15.75" customHeight="1" x14ac:dyDescent="0.4">
      <c r="A17" s="19"/>
      <c r="B17" s="19"/>
      <c r="C17" s="19"/>
      <c r="D17" s="19"/>
      <c r="E17" s="19"/>
      <c r="F17" s="293" t="s">
        <v>28</v>
      </c>
      <c r="G17" s="294"/>
      <c r="H17" s="294"/>
      <c r="I17" s="295"/>
      <c r="J17" s="20"/>
      <c r="K17" s="21"/>
      <c r="L17" s="296" t="s">
        <v>29</v>
      </c>
      <c r="M17" s="297"/>
      <c r="N17" s="298"/>
      <c r="O17" s="296" t="s">
        <v>30</v>
      </c>
      <c r="P17" s="297"/>
      <c r="Q17" s="298"/>
      <c r="R17" s="9"/>
      <c r="S17" s="309"/>
      <c r="T17" s="309"/>
      <c r="U17" s="309"/>
      <c r="V17" s="309"/>
      <c r="W17" s="9"/>
      <c r="X17" s="9"/>
      <c r="Y17" s="9"/>
      <c r="Z17" s="1"/>
    </row>
    <row r="18" spans="1:26" s="27" customFormat="1" ht="15.75" customHeight="1" x14ac:dyDescent="0.4">
      <c r="A18" s="22" t="s">
        <v>31</v>
      </c>
      <c r="B18" s="23"/>
      <c r="C18" s="23"/>
      <c r="D18" s="23"/>
      <c r="E18" s="24"/>
      <c r="F18" s="299">
        <v>8910</v>
      </c>
      <c r="G18" s="300"/>
      <c r="H18" s="300"/>
      <c r="I18" s="25" t="s">
        <v>32</v>
      </c>
      <c r="J18" s="20"/>
      <c r="K18" s="21"/>
      <c r="L18" s="301">
        <v>8.3000000000000007</v>
      </c>
      <c r="M18" s="302"/>
      <c r="N18" s="26"/>
      <c r="O18" s="305">
        <v>4.4000000000000004</v>
      </c>
      <c r="P18" s="306"/>
      <c r="Q18" s="26"/>
      <c r="R18" s="9"/>
      <c r="S18" s="9"/>
      <c r="T18" s="9"/>
      <c r="U18" s="9"/>
      <c r="V18" s="9"/>
      <c r="W18" s="9"/>
      <c r="X18" s="9"/>
      <c r="Y18" s="9"/>
      <c r="Z18" s="1"/>
    </row>
    <row r="19" spans="1:26" s="27" customFormat="1" ht="15.75" customHeight="1" x14ac:dyDescent="0.4">
      <c r="A19" s="28"/>
      <c r="B19" s="29" t="s">
        <v>33</v>
      </c>
      <c r="C19" s="29"/>
      <c r="D19" s="29"/>
      <c r="E19" s="30"/>
      <c r="F19" s="299">
        <v>6816</v>
      </c>
      <c r="G19" s="300"/>
      <c r="H19" s="300"/>
      <c r="I19" s="31" t="s">
        <v>32</v>
      </c>
      <c r="J19" s="20"/>
      <c r="K19" s="21"/>
      <c r="L19" s="303"/>
      <c r="M19" s="304"/>
      <c r="N19" s="32" t="s">
        <v>34</v>
      </c>
      <c r="O19" s="307"/>
      <c r="P19" s="308"/>
      <c r="Q19" s="32" t="s">
        <v>34</v>
      </c>
      <c r="R19" s="9"/>
      <c r="S19" s="1"/>
      <c r="T19" s="1"/>
      <c r="U19" s="1"/>
      <c r="V19" s="1"/>
      <c r="W19" s="1"/>
      <c r="X19" s="1"/>
      <c r="Y19" s="1"/>
      <c r="Z19" s="1"/>
    </row>
    <row r="20" spans="1:26" s="27" customFormat="1" ht="15.75" customHeight="1" x14ac:dyDescent="0.4">
      <c r="A20" s="33"/>
      <c r="B20" s="34" t="s">
        <v>35</v>
      </c>
      <c r="C20" s="34"/>
      <c r="D20" s="34"/>
      <c r="E20" s="35"/>
      <c r="F20" s="272">
        <v>2211</v>
      </c>
      <c r="G20" s="273"/>
      <c r="H20" s="273"/>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1"/>
      <c r="B28" s="271"/>
      <c r="C28" s="271"/>
      <c r="D28" s="314" t="s">
        <v>42</v>
      </c>
      <c r="E28" s="315"/>
      <c r="F28" s="318" t="s">
        <v>43</v>
      </c>
      <c r="G28" s="318"/>
      <c r="H28" s="320" t="s">
        <v>44</v>
      </c>
      <c r="I28" s="320"/>
      <c r="J28" s="320"/>
      <c r="K28" s="320"/>
      <c r="L28" s="314" t="s">
        <v>45</v>
      </c>
      <c r="M28" s="315"/>
      <c r="N28" s="314" t="s">
        <v>46</v>
      </c>
      <c r="O28" s="315"/>
      <c r="P28" s="323" t="s">
        <v>47</v>
      </c>
      <c r="Q28" s="324"/>
      <c r="R28" s="248" t="s">
        <v>48</v>
      </c>
      <c r="S28" s="249"/>
      <c r="T28" s="3"/>
      <c r="U28" s="3"/>
      <c r="V28" s="3"/>
      <c r="W28" s="3"/>
      <c r="X28" s="3"/>
      <c r="Y28" s="3"/>
      <c r="Z28" s="1"/>
    </row>
    <row r="29" spans="1:26" s="4" customFormat="1" ht="15.95" customHeight="1" x14ac:dyDescent="0.4">
      <c r="A29" s="271"/>
      <c r="B29" s="271"/>
      <c r="C29" s="271"/>
      <c r="D29" s="316"/>
      <c r="E29" s="317"/>
      <c r="F29" s="318"/>
      <c r="G29" s="318"/>
      <c r="H29" s="319"/>
      <c r="I29" s="319"/>
      <c r="J29" s="321" t="s">
        <v>49</v>
      </c>
      <c r="K29" s="322"/>
      <c r="L29" s="316"/>
      <c r="M29" s="317"/>
      <c r="N29" s="316"/>
      <c r="O29" s="317"/>
      <c r="P29" s="325"/>
      <c r="Q29" s="326"/>
      <c r="R29" s="250"/>
      <c r="S29" s="249"/>
      <c r="T29" s="3"/>
      <c r="U29" s="3"/>
      <c r="V29" s="3"/>
      <c r="W29" s="3"/>
      <c r="X29" s="3"/>
      <c r="Y29" s="3"/>
      <c r="Z29" s="1"/>
    </row>
    <row r="30" spans="1:26" s="40" customFormat="1" ht="15.95" customHeight="1" x14ac:dyDescent="0.4">
      <c r="A30" s="251" t="s">
        <v>50</v>
      </c>
      <c r="B30" s="252"/>
      <c r="C30" s="252"/>
      <c r="D30" s="244">
        <v>353</v>
      </c>
      <c r="E30" s="245"/>
      <c r="F30" s="244">
        <v>0</v>
      </c>
      <c r="G30" s="245"/>
      <c r="H30" s="244">
        <v>93</v>
      </c>
      <c r="I30" s="257"/>
      <c r="J30" s="259">
        <v>4</v>
      </c>
      <c r="K30" s="260"/>
      <c r="L30" s="263">
        <v>266</v>
      </c>
      <c r="M30" s="264"/>
      <c r="N30" s="244">
        <v>502</v>
      </c>
      <c r="O30" s="245"/>
      <c r="P30" s="244">
        <v>250</v>
      </c>
      <c r="Q30" s="245"/>
      <c r="R30" s="244">
        <v>16</v>
      </c>
      <c r="S30" s="245"/>
      <c r="T30" s="3"/>
      <c r="U30" s="3"/>
      <c r="V30" s="3"/>
      <c r="W30" s="3"/>
      <c r="X30" s="3"/>
      <c r="Y30" s="3"/>
      <c r="Z30" s="1"/>
    </row>
    <row r="31" spans="1:26" s="40" customFormat="1" ht="15.95" customHeight="1" x14ac:dyDescent="0.4">
      <c r="A31" s="252"/>
      <c r="B31" s="252"/>
      <c r="C31" s="252"/>
      <c r="D31" s="246"/>
      <c r="E31" s="247"/>
      <c r="F31" s="246"/>
      <c r="G31" s="247"/>
      <c r="H31" s="246"/>
      <c r="I31" s="258"/>
      <c r="J31" s="261"/>
      <c r="K31" s="262"/>
      <c r="L31" s="265"/>
      <c r="M31" s="266"/>
      <c r="N31" s="246"/>
      <c r="O31" s="247"/>
      <c r="P31" s="246"/>
      <c r="Q31" s="247"/>
      <c r="R31" s="246"/>
      <c r="S31" s="247"/>
      <c r="T31" s="3"/>
      <c r="U31" s="3"/>
      <c r="V31" s="3"/>
      <c r="W31" s="3"/>
      <c r="X31" s="3"/>
      <c r="Y31" s="3"/>
      <c r="Z31" s="1"/>
    </row>
    <row r="32" spans="1:26" s="40" customFormat="1" ht="15.95" customHeight="1" x14ac:dyDescent="0.4">
      <c r="A32" s="251" t="s">
        <v>51</v>
      </c>
      <c r="B32" s="252"/>
      <c r="C32" s="252"/>
      <c r="D32" s="253">
        <v>102973</v>
      </c>
      <c r="E32" s="254"/>
      <c r="F32" s="244">
        <v>2719</v>
      </c>
      <c r="G32" s="245"/>
      <c r="H32" s="244">
        <v>807</v>
      </c>
      <c r="I32" s="257"/>
      <c r="J32" s="259">
        <v>62</v>
      </c>
      <c r="K32" s="260"/>
      <c r="L32" s="263">
        <v>1157</v>
      </c>
      <c r="M32" s="264"/>
      <c r="N32" s="253">
        <v>1623</v>
      </c>
      <c r="O32" s="254"/>
      <c r="P32" s="263">
        <v>307</v>
      </c>
      <c r="Q32" s="264"/>
      <c r="R32" s="263">
        <v>897</v>
      </c>
      <c r="S32" s="264"/>
      <c r="T32" s="3"/>
      <c r="U32" s="3"/>
      <c r="V32" s="3"/>
      <c r="W32" s="3"/>
      <c r="X32" s="3"/>
      <c r="Y32" s="3"/>
      <c r="Z32" s="1"/>
    </row>
    <row r="33" spans="1:26" s="40" customFormat="1" ht="15.95" customHeight="1" x14ac:dyDescent="0.4">
      <c r="A33" s="252"/>
      <c r="B33" s="252"/>
      <c r="C33" s="252"/>
      <c r="D33" s="255"/>
      <c r="E33" s="256"/>
      <c r="F33" s="246"/>
      <c r="G33" s="247"/>
      <c r="H33" s="246"/>
      <c r="I33" s="258"/>
      <c r="J33" s="261"/>
      <c r="K33" s="262"/>
      <c r="L33" s="265"/>
      <c r="M33" s="266"/>
      <c r="N33" s="255"/>
      <c r="O33" s="256"/>
      <c r="P33" s="265"/>
      <c r="Q33" s="266"/>
      <c r="R33" s="265"/>
      <c r="S33" s="266"/>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169"/>
      <c r="Q37" s="112"/>
      <c r="R37" s="170"/>
      <c r="S37" s="112"/>
      <c r="T37" s="112"/>
      <c r="U37" s="171"/>
      <c r="V37" s="112"/>
      <c r="W37" s="112"/>
      <c r="X37" s="166"/>
      <c r="Y37" s="166"/>
      <c r="Z37" s="1"/>
    </row>
    <row r="38" spans="1:26"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6"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6" s="4" customFormat="1" ht="15.95" customHeight="1" x14ac:dyDescent="0.4">
      <c r="A40" s="293" t="s">
        <v>55</v>
      </c>
      <c r="B40" s="294"/>
      <c r="C40" s="294"/>
      <c r="D40" s="294"/>
      <c r="E40" s="294"/>
      <c r="F40" s="294"/>
      <c r="G40" s="294"/>
      <c r="H40" s="294"/>
      <c r="I40" s="294"/>
      <c r="J40" s="294"/>
      <c r="K40" s="294"/>
      <c r="L40" s="294"/>
      <c r="M40" s="295"/>
      <c r="N40" s="47"/>
      <c r="O40" s="47"/>
      <c r="P40" s="47"/>
      <c r="Q40" s="3"/>
      <c r="R40" s="200" t="s">
        <v>56</v>
      </c>
      <c r="S40" s="200"/>
      <c r="T40" s="200"/>
      <c r="U40" s="200"/>
      <c r="V40" s="200"/>
      <c r="W40" s="200"/>
      <c r="X40" s="200"/>
      <c r="Y40" s="3"/>
      <c r="Z40" s="3"/>
    </row>
    <row r="41" spans="1:26" s="4" customFormat="1" ht="30.75" customHeight="1" x14ac:dyDescent="0.4">
      <c r="A41" s="43"/>
      <c r="B41" s="200" t="s">
        <v>57</v>
      </c>
      <c r="C41" s="200"/>
      <c r="D41" s="200" t="s">
        <v>58</v>
      </c>
      <c r="E41" s="200"/>
      <c r="F41" s="200" t="s">
        <v>59</v>
      </c>
      <c r="G41" s="200"/>
      <c r="H41" s="200" t="s">
        <v>60</v>
      </c>
      <c r="I41" s="200"/>
      <c r="J41" s="312" t="s">
        <v>144</v>
      </c>
      <c r="K41" s="313"/>
      <c r="L41" s="312" t="s">
        <v>145</v>
      </c>
      <c r="M41" s="313"/>
      <c r="N41" s="310"/>
      <c r="O41" s="311"/>
      <c r="P41" s="172"/>
      <c r="Q41" s="161"/>
      <c r="R41" s="43"/>
      <c r="S41" s="200" t="s">
        <v>57</v>
      </c>
      <c r="T41" s="200"/>
      <c r="U41" s="200" t="s">
        <v>58</v>
      </c>
      <c r="V41" s="200"/>
      <c r="W41" s="200" t="s">
        <v>60</v>
      </c>
      <c r="X41" s="200"/>
      <c r="Y41" s="112"/>
      <c r="Z41" s="125"/>
    </row>
    <row r="42" spans="1:26" s="40" customFormat="1" ht="15.95" customHeight="1" x14ac:dyDescent="0.4">
      <c r="A42" s="44"/>
      <c r="B42" s="184"/>
      <c r="C42" s="185"/>
      <c r="D42" s="190"/>
      <c r="E42" s="191"/>
      <c r="F42" s="190"/>
      <c r="G42" s="191"/>
      <c r="H42" s="184"/>
      <c r="I42" s="185"/>
      <c r="J42" s="184"/>
      <c r="K42" s="185"/>
      <c r="L42" s="188"/>
      <c r="M42" s="189"/>
      <c r="N42" s="186"/>
      <c r="O42" s="187"/>
      <c r="P42" s="192"/>
      <c r="Q42" s="193"/>
      <c r="R42" s="44">
        <v>1</v>
      </c>
      <c r="S42" s="182">
        <v>50</v>
      </c>
      <c r="T42" s="183"/>
      <c r="U42" s="182" t="s">
        <v>260</v>
      </c>
      <c r="V42" s="183"/>
      <c r="W42" s="184" t="s">
        <v>261</v>
      </c>
      <c r="X42" s="185"/>
      <c r="Y42" s="126"/>
      <c r="Z42" s="126"/>
    </row>
    <row r="43" spans="1:26" s="40" customFormat="1" ht="15.95" customHeight="1" x14ac:dyDescent="0.4">
      <c r="A43" s="44"/>
      <c r="B43" s="184"/>
      <c r="C43" s="185"/>
      <c r="D43" s="184"/>
      <c r="E43" s="185"/>
      <c r="F43" s="184"/>
      <c r="G43" s="185"/>
      <c r="H43" s="184"/>
      <c r="I43" s="185"/>
      <c r="J43" s="184"/>
      <c r="K43" s="185"/>
      <c r="L43" s="184"/>
      <c r="M43" s="185"/>
      <c r="N43" s="186"/>
      <c r="O43" s="187"/>
      <c r="P43" s="173"/>
      <c r="Q43" s="174"/>
      <c r="R43" s="44">
        <v>2</v>
      </c>
      <c r="S43" s="182">
        <v>50</v>
      </c>
      <c r="T43" s="183"/>
      <c r="U43" s="182" t="s">
        <v>262</v>
      </c>
      <c r="V43" s="183"/>
      <c r="W43" s="182" t="s">
        <v>261</v>
      </c>
      <c r="X43" s="183"/>
      <c r="Y43" s="126"/>
      <c r="Z43" s="126"/>
    </row>
    <row r="44" spans="1:26" s="40" customFormat="1" ht="15.95" customHeight="1" x14ac:dyDescent="0.4">
      <c r="A44" s="44"/>
      <c r="B44" s="184"/>
      <c r="C44" s="185"/>
      <c r="D44" s="184"/>
      <c r="E44" s="185"/>
      <c r="F44" s="184"/>
      <c r="G44" s="185"/>
      <c r="H44" s="184"/>
      <c r="I44" s="185"/>
      <c r="J44" s="184"/>
      <c r="K44" s="185"/>
      <c r="L44" s="184"/>
      <c r="M44" s="185"/>
      <c r="N44" s="186"/>
      <c r="O44" s="187"/>
      <c r="P44" s="173"/>
      <c r="Q44" s="174"/>
      <c r="R44" s="44">
        <v>3</v>
      </c>
      <c r="S44" s="182">
        <v>50</v>
      </c>
      <c r="T44" s="183"/>
      <c r="U44" s="182" t="s">
        <v>262</v>
      </c>
      <c r="V44" s="183"/>
      <c r="W44" s="184" t="s">
        <v>261</v>
      </c>
      <c r="X44" s="185"/>
      <c r="Y44" s="126"/>
      <c r="Z44" s="126"/>
    </row>
    <row r="45" spans="1:26" s="40" customFormat="1" ht="15.95" customHeight="1" x14ac:dyDescent="0.4">
      <c r="A45" s="44"/>
      <c r="B45" s="184"/>
      <c r="C45" s="185"/>
      <c r="D45" s="184"/>
      <c r="E45" s="185"/>
      <c r="F45" s="184"/>
      <c r="G45" s="185"/>
      <c r="H45" s="184"/>
      <c r="I45" s="185"/>
      <c r="J45" s="184"/>
      <c r="K45" s="185"/>
      <c r="L45" s="184"/>
      <c r="M45" s="185"/>
      <c r="N45" s="186"/>
      <c r="O45" s="187"/>
      <c r="P45" s="173"/>
      <c r="Q45" s="174"/>
      <c r="R45" s="44">
        <v>4</v>
      </c>
      <c r="S45" s="182">
        <v>80</v>
      </c>
      <c r="T45" s="183"/>
      <c r="U45" s="182" t="s">
        <v>262</v>
      </c>
      <c r="V45" s="183"/>
      <c r="W45" s="184" t="s">
        <v>261</v>
      </c>
      <c r="X45" s="185"/>
      <c r="Y45" s="126"/>
      <c r="Z45" s="126"/>
    </row>
    <row r="46" spans="1:26" s="40" customFormat="1" ht="15.75" customHeight="1" x14ac:dyDescent="0.4">
      <c r="A46" s="115"/>
      <c r="B46" s="45"/>
      <c r="C46" s="45"/>
      <c r="D46" s="45"/>
      <c r="E46" s="45"/>
      <c r="F46" s="46"/>
      <c r="G46" s="46"/>
      <c r="H46" s="152"/>
      <c r="I46" s="152"/>
      <c r="J46" s="152"/>
      <c r="K46" s="152"/>
      <c r="L46" s="152"/>
      <c r="M46" s="48"/>
      <c r="N46" s="127"/>
      <c r="O46" s="49"/>
      <c r="P46" s="49"/>
      <c r="Q46" s="49"/>
      <c r="R46" s="49"/>
      <c r="S46" s="49"/>
      <c r="T46" s="49"/>
      <c r="U46" s="49"/>
      <c r="V46" s="49"/>
      <c r="W46" s="50"/>
      <c r="X46" s="51"/>
      <c r="Y46" s="3"/>
      <c r="Z46" s="3"/>
    </row>
    <row r="47" spans="1:26"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6" s="4" customFormat="1" ht="15.95" customHeight="1" thickBot="1" x14ac:dyDescent="0.45">
      <c r="A48" s="202" t="s">
        <v>63</v>
      </c>
      <c r="B48" s="203"/>
      <c r="C48" s="204"/>
      <c r="D48" s="222" t="s">
        <v>64</v>
      </c>
      <c r="E48" s="222"/>
      <c r="F48" s="222"/>
      <c r="G48" s="201" t="s">
        <v>1</v>
      </c>
      <c r="H48" s="201"/>
      <c r="I48" s="201"/>
      <c r="J48" s="202" t="s">
        <v>63</v>
      </c>
      <c r="K48" s="203"/>
      <c r="L48" s="203"/>
      <c r="M48" s="204"/>
      <c r="N48" s="205" t="s">
        <v>64</v>
      </c>
      <c r="O48" s="206"/>
      <c r="P48" s="207"/>
      <c r="Q48" s="332" t="s">
        <v>1</v>
      </c>
      <c r="R48" s="333"/>
      <c r="S48" s="334"/>
      <c r="T48" s="3"/>
      <c r="U48" s="329" t="s">
        <v>65</v>
      </c>
      <c r="V48" s="329"/>
      <c r="W48" s="330" t="s">
        <v>64</v>
      </c>
      <c r="X48" s="331"/>
      <c r="Y48" s="329" t="s">
        <v>1</v>
      </c>
      <c r="Z48" s="329"/>
    </row>
    <row r="49" spans="1:26" s="4" customFormat="1" ht="15.95" customHeight="1" thickTop="1" x14ac:dyDescent="0.4">
      <c r="A49" s="54" t="s">
        <v>66</v>
      </c>
      <c r="B49" s="55"/>
      <c r="C49" s="56"/>
      <c r="D49" s="213">
        <v>366</v>
      </c>
      <c r="E49" s="214"/>
      <c r="F49" s="215"/>
      <c r="G49" s="216">
        <v>48403</v>
      </c>
      <c r="H49" s="217"/>
      <c r="I49" s="218"/>
      <c r="J49" s="54" t="s">
        <v>105</v>
      </c>
      <c r="K49" s="57"/>
      <c r="L49" s="57"/>
      <c r="M49" s="58"/>
      <c r="N49" s="219">
        <v>6</v>
      </c>
      <c r="O49" s="220"/>
      <c r="P49" s="221"/>
      <c r="Q49" s="219">
        <v>1032</v>
      </c>
      <c r="R49" s="220"/>
      <c r="S49" s="221"/>
      <c r="T49" s="3"/>
      <c r="U49" s="114" t="s">
        <v>128</v>
      </c>
      <c r="V49" s="118"/>
      <c r="W49" s="327">
        <v>1</v>
      </c>
      <c r="X49" s="328"/>
      <c r="Y49" s="327">
        <v>6</v>
      </c>
      <c r="Z49" s="328"/>
    </row>
    <row r="50" spans="1:26" s="4" customFormat="1" ht="15.95" customHeight="1" x14ac:dyDescent="0.4">
      <c r="A50" s="59" t="s">
        <v>67</v>
      </c>
      <c r="B50" s="60"/>
      <c r="C50" s="61"/>
      <c r="D50" s="210">
        <v>39</v>
      </c>
      <c r="E50" s="211"/>
      <c r="F50" s="212"/>
      <c r="G50" s="197">
        <v>7776</v>
      </c>
      <c r="H50" s="198"/>
      <c r="I50" s="199"/>
      <c r="J50" s="62" t="s">
        <v>106</v>
      </c>
      <c r="K50" s="117"/>
      <c r="L50" s="117"/>
      <c r="M50" s="63"/>
      <c r="N50" s="194">
        <v>13</v>
      </c>
      <c r="O50" s="195"/>
      <c r="P50" s="196"/>
      <c r="Q50" s="194">
        <v>1491</v>
      </c>
      <c r="R50" s="195"/>
      <c r="S50" s="196"/>
      <c r="T50" s="3"/>
      <c r="U50" s="114" t="s">
        <v>129</v>
      </c>
      <c r="V50" s="113"/>
      <c r="W50" s="208">
        <v>0</v>
      </c>
      <c r="X50" s="209"/>
      <c r="Y50" s="208">
        <v>1</v>
      </c>
      <c r="Z50" s="209"/>
    </row>
    <row r="51" spans="1:26" ht="15.95" customHeight="1" x14ac:dyDescent="0.4">
      <c r="A51" s="62" t="s">
        <v>68</v>
      </c>
      <c r="B51" s="60"/>
      <c r="C51" s="61"/>
      <c r="D51" s="210">
        <v>13</v>
      </c>
      <c r="E51" s="211"/>
      <c r="F51" s="212"/>
      <c r="G51" s="197">
        <v>1831</v>
      </c>
      <c r="H51" s="198"/>
      <c r="I51" s="199"/>
      <c r="J51" s="62" t="s">
        <v>107</v>
      </c>
      <c r="K51" s="117"/>
      <c r="L51" s="117"/>
      <c r="M51" s="63"/>
      <c r="N51" s="194">
        <v>8</v>
      </c>
      <c r="O51" s="195"/>
      <c r="P51" s="196"/>
      <c r="Q51" s="194">
        <v>857</v>
      </c>
      <c r="R51" s="195"/>
      <c r="S51" s="196"/>
      <c r="T51" s="1"/>
      <c r="U51" s="241" t="s">
        <v>189</v>
      </c>
      <c r="V51" s="242"/>
      <c r="W51" s="208">
        <v>0</v>
      </c>
      <c r="X51" s="209"/>
      <c r="Y51" s="208">
        <v>1</v>
      </c>
      <c r="Z51" s="209"/>
    </row>
    <row r="52" spans="1:26" s="4" customFormat="1" ht="15.95" customHeight="1" x14ac:dyDescent="0.4">
      <c r="A52" s="62" t="s">
        <v>69</v>
      </c>
      <c r="B52" s="60"/>
      <c r="C52" s="61"/>
      <c r="D52" s="210">
        <v>15</v>
      </c>
      <c r="E52" s="211"/>
      <c r="F52" s="212"/>
      <c r="G52" s="197">
        <v>3955</v>
      </c>
      <c r="H52" s="198"/>
      <c r="I52" s="199"/>
      <c r="J52" s="54" t="s">
        <v>108</v>
      </c>
      <c r="K52" s="116"/>
      <c r="L52" s="117"/>
      <c r="M52" s="63"/>
      <c r="N52" s="194">
        <v>5</v>
      </c>
      <c r="O52" s="195"/>
      <c r="P52" s="196"/>
      <c r="Q52" s="194">
        <v>656</v>
      </c>
      <c r="R52" s="195"/>
      <c r="S52" s="196"/>
      <c r="T52" s="3"/>
      <c r="U52" s="113" t="s">
        <v>130</v>
      </c>
      <c r="V52" s="65"/>
      <c r="W52" s="208">
        <v>1</v>
      </c>
      <c r="X52" s="209"/>
      <c r="Y52" s="208">
        <v>15</v>
      </c>
      <c r="Z52" s="209"/>
    </row>
    <row r="53" spans="1:26" s="4" customFormat="1" ht="15.95" customHeight="1" x14ac:dyDescent="0.4">
      <c r="A53" s="62" t="s">
        <v>70</v>
      </c>
      <c r="B53" s="60"/>
      <c r="C53" s="61"/>
      <c r="D53" s="210">
        <v>2</v>
      </c>
      <c r="E53" s="211"/>
      <c r="F53" s="212"/>
      <c r="G53" s="197">
        <v>981</v>
      </c>
      <c r="H53" s="198"/>
      <c r="I53" s="199"/>
      <c r="J53" s="62" t="s">
        <v>109</v>
      </c>
      <c r="K53" s="116"/>
      <c r="L53" s="117"/>
      <c r="M53" s="63"/>
      <c r="N53" s="194">
        <v>10</v>
      </c>
      <c r="O53" s="195"/>
      <c r="P53" s="196"/>
      <c r="Q53" s="194">
        <v>580</v>
      </c>
      <c r="R53" s="195"/>
      <c r="S53" s="196"/>
      <c r="T53" s="3"/>
      <c r="U53" s="64" t="s">
        <v>131</v>
      </c>
      <c r="V53" s="65"/>
      <c r="W53" s="208">
        <v>0</v>
      </c>
      <c r="X53" s="209"/>
      <c r="Y53" s="208">
        <v>3</v>
      </c>
      <c r="Z53" s="209"/>
    </row>
    <row r="54" spans="1:26" s="4" customFormat="1" ht="15.95" customHeight="1" x14ac:dyDescent="0.4">
      <c r="A54" s="62" t="s">
        <v>71</v>
      </c>
      <c r="B54" s="60"/>
      <c r="C54" s="61"/>
      <c r="D54" s="210">
        <v>27</v>
      </c>
      <c r="E54" s="211"/>
      <c r="F54" s="212"/>
      <c r="G54" s="197">
        <v>3372</v>
      </c>
      <c r="H54" s="198"/>
      <c r="I54" s="199"/>
      <c r="J54" s="62" t="s">
        <v>110</v>
      </c>
      <c r="K54" s="116"/>
      <c r="L54" s="117"/>
      <c r="M54" s="63"/>
      <c r="N54" s="194">
        <v>39</v>
      </c>
      <c r="O54" s="195"/>
      <c r="P54" s="196"/>
      <c r="Q54" s="194">
        <v>6806</v>
      </c>
      <c r="R54" s="195"/>
      <c r="S54" s="196"/>
      <c r="T54" s="3"/>
      <c r="U54" s="241" t="s">
        <v>164</v>
      </c>
      <c r="V54" s="242"/>
      <c r="W54" s="208">
        <v>0</v>
      </c>
      <c r="X54" s="209"/>
      <c r="Y54" s="208">
        <v>1</v>
      </c>
      <c r="Z54" s="209"/>
    </row>
    <row r="55" spans="1:26" s="4" customFormat="1" ht="15.95" customHeight="1" x14ac:dyDescent="0.4">
      <c r="A55" s="62" t="s">
        <v>72</v>
      </c>
      <c r="B55" s="60"/>
      <c r="C55" s="61"/>
      <c r="D55" s="210">
        <v>4</v>
      </c>
      <c r="E55" s="211"/>
      <c r="F55" s="212"/>
      <c r="G55" s="197">
        <v>728</v>
      </c>
      <c r="H55" s="198"/>
      <c r="I55" s="199"/>
      <c r="J55" s="62" t="s">
        <v>111</v>
      </c>
      <c r="K55" s="116"/>
      <c r="L55" s="117"/>
      <c r="M55" s="63"/>
      <c r="N55" s="194">
        <v>1</v>
      </c>
      <c r="O55" s="195"/>
      <c r="P55" s="196"/>
      <c r="Q55" s="194">
        <v>428</v>
      </c>
      <c r="R55" s="195"/>
      <c r="S55" s="196"/>
      <c r="T55" s="3"/>
      <c r="U55" s="64" t="s">
        <v>132</v>
      </c>
      <c r="V55" s="67"/>
      <c r="W55" s="208">
        <v>1</v>
      </c>
      <c r="X55" s="209"/>
      <c r="Y55" s="208">
        <v>42</v>
      </c>
      <c r="Z55" s="209"/>
    </row>
    <row r="56" spans="1:26" s="4" customFormat="1" ht="15.95" customHeight="1" x14ac:dyDescent="0.4">
      <c r="A56" s="62" t="s">
        <v>73</v>
      </c>
      <c r="B56" s="60"/>
      <c r="C56" s="61"/>
      <c r="D56" s="210">
        <v>13</v>
      </c>
      <c r="E56" s="211"/>
      <c r="F56" s="212"/>
      <c r="G56" s="197">
        <v>2707</v>
      </c>
      <c r="H56" s="198"/>
      <c r="I56" s="199"/>
      <c r="J56" s="62" t="s">
        <v>112</v>
      </c>
      <c r="K56" s="116"/>
      <c r="L56" s="117"/>
      <c r="M56" s="63"/>
      <c r="N56" s="194">
        <v>6</v>
      </c>
      <c r="O56" s="195"/>
      <c r="P56" s="196"/>
      <c r="Q56" s="194">
        <v>540</v>
      </c>
      <c r="R56" s="195"/>
      <c r="S56" s="196"/>
      <c r="T56" s="3"/>
      <c r="U56" s="66" t="s">
        <v>133</v>
      </c>
      <c r="V56" s="67"/>
      <c r="W56" s="208">
        <v>0</v>
      </c>
      <c r="X56" s="209"/>
      <c r="Y56" s="208">
        <v>6</v>
      </c>
      <c r="Z56" s="209"/>
    </row>
    <row r="57" spans="1:26" s="4" customFormat="1" ht="15.95" customHeight="1" x14ac:dyDescent="0.4">
      <c r="A57" s="62" t="s">
        <v>74</v>
      </c>
      <c r="B57" s="60"/>
      <c r="C57" s="61"/>
      <c r="D57" s="210">
        <v>3</v>
      </c>
      <c r="E57" s="211"/>
      <c r="F57" s="212"/>
      <c r="G57" s="197">
        <v>659</v>
      </c>
      <c r="H57" s="198"/>
      <c r="I57" s="199"/>
      <c r="J57" s="62" t="s">
        <v>113</v>
      </c>
      <c r="K57" s="116"/>
      <c r="L57" s="117"/>
      <c r="M57" s="63"/>
      <c r="N57" s="194">
        <v>1</v>
      </c>
      <c r="O57" s="195"/>
      <c r="P57" s="196"/>
      <c r="Q57" s="194">
        <v>630</v>
      </c>
      <c r="R57" s="195"/>
      <c r="S57" s="196"/>
      <c r="T57" s="3"/>
      <c r="U57" s="66" t="s">
        <v>134</v>
      </c>
      <c r="V57" s="67"/>
      <c r="W57" s="208">
        <v>0</v>
      </c>
      <c r="X57" s="209"/>
      <c r="Y57" s="208">
        <v>14</v>
      </c>
      <c r="Z57" s="209"/>
    </row>
    <row r="58" spans="1:26" s="4" customFormat="1" ht="15.95" customHeight="1" x14ac:dyDescent="0.4">
      <c r="A58" s="62" t="s">
        <v>75</v>
      </c>
      <c r="B58" s="60"/>
      <c r="C58" s="61"/>
      <c r="D58" s="210">
        <v>17</v>
      </c>
      <c r="E58" s="211"/>
      <c r="F58" s="212"/>
      <c r="G58" s="197">
        <v>1829</v>
      </c>
      <c r="H58" s="198"/>
      <c r="I58" s="199"/>
      <c r="J58" s="62" t="s">
        <v>114</v>
      </c>
      <c r="K58" s="116"/>
      <c r="L58" s="117"/>
      <c r="M58" s="63"/>
      <c r="N58" s="194">
        <v>4</v>
      </c>
      <c r="O58" s="195"/>
      <c r="P58" s="196"/>
      <c r="Q58" s="194">
        <v>540</v>
      </c>
      <c r="R58" s="195"/>
      <c r="S58" s="196"/>
      <c r="T58" s="3"/>
      <c r="U58" s="66" t="s">
        <v>135</v>
      </c>
      <c r="V58" s="67"/>
      <c r="W58" s="208">
        <v>0</v>
      </c>
      <c r="X58" s="209"/>
      <c r="Y58" s="208">
        <v>4</v>
      </c>
      <c r="Z58" s="209"/>
    </row>
    <row r="59" spans="1:26" s="4" customFormat="1" ht="15.95" customHeight="1" x14ac:dyDescent="0.4">
      <c r="A59" s="62" t="s">
        <v>77</v>
      </c>
      <c r="B59" s="60"/>
      <c r="C59" s="61"/>
      <c r="D59" s="210">
        <v>15</v>
      </c>
      <c r="E59" s="211"/>
      <c r="F59" s="212"/>
      <c r="G59" s="197">
        <v>3394</v>
      </c>
      <c r="H59" s="198"/>
      <c r="I59" s="199"/>
      <c r="J59" s="70" t="s">
        <v>115</v>
      </c>
      <c r="K59" s="116"/>
      <c r="L59" s="117"/>
      <c r="M59" s="63"/>
      <c r="N59" s="194">
        <v>4</v>
      </c>
      <c r="O59" s="195"/>
      <c r="P59" s="196"/>
      <c r="Q59" s="194">
        <v>365</v>
      </c>
      <c r="R59" s="195"/>
      <c r="S59" s="196"/>
      <c r="T59" s="3"/>
      <c r="U59" s="66" t="s">
        <v>155</v>
      </c>
      <c r="V59" s="67"/>
      <c r="W59" s="208">
        <v>0</v>
      </c>
      <c r="X59" s="209"/>
      <c r="Y59" s="208">
        <v>3</v>
      </c>
      <c r="Z59" s="209"/>
    </row>
    <row r="60" spans="1:26" s="4" customFormat="1" ht="15.95" customHeight="1" x14ac:dyDescent="0.4">
      <c r="A60" s="62" t="s">
        <v>79</v>
      </c>
      <c r="B60" s="60"/>
      <c r="C60" s="61"/>
      <c r="D60" s="210">
        <v>22</v>
      </c>
      <c r="E60" s="211"/>
      <c r="F60" s="212"/>
      <c r="G60" s="197">
        <v>2455</v>
      </c>
      <c r="H60" s="198"/>
      <c r="I60" s="199"/>
      <c r="J60" s="62" t="s">
        <v>116</v>
      </c>
      <c r="K60" s="116"/>
      <c r="L60" s="117"/>
      <c r="M60" s="63"/>
      <c r="N60" s="194">
        <v>0</v>
      </c>
      <c r="O60" s="195"/>
      <c r="P60" s="196"/>
      <c r="Q60" s="194">
        <v>206</v>
      </c>
      <c r="R60" s="195"/>
      <c r="S60" s="196"/>
      <c r="T60" s="3"/>
      <c r="U60" s="241" t="s">
        <v>156</v>
      </c>
      <c r="V60" s="242"/>
      <c r="W60" s="208">
        <v>0</v>
      </c>
      <c r="X60" s="209"/>
      <c r="Y60" s="208">
        <v>2</v>
      </c>
      <c r="Z60" s="209"/>
    </row>
    <row r="61" spans="1:26" s="4" customFormat="1" ht="15.95" customHeight="1" x14ac:dyDescent="0.4">
      <c r="A61" s="62" t="s">
        <v>80</v>
      </c>
      <c r="B61" s="60"/>
      <c r="C61" s="61"/>
      <c r="D61" s="210">
        <v>22</v>
      </c>
      <c r="E61" s="211"/>
      <c r="F61" s="212"/>
      <c r="G61" s="197">
        <v>3097</v>
      </c>
      <c r="H61" s="198"/>
      <c r="I61" s="199"/>
      <c r="J61" s="62" t="s">
        <v>117</v>
      </c>
      <c r="K61" s="116"/>
      <c r="L61" s="117"/>
      <c r="M61" s="63"/>
      <c r="N61" s="194">
        <v>1</v>
      </c>
      <c r="O61" s="195"/>
      <c r="P61" s="196"/>
      <c r="Q61" s="194">
        <v>125</v>
      </c>
      <c r="R61" s="195"/>
      <c r="S61" s="196"/>
      <c r="T61" s="3"/>
      <c r="U61" s="66" t="s">
        <v>136</v>
      </c>
      <c r="V61" s="65"/>
      <c r="W61" s="208">
        <v>1</v>
      </c>
      <c r="X61" s="209"/>
      <c r="Y61" s="208">
        <v>52</v>
      </c>
      <c r="Z61" s="209"/>
    </row>
    <row r="62" spans="1:26" s="4" customFormat="1" ht="15.95" customHeight="1" x14ac:dyDescent="0.4">
      <c r="A62" s="62" t="s">
        <v>81</v>
      </c>
      <c r="B62" s="60"/>
      <c r="C62" s="61"/>
      <c r="D62" s="210">
        <v>2</v>
      </c>
      <c r="E62" s="211"/>
      <c r="F62" s="212"/>
      <c r="G62" s="197">
        <v>717</v>
      </c>
      <c r="H62" s="198"/>
      <c r="I62" s="199"/>
      <c r="J62" s="62" t="s">
        <v>118</v>
      </c>
      <c r="K62" s="116"/>
      <c r="L62" s="117"/>
      <c r="M62" s="63"/>
      <c r="N62" s="194">
        <v>0</v>
      </c>
      <c r="O62" s="195"/>
      <c r="P62" s="196"/>
      <c r="Q62" s="194">
        <v>60</v>
      </c>
      <c r="R62" s="195"/>
      <c r="S62" s="196"/>
      <c r="T62" s="3"/>
      <c r="U62" s="66" t="s">
        <v>137</v>
      </c>
      <c r="V62" s="67"/>
      <c r="W62" s="208">
        <v>6</v>
      </c>
      <c r="X62" s="209"/>
      <c r="Y62" s="208">
        <v>165</v>
      </c>
      <c r="Z62" s="209"/>
    </row>
    <row r="63" spans="1:26" s="4" customFormat="1" ht="15.95" customHeight="1" x14ac:dyDescent="0.4">
      <c r="A63" s="62" t="s">
        <v>82</v>
      </c>
      <c r="B63" s="60"/>
      <c r="C63" s="61"/>
      <c r="D63" s="210">
        <v>4</v>
      </c>
      <c r="E63" s="211"/>
      <c r="F63" s="212"/>
      <c r="G63" s="197">
        <v>1027</v>
      </c>
      <c r="H63" s="198"/>
      <c r="I63" s="199"/>
      <c r="J63" s="72" t="s">
        <v>119</v>
      </c>
      <c r="K63" s="73"/>
      <c r="L63" s="73"/>
      <c r="M63" s="74"/>
      <c r="N63" s="194">
        <v>0</v>
      </c>
      <c r="O63" s="195"/>
      <c r="P63" s="196"/>
      <c r="Q63" s="194">
        <v>133</v>
      </c>
      <c r="R63" s="195"/>
      <c r="S63" s="196"/>
      <c r="T63" s="3"/>
      <c r="U63" s="131" t="s">
        <v>158</v>
      </c>
      <c r="V63" s="132"/>
      <c r="W63" s="208">
        <v>0</v>
      </c>
      <c r="X63" s="209"/>
      <c r="Y63" s="208">
        <v>1</v>
      </c>
      <c r="Z63" s="209"/>
    </row>
    <row r="64" spans="1:26" s="4" customFormat="1" ht="15.95" customHeight="1" x14ac:dyDescent="0.4">
      <c r="A64" s="62" t="s">
        <v>83</v>
      </c>
      <c r="B64" s="60"/>
      <c r="C64" s="61"/>
      <c r="D64" s="210">
        <v>19</v>
      </c>
      <c r="E64" s="211"/>
      <c r="F64" s="212"/>
      <c r="G64" s="197">
        <v>2586</v>
      </c>
      <c r="H64" s="198"/>
      <c r="I64" s="199"/>
      <c r="J64" s="62" t="s">
        <v>120</v>
      </c>
      <c r="K64" s="117"/>
      <c r="L64" s="117"/>
      <c r="M64" s="63"/>
      <c r="N64" s="194">
        <v>1</v>
      </c>
      <c r="O64" s="195"/>
      <c r="P64" s="196"/>
      <c r="Q64" s="194">
        <v>304</v>
      </c>
      <c r="R64" s="195"/>
      <c r="S64" s="196"/>
      <c r="T64" s="3"/>
      <c r="U64" s="66" t="s">
        <v>138</v>
      </c>
      <c r="V64" s="67"/>
      <c r="W64" s="208">
        <v>1</v>
      </c>
      <c r="X64" s="209"/>
      <c r="Y64" s="208">
        <v>45</v>
      </c>
      <c r="Z64" s="209"/>
    </row>
    <row r="65" spans="1:26" s="4" customFormat="1" ht="15.95" customHeight="1" x14ac:dyDescent="0.4">
      <c r="A65" s="62" t="s">
        <v>84</v>
      </c>
      <c r="B65" s="60"/>
      <c r="C65" s="61"/>
      <c r="D65" s="210">
        <v>2</v>
      </c>
      <c r="E65" s="211"/>
      <c r="F65" s="212"/>
      <c r="G65" s="197">
        <v>668</v>
      </c>
      <c r="H65" s="198"/>
      <c r="I65" s="199"/>
      <c r="J65" s="75" t="s">
        <v>121</v>
      </c>
      <c r="K65" s="73"/>
      <c r="L65" s="73"/>
      <c r="M65" s="74"/>
      <c r="N65" s="194">
        <v>1</v>
      </c>
      <c r="O65" s="195"/>
      <c r="P65" s="196"/>
      <c r="Q65" s="194">
        <v>57</v>
      </c>
      <c r="R65" s="195"/>
      <c r="S65" s="196"/>
      <c r="T65" s="3"/>
      <c r="U65" s="113" t="s">
        <v>139</v>
      </c>
      <c r="V65" s="113"/>
      <c r="W65" s="208">
        <v>1</v>
      </c>
      <c r="X65" s="209"/>
      <c r="Y65" s="208">
        <v>13</v>
      </c>
      <c r="Z65" s="209"/>
    </row>
    <row r="66" spans="1:26" s="4" customFormat="1" ht="15.95" customHeight="1" x14ac:dyDescent="0.4">
      <c r="A66" s="62" t="s">
        <v>85</v>
      </c>
      <c r="B66" s="60"/>
      <c r="C66" s="61"/>
      <c r="D66" s="210">
        <v>4</v>
      </c>
      <c r="E66" s="211"/>
      <c r="F66" s="212"/>
      <c r="G66" s="197">
        <v>1353</v>
      </c>
      <c r="H66" s="198"/>
      <c r="I66" s="199"/>
      <c r="J66" s="59" t="s">
        <v>122</v>
      </c>
      <c r="K66" s="117"/>
      <c r="L66" s="117"/>
      <c r="M66" s="63"/>
      <c r="N66" s="194">
        <v>1</v>
      </c>
      <c r="O66" s="195"/>
      <c r="P66" s="196"/>
      <c r="Q66" s="194">
        <v>84</v>
      </c>
      <c r="R66" s="195"/>
      <c r="S66" s="196"/>
      <c r="T66" s="3"/>
      <c r="U66" s="113" t="s">
        <v>127</v>
      </c>
      <c r="V66" s="113"/>
      <c r="W66" s="208">
        <v>0</v>
      </c>
      <c r="X66" s="209"/>
      <c r="Y66" s="208">
        <v>13</v>
      </c>
      <c r="Z66" s="209"/>
    </row>
    <row r="67" spans="1:26" s="4" customFormat="1" ht="15.95" customHeight="1" x14ac:dyDescent="0.4">
      <c r="A67" s="62" t="s">
        <v>86</v>
      </c>
      <c r="B67" s="60"/>
      <c r="C67" s="61"/>
      <c r="D67" s="210">
        <v>6</v>
      </c>
      <c r="E67" s="211"/>
      <c r="F67" s="212"/>
      <c r="G67" s="197">
        <v>1530</v>
      </c>
      <c r="H67" s="198"/>
      <c r="I67" s="199"/>
      <c r="J67" s="75" t="s">
        <v>123</v>
      </c>
      <c r="K67" s="73"/>
      <c r="L67" s="73"/>
      <c r="M67" s="74"/>
      <c r="N67" s="194">
        <v>1</v>
      </c>
      <c r="O67" s="195"/>
      <c r="P67" s="196"/>
      <c r="Q67" s="194">
        <v>74</v>
      </c>
      <c r="R67" s="195"/>
      <c r="S67" s="196"/>
      <c r="T67" s="3"/>
      <c r="U67" s="66" t="s">
        <v>140</v>
      </c>
      <c r="V67" s="67"/>
      <c r="W67" s="208">
        <v>0</v>
      </c>
      <c r="X67" s="209"/>
      <c r="Y67" s="208">
        <v>1</v>
      </c>
      <c r="Z67" s="209"/>
    </row>
    <row r="68" spans="1:26" s="4" customFormat="1" ht="15.95" customHeight="1" x14ac:dyDescent="0.4">
      <c r="A68" s="62" t="s">
        <v>87</v>
      </c>
      <c r="B68" s="60"/>
      <c r="C68" s="61"/>
      <c r="D68" s="210">
        <v>8</v>
      </c>
      <c r="E68" s="211"/>
      <c r="F68" s="212"/>
      <c r="G68" s="197">
        <v>1657</v>
      </c>
      <c r="H68" s="198"/>
      <c r="I68" s="199"/>
      <c r="J68" s="62" t="s">
        <v>124</v>
      </c>
      <c r="K68" s="117"/>
      <c r="L68" s="117"/>
      <c r="M68" s="63"/>
      <c r="N68" s="194">
        <v>0</v>
      </c>
      <c r="O68" s="195"/>
      <c r="P68" s="196"/>
      <c r="Q68" s="194">
        <v>90</v>
      </c>
      <c r="R68" s="195"/>
      <c r="S68" s="196"/>
      <c r="T68" s="3"/>
      <c r="U68" s="113" t="s">
        <v>163</v>
      </c>
      <c r="V68" s="113"/>
      <c r="W68" s="208">
        <v>0</v>
      </c>
      <c r="X68" s="209"/>
      <c r="Y68" s="208">
        <v>1</v>
      </c>
      <c r="Z68" s="209"/>
    </row>
    <row r="69" spans="1:26" s="4" customFormat="1" ht="15.95" customHeight="1" x14ac:dyDescent="0.4">
      <c r="A69" s="62" t="s">
        <v>88</v>
      </c>
      <c r="B69" s="60"/>
      <c r="C69" s="61"/>
      <c r="D69" s="210">
        <v>4</v>
      </c>
      <c r="E69" s="211"/>
      <c r="F69" s="212"/>
      <c r="G69" s="197">
        <v>1136</v>
      </c>
      <c r="H69" s="198"/>
      <c r="I69" s="199"/>
      <c r="J69" s="70" t="s">
        <v>125</v>
      </c>
      <c r="K69" s="117"/>
      <c r="L69" s="117"/>
      <c r="M69" s="63"/>
      <c r="N69" s="194">
        <v>0</v>
      </c>
      <c r="O69" s="195"/>
      <c r="P69" s="196"/>
      <c r="Q69" s="194">
        <v>21</v>
      </c>
      <c r="R69" s="195"/>
      <c r="S69" s="196"/>
      <c r="T69" s="3"/>
      <c r="U69" s="113" t="s">
        <v>141</v>
      </c>
      <c r="V69" s="113"/>
      <c r="W69" s="208">
        <v>0</v>
      </c>
      <c r="X69" s="209"/>
      <c r="Y69" s="208">
        <v>3</v>
      </c>
      <c r="Z69" s="209"/>
    </row>
    <row r="70" spans="1:26" s="4" customFormat="1" ht="15.95" customHeight="1" x14ac:dyDescent="0.4">
      <c r="A70" s="62" t="s">
        <v>89</v>
      </c>
      <c r="B70" s="60"/>
      <c r="C70" s="61"/>
      <c r="D70" s="210">
        <v>4</v>
      </c>
      <c r="E70" s="211"/>
      <c r="F70" s="212"/>
      <c r="G70" s="197">
        <v>655</v>
      </c>
      <c r="H70" s="198"/>
      <c r="I70" s="199"/>
      <c r="J70" s="76" t="s">
        <v>126</v>
      </c>
      <c r="K70" s="57"/>
      <c r="L70" s="57"/>
      <c r="M70" s="58"/>
      <c r="N70" s="194">
        <v>27</v>
      </c>
      <c r="O70" s="195"/>
      <c r="P70" s="196"/>
      <c r="Q70" s="194">
        <v>2672</v>
      </c>
      <c r="R70" s="195"/>
      <c r="S70" s="196"/>
      <c r="T70" s="3"/>
      <c r="U70" s="113" t="s">
        <v>157</v>
      </c>
      <c r="V70" s="113"/>
      <c r="W70" s="208">
        <v>0</v>
      </c>
      <c r="X70" s="209"/>
      <c r="Y70" s="208">
        <v>3</v>
      </c>
      <c r="Z70" s="209"/>
    </row>
    <row r="71" spans="1:26" s="4" customFormat="1" ht="15.95" customHeight="1" x14ac:dyDescent="0.35">
      <c r="A71" s="77" t="s">
        <v>90</v>
      </c>
      <c r="B71" s="78"/>
      <c r="C71" s="78"/>
      <c r="D71" s="78"/>
      <c r="E71" s="78"/>
      <c r="F71" s="79"/>
      <c r="G71" s="79"/>
      <c r="H71" s="79"/>
      <c r="I71" s="79"/>
      <c r="J71" s="229" t="s">
        <v>91</v>
      </c>
      <c r="K71" s="230"/>
      <c r="L71" s="230"/>
      <c r="M71" s="231"/>
      <c r="N71" s="226">
        <f>W74</f>
        <v>12</v>
      </c>
      <c r="O71" s="227"/>
      <c r="P71" s="228"/>
      <c r="Q71" s="226">
        <f>Y74</f>
        <v>399</v>
      </c>
      <c r="R71" s="227"/>
      <c r="S71" s="228"/>
      <c r="T71" s="3"/>
      <c r="U71" s="113" t="s">
        <v>154</v>
      </c>
      <c r="V71" s="113"/>
      <c r="W71" s="208">
        <v>0</v>
      </c>
      <c r="X71" s="209"/>
      <c r="Y71" s="208">
        <v>1</v>
      </c>
      <c r="Z71" s="209"/>
    </row>
    <row r="72" spans="1:26" s="4" customFormat="1" ht="15.95" customHeight="1" thickBot="1" x14ac:dyDescent="0.45">
      <c r="A72" s="87"/>
      <c r="B72" s="86"/>
      <c r="C72" s="86"/>
      <c r="D72" s="86"/>
      <c r="E72" s="86"/>
      <c r="F72" s="86"/>
      <c r="G72" s="86"/>
      <c r="H72" s="86"/>
      <c r="I72" s="86"/>
      <c r="J72" s="80" t="s">
        <v>92</v>
      </c>
      <c r="K72" s="73"/>
      <c r="L72" s="73"/>
      <c r="M72" s="81"/>
      <c r="N72" s="223">
        <v>1</v>
      </c>
      <c r="O72" s="224"/>
      <c r="P72" s="225"/>
      <c r="Q72" s="223">
        <v>216</v>
      </c>
      <c r="R72" s="224"/>
      <c r="S72" s="225"/>
      <c r="T72" s="3"/>
      <c r="U72" s="113" t="s">
        <v>142</v>
      </c>
      <c r="V72" s="113"/>
      <c r="W72" s="208">
        <v>0</v>
      </c>
      <c r="X72" s="209"/>
      <c r="Y72" s="208">
        <v>1</v>
      </c>
      <c r="Z72" s="209"/>
    </row>
    <row r="73" spans="1:26" s="4" customFormat="1" ht="15.95" customHeight="1" thickBot="1" x14ac:dyDescent="0.45">
      <c r="A73" s="86"/>
      <c r="B73" s="86"/>
      <c r="C73" s="86"/>
      <c r="D73" s="86"/>
      <c r="E73" s="86"/>
      <c r="F73" s="86"/>
      <c r="G73" s="86"/>
      <c r="H73" s="86"/>
      <c r="I73" s="86"/>
      <c r="J73" s="82" t="s">
        <v>0</v>
      </c>
      <c r="K73" s="83"/>
      <c r="L73" s="83"/>
      <c r="M73" s="83"/>
      <c r="N73" s="237">
        <f>SUM(D49:F70,N49:P70,N72)</f>
        <v>741</v>
      </c>
      <c r="O73" s="238"/>
      <c r="P73" s="239"/>
      <c r="Q73" s="237">
        <f>SUM(Q72,G49:I70,Q49:S70)</f>
        <v>110483</v>
      </c>
      <c r="R73" s="238"/>
      <c r="S73" s="240"/>
      <c r="T73" s="3"/>
      <c r="U73" s="113" t="s">
        <v>143</v>
      </c>
      <c r="V73" s="119"/>
      <c r="W73" s="232">
        <v>0</v>
      </c>
      <c r="X73" s="233"/>
      <c r="Y73" s="232">
        <v>2</v>
      </c>
      <c r="Z73" s="233"/>
    </row>
    <row r="74" spans="1:26" s="120" customFormat="1" ht="19.5" thickBot="1" x14ac:dyDescent="0.45">
      <c r="A74" s="47"/>
      <c r="B74" s="47"/>
      <c r="C74" s="129"/>
      <c r="D74" s="129"/>
      <c r="E74" s="115"/>
      <c r="S74" s="5"/>
      <c r="T74" s="3"/>
      <c r="U74" s="68" t="s">
        <v>0</v>
      </c>
      <c r="V74" s="69"/>
      <c r="W74" s="234">
        <v>12</v>
      </c>
      <c r="X74" s="235"/>
      <c r="Y74" s="234">
        <v>399</v>
      </c>
      <c r="Z74" s="236"/>
    </row>
    <row r="75" spans="1:26" x14ac:dyDescent="0.4">
      <c r="N75" s="120"/>
      <c r="O75" s="120"/>
      <c r="P75" s="120"/>
      <c r="Q75" s="120"/>
      <c r="R75" s="120"/>
      <c r="T75" s="3"/>
      <c r="U75" s="154"/>
      <c r="V75" s="3"/>
      <c r="W75" s="3"/>
      <c r="X75" s="3"/>
      <c r="Y75" s="3"/>
      <c r="Z75" s="143" t="s">
        <v>76</v>
      </c>
    </row>
    <row r="76" spans="1:26" x14ac:dyDescent="0.4">
      <c r="N76" s="120"/>
      <c r="O76" s="120"/>
      <c r="P76" s="120"/>
      <c r="Q76" s="120"/>
      <c r="R76" s="120"/>
      <c r="T76" s="3"/>
      <c r="U76" s="153" t="s">
        <v>78</v>
      </c>
      <c r="V76" s="71"/>
      <c r="W76" s="71"/>
      <c r="X76" s="71"/>
      <c r="Y76" s="71"/>
      <c r="Z76" s="1"/>
    </row>
    <row r="77" spans="1:26" x14ac:dyDescent="0.4">
      <c r="N77" s="120"/>
      <c r="O77" s="120"/>
      <c r="P77" s="120"/>
      <c r="Q77" s="120"/>
      <c r="R77" s="120"/>
      <c r="T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N80" s="120"/>
      <c r="O80" s="120"/>
      <c r="P80" s="120"/>
      <c r="Q80" s="120"/>
      <c r="R80" s="120"/>
      <c r="U80" s="71"/>
      <c r="V80" s="71"/>
      <c r="W80" s="71"/>
      <c r="X80" s="71"/>
      <c r="Y80" s="71"/>
      <c r="Z80" s="1"/>
    </row>
    <row r="81" spans="14:26" x14ac:dyDescent="0.4">
      <c r="U81" s="71"/>
      <c r="V81" s="71"/>
      <c r="W81" s="71"/>
      <c r="X81" s="71"/>
      <c r="Y81" s="71"/>
      <c r="Z81" s="1"/>
    </row>
    <row r="82" spans="14:26" x14ac:dyDescent="0.4">
      <c r="U82" s="120"/>
      <c r="V82" s="120"/>
      <c r="W82" s="120"/>
      <c r="X82" s="120"/>
      <c r="Y82" s="120"/>
      <c r="Z82"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132" spans="6:6" x14ac:dyDescent="0.4">
      <c r="F132" s="84"/>
    </row>
    <row r="167" spans="15:15" x14ac:dyDescent="0.4">
      <c r="O167" s="85"/>
    </row>
  </sheetData>
  <sortState ref="B42:Q45">
    <sortCondition ref="F42:F45"/>
    <sortCondition ref="B42:B45"/>
  </sortState>
  <mergeCells count="287">
    <mergeCell ref="Y52:Z52"/>
    <mergeCell ref="Y49:Z49"/>
    <mergeCell ref="Y48:Z48"/>
    <mergeCell ref="W52:X52"/>
    <mergeCell ref="W49:X49"/>
    <mergeCell ref="U48:V48"/>
    <mergeCell ref="W48:X48"/>
    <mergeCell ref="Q51:S51"/>
    <mergeCell ref="Q48:S48"/>
    <mergeCell ref="Q49:S49"/>
    <mergeCell ref="Q50:S50"/>
    <mergeCell ref="U51:V51"/>
    <mergeCell ref="W51:X51"/>
    <mergeCell ref="Y51:Z51"/>
    <mergeCell ref="W50:X50"/>
    <mergeCell ref="Y50:Z50"/>
    <mergeCell ref="N30:O31"/>
    <mergeCell ref="P30:Q31"/>
    <mergeCell ref="N41:O41"/>
    <mergeCell ref="N42:O42"/>
    <mergeCell ref="J41:K41"/>
    <mergeCell ref="F41:G41"/>
    <mergeCell ref="U54:V54"/>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Y54:Z54"/>
    <mergeCell ref="W70:X70"/>
    <mergeCell ref="Y70:Z70"/>
    <mergeCell ref="W67:X67"/>
    <mergeCell ref="Y67:Z67"/>
    <mergeCell ref="Y68:Z68"/>
    <mergeCell ref="W68:X68"/>
    <mergeCell ref="Y66:Z66"/>
    <mergeCell ref="Q58:S58"/>
    <mergeCell ref="W64:X64"/>
    <mergeCell ref="W62:X62"/>
    <mergeCell ref="Y63:Z63"/>
    <mergeCell ref="W63:X63"/>
    <mergeCell ref="Q59:S59"/>
    <mergeCell ref="Q60:S60"/>
    <mergeCell ref="W66:X66"/>
    <mergeCell ref="Q65:S65"/>
    <mergeCell ref="Q66:S66"/>
    <mergeCell ref="Q57:S57"/>
    <mergeCell ref="Q56:S56"/>
    <mergeCell ref="W65:X65"/>
    <mergeCell ref="Y65:Z65"/>
    <mergeCell ref="Y58:Z58"/>
    <mergeCell ref="U60:V60"/>
    <mergeCell ref="W60:X60"/>
    <mergeCell ref="Y60:Z60"/>
    <mergeCell ref="Q61:S61"/>
    <mergeCell ref="Q62:S62"/>
    <mergeCell ref="Q63:S63"/>
    <mergeCell ref="Q64:S64"/>
    <mergeCell ref="Y73:Z73"/>
    <mergeCell ref="W73:X73"/>
    <mergeCell ref="Y69:Z69"/>
    <mergeCell ref="W69:X69"/>
    <mergeCell ref="W74:X74"/>
    <mergeCell ref="Y74:Z74"/>
    <mergeCell ref="W72:X72"/>
    <mergeCell ref="Y72:Z72"/>
    <mergeCell ref="N73:P73"/>
    <mergeCell ref="N72:P72"/>
    <mergeCell ref="N71:P71"/>
    <mergeCell ref="Q73:S73"/>
    <mergeCell ref="N69:P69"/>
    <mergeCell ref="D70:F70"/>
    <mergeCell ref="G70:I70"/>
    <mergeCell ref="N70:P70"/>
    <mergeCell ref="G68:I68"/>
    <mergeCell ref="D69:F69"/>
    <mergeCell ref="G69:I69"/>
    <mergeCell ref="D67:F67"/>
    <mergeCell ref="G67:I67"/>
    <mergeCell ref="N67:P67"/>
    <mergeCell ref="D68:F68"/>
    <mergeCell ref="Q68:S68"/>
    <mergeCell ref="Q69:S69"/>
    <mergeCell ref="Q70:S70"/>
    <mergeCell ref="Q72:S72"/>
    <mergeCell ref="Q71:S71"/>
    <mergeCell ref="J71:M71"/>
    <mergeCell ref="Q67:S67"/>
    <mergeCell ref="G63:I63"/>
    <mergeCell ref="N63:P63"/>
    <mergeCell ref="N68:P68"/>
    <mergeCell ref="D66:F66"/>
    <mergeCell ref="G66:I66"/>
    <mergeCell ref="G59:I59"/>
    <mergeCell ref="N60:P60"/>
    <mergeCell ref="D59:F59"/>
    <mergeCell ref="N59:P59"/>
    <mergeCell ref="D62:F62"/>
    <mergeCell ref="D64:F64"/>
    <mergeCell ref="D60:F60"/>
    <mergeCell ref="G62:I62"/>
    <mergeCell ref="N66:P66"/>
    <mergeCell ref="D58:F58"/>
    <mergeCell ref="G58:I58"/>
    <mergeCell ref="N58:P58"/>
    <mergeCell ref="N65:P65"/>
    <mergeCell ref="G64:I64"/>
    <mergeCell ref="G53:I53"/>
    <mergeCell ref="D55:F55"/>
    <mergeCell ref="G54:I54"/>
    <mergeCell ref="D56:F56"/>
    <mergeCell ref="G56:I56"/>
    <mergeCell ref="N56:P56"/>
    <mergeCell ref="N54:P54"/>
    <mergeCell ref="D54:F54"/>
    <mergeCell ref="N55:P55"/>
    <mergeCell ref="D65:F65"/>
    <mergeCell ref="G65:I65"/>
    <mergeCell ref="N64:P64"/>
    <mergeCell ref="D63:F63"/>
    <mergeCell ref="D61:F61"/>
    <mergeCell ref="G61:I61"/>
    <mergeCell ref="N61:P61"/>
    <mergeCell ref="G60:I60"/>
    <mergeCell ref="N62:P62"/>
    <mergeCell ref="A48:C48"/>
    <mergeCell ref="D51:F51"/>
    <mergeCell ref="D49:F49"/>
    <mergeCell ref="G49:I49"/>
    <mergeCell ref="N49:P49"/>
    <mergeCell ref="D50:F50"/>
    <mergeCell ref="D48:F48"/>
    <mergeCell ref="D57:F57"/>
    <mergeCell ref="G57:I57"/>
    <mergeCell ref="D52:F52"/>
    <mergeCell ref="D53:F53"/>
    <mergeCell ref="N57:P57"/>
    <mergeCell ref="Q55:S55"/>
    <mergeCell ref="G52:I52"/>
    <mergeCell ref="N52:P52"/>
    <mergeCell ref="Q52:S52"/>
    <mergeCell ref="W41:X41"/>
    <mergeCell ref="W42:X42"/>
    <mergeCell ref="U42:V42"/>
    <mergeCell ref="U41:V41"/>
    <mergeCell ref="G48:I48"/>
    <mergeCell ref="J48:M48"/>
    <mergeCell ref="N48:P48"/>
    <mergeCell ref="G51:I51"/>
    <mergeCell ref="N51:P51"/>
    <mergeCell ref="W54:X54"/>
    <mergeCell ref="G50:I50"/>
    <mergeCell ref="N50:P50"/>
    <mergeCell ref="Q53:S53"/>
    <mergeCell ref="Q54:S54"/>
    <mergeCell ref="G55:I55"/>
    <mergeCell ref="N53:P53"/>
    <mergeCell ref="S43:T43"/>
    <mergeCell ref="S44:T44"/>
    <mergeCell ref="U43:V43"/>
    <mergeCell ref="U44:V44"/>
    <mergeCell ref="W43:X43"/>
    <mergeCell ref="W44:X44"/>
    <mergeCell ref="B42:C42"/>
    <mergeCell ref="H42:I42"/>
    <mergeCell ref="J42:K42"/>
    <mergeCell ref="L42:M42"/>
    <mergeCell ref="D42:E42"/>
    <mergeCell ref="P42:Q42"/>
    <mergeCell ref="F42:G42"/>
    <mergeCell ref="B43:C43"/>
    <mergeCell ref="B44:C44"/>
    <mergeCell ref="D43:E43"/>
    <mergeCell ref="F43:G43"/>
    <mergeCell ref="H43:I43"/>
    <mergeCell ref="J43:K43"/>
    <mergeCell ref="L43:M43"/>
    <mergeCell ref="D44:E44"/>
    <mergeCell ref="F44:G44"/>
    <mergeCell ref="H44:I44"/>
    <mergeCell ref="J44:K44"/>
    <mergeCell ref="L44:M44"/>
    <mergeCell ref="N43:O43"/>
    <mergeCell ref="N44:O44"/>
    <mergeCell ref="S45:T45"/>
    <mergeCell ref="U45:V45"/>
    <mergeCell ref="W45:X45"/>
    <mergeCell ref="B45:C45"/>
    <mergeCell ref="D45:E45"/>
    <mergeCell ref="F45:G45"/>
    <mergeCell ref="H45:I45"/>
    <mergeCell ref="J45:K45"/>
    <mergeCell ref="L45:M45"/>
    <mergeCell ref="N45:O45"/>
  </mergeCells>
  <phoneticPr fontId="2"/>
  <printOptions horizontalCentered="1"/>
  <pageMargins left="0.39370078740157483" right="0.19685039370078741" top="0.39370078740157483" bottom="0.19685039370078741" header="0" footer="0"/>
  <pageSetup paperSize="9" scale="6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H101"/>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86" width="9" style="121"/>
    <col min="87" max="16384" width="9" style="120"/>
  </cols>
  <sheetData>
    <row r="1" spans="1:86"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row>
    <row r="2" spans="1:86" s="4" customFormat="1" ht="16.5" customHeight="1" x14ac:dyDescent="0.4">
      <c r="A2" s="155"/>
      <c r="B2" s="156"/>
      <c r="C2" s="156"/>
      <c r="D2" s="156"/>
      <c r="E2" s="156"/>
      <c r="F2" s="156"/>
      <c r="G2" s="156"/>
      <c r="H2" s="156"/>
      <c r="I2" s="156"/>
      <c r="J2" s="156"/>
      <c r="K2" s="156"/>
      <c r="L2" s="156"/>
      <c r="M2" s="157"/>
      <c r="N2" s="277" t="s">
        <v>96</v>
      </c>
      <c r="O2" s="277"/>
      <c r="P2" s="277"/>
      <c r="Q2" s="277"/>
      <c r="R2" s="274" t="s">
        <v>1</v>
      </c>
      <c r="S2" s="275"/>
      <c r="T2" s="275"/>
      <c r="U2" s="276"/>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row>
    <row r="3" spans="1:86" s="4" customFormat="1" ht="16.5" customHeight="1" x14ac:dyDescent="0.4">
      <c r="A3" s="348" t="s">
        <v>97</v>
      </c>
      <c r="B3" s="365"/>
      <c r="C3" s="352" t="s">
        <v>146</v>
      </c>
      <c r="D3" s="353"/>
      <c r="E3" s="91" t="s">
        <v>98</v>
      </c>
      <c r="F3" s="92"/>
      <c r="G3" s="92"/>
      <c r="H3" s="92"/>
      <c r="I3" s="92"/>
      <c r="J3" s="92"/>
      <c r="K3" s="92"/>
      <c r="L3" s="92"/>
      <c r="M3" s="93"/>
      <c r="N3" s="356">
        <v>0</v>
      </c>
      <c r="O3" s="357"/>
      <c r="P3" s="357"/>
      <c r="Q3" s="358"/>
      <c r="R3" s="356">
        <v>363</v>
      </c>
      <c r="S3" s="357"/>
      <c r="T3" s="357"/>
      <c r="U3" s="358"/>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row>
    <row r="4" spans="1:86" s="4" customFormat="1" ht="16.5" customHeight="1" x14ac:dyDescent="0.4">
      <c r="A4" s="366"/>
      <c r="B4" s="367"/>
      <c r="C4" s="354"/>
      <c r="D4" s="355"/>
      <c r="E4" s="91" t="s">
        <v>99</v>
      </c>
      <c r="F4" s="92"/>
      <c r="G4" s="92"/>
      <c r="H4" s="92"/>
      <c r="I4" s="92"/>
      <c r="J4" s="92"/>
      <c r="K4" s="92"/>
      <c r="L4" s="92"/>
      <c r="M4" s="93"/>
      <c r="N4" s="356">
        <v>0</v>
      </c>
      <c r="O4" s="357"/>
      <c r="P4" s="357"/>
      <c r="Q4" s="358"/>
      <c r="R4" s="356">
        <v>49</v>
      </c>
      <c r="S4" s="357"/>
      <c r="T4" s="357"/>
      <c r="U4" s="358"/>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row>
    <row r="5" spans="1:86" s="4" customFormat="1" ht="16.5" customHeight="1" x14ac:dyDescent="0.4">
      <c r="A5" s="348" t="s">
        <v>100</v>
      </c>
      <c r="B5" s="365"/>
      <c r="C5" s="352" t="s">
        <v>147</v>
      </c>
      <c r="D5" s="353"/>
      <c r="E5" s="91" t="s">
        <v>101</v>
      </c>
      <c r="F5" s="92"/>
      <c r="G5" s="92"/>
      <c r="H5" s="92"/>
      <c r="I5" s="92"/>
      <c r="J5" s="92"/>
      <c r="K5" s="92"/>
      <c r="L5" s="92"/>
      <c r="M5" s="93"/>
      <c r="N5" s="356">
        <v>0</v>
      </c>
      <c r="O5" s="357"/>
      <c r="P5" s="357"/>
      <c r="Q5" s="358"/>
      <c r="R5" s="356">
        <v>840</v>
      </c>
      <c r="S5" s="357"/>
      <c r="T5" s="357"/>
      <c r="U5" s="358"/>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row>
    <row r="6" spans="1:86" s="4" customFormat="1" ht="16.5" customHeight="1" x14ac:dyDescent="0.4">
      <c r="A6" s="366"/>
      <c r="B6" s="367"/>
      <c r="C6" s="354"/>
      <c r="D6" s="355"/>
      <c r="E6" s="91" t="s">
        <v>102</v>
      </c>
      <c r="F6" s="92"/>
      <c r="G6" s="92"/>
      <c r="H6" s="92"/>
      <c r="I6" s="92"/>
      <c r="J6" s="92"/>
      <c r="K6" s="92"/>
      <c r="L6" s="92"/>
      <c r="M6" s="93"/>
      <c r="N6" s="356">
        <v>0</v>
      </c>
      <c r="O6" s="357"/>
      <c r="P6" s="357"/>
      <c r="Q6" s="358"/>
      <c r="R6" s="356">
        <v>107</v>
      </c>
      <c r="S6" s="357"/>
      <c r="T6" s="357"/>
      <c r="U6" s="358"/>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row>
    <row r="7" spans="1:86" s="4" customFormat="1" ht="18" customHeight="1" x14ac:dyDescent="0.4">
      <c r="A7" s="348" t="s">
        <v>159</v>
      </c>
      <c r="B7" s="349"/>
      <c r="C7" s="352" t="s">
        <v>160</v>
      </c>
      <c r="D7" s="353"/>
      <c r="E7" s="91" t="s">
        <v>161</v>
      </c>
      <c r="F7" s="92"/>
      <c r="G7" s="92"/>
      <c r="H7" s="92"/>
      <c r="I7" s="92"/>
      <c r="J7" s="92"/>
      <c r="K7" s="92"/>
      <c r="L7" s="92"/>
      <c r="M7" s="93"/>
      <c r="N7" s="356">
        <v>0</v>
      </c>
      <c r="O7" s="357"/>
      <c r="P7" s="357"/>
      <c r="Q7" s="358"/>
      <c r="R7" s="356">
        <v>5701</v>
      </c>
      <c r="S7" s="357"/>
      <c r="T7" s="357"/>
      <c r="U7" s="358"/>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row>
    <row r="8" spans="1:86" s="4" customFormat="1" ht="18" customHeight="1" x14ac:dyDescent="0.4">
      <c r="A8" s="350"/>
      <c r="B8" s="351"/>
      <c r="C8" s="354"/>
      <c r="D8" s="355"/>
      <c r="E8" s="94" t="s">
        <v>162</v>
      </c>
      <c r="F8" s="92"/>
      <c r="G8" s="92"/>
      <c r="H8" s="92"/>
      <c r="I8" s="92"/>
      <c r="J8" s="92"/>
      <c r="K8" s="92"/>
      <c r="L8" s="92"/>
      <c r="M8" s="93"/>
      <c r="N8" s="356">
        <v>0</v>
      </c>
      <c r="O8" s="357"/>
      <c r="P8" s="357"/>
      <c r="Q8" s="358"/>
      <c r="R8" s="356">
        <v>641</v>
      </c>
      <c r="S8" s="357"/>
      <c r="T8" s="357"/>
      <c r="U8" s="358"/>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row>
    <row r="9" spans="1:86" s="4" customFormat="1" ht="18.75" customHeight="1" x14ac:dyDescent="0.4">
      <c r="A9" s="348" t="s">
        <v>148</v>
      </c>
      <c r="B9" s="349"/>
      <c r="C9" s="352" t="s">
        <v>149</v>
      </c>
      <c r="D9" s="353"/>
      <c r="E9" s="91" t="s">
        <v>150</v>
      </c>
      <c r="F9" s="92"/>
      <c r="G9" s="92"/>
      <c r="H9" s="92"/>
      <c r="I9" s="92"/>
      <c r="J9" s="92"/>
      <c r="K9" s="92"/>
      <c r="L9" s="92"/>
      <c r="M9" s="93"/>
      <c r="N9" s="356">
        <v>0</v>
      </c>
      <c r="O9" s="357"/>
      <c r="P9" s="357"/>
      <c r="Q9" s="358"/>
      <c r="R9" s="356">
        <v>1898</v>
      </c>
      <c r="S9" s="357"/>
      <c r="T9" s="357"/>
      <c r="U9" s="358"/>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row>
    <row r="10" spans="1:86" s="4" customFormat="1" ht="36.75" customHeight="1" x14ac:dyDescent="0.4">
      <c r="A10" s="350"/>
      <c r="B10" s="351"/>
      <c r="C10" s="354"/>
      <c r="D10" s="355"/>
      <c r="E10" s="359" t="s">
        <v>151</v>
      </c>
      <c r="F10" s="360"/>
      <c r="G10" s="360"/>
      <c r="H10" s="360"/>
      <c r="I10" s="360"/>
      <c r="J10" s="360"/>
      <c r="K10" s="360"/>
      <c r="L10" s="360"/>
      <c r="M10" s="361"/>
      <c r="N10" s="356">
        <v>0</v>
      </c>
      <c r="O10" s="357"/>
      <c r="P10" s="357"/>
      <c r="Q10" s="358"/>
      <c r="R10" s="356">
        <v>220</v>
      </c>
      <c r="S10" s="357"/>
      <c r="T10" s="357"/>
      <c r="U10" s="358"/>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row>
    <row r="11" spans="1:86"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row>
    <row r="12" spans="1:86" s="4" customFormat="1" ht="18.75" customHeight="1" x14ac:dyDescent="0.4">
      <c r="A12" s="348" t="s">
        <v>191</v>
      </c>
      <c r="B12" s="349"/>
      <c r="C12" s="352" t="s">
        <v>192</v>
      </c>
      <c r="D12" s="353"/>
      <c r="E12" s="91" t="s">
        <v>193</v>
      </c>
      <c r="F12" s="92"/>
      <c r="G12" s="92"/>
      <c r="H12" s="92"/>
      <c r="I12" s="92"/>
      <c r="J12" s="92"/>
      <c r="K12" s="92"/>
      <c r="L12" s="92"/>
      <c r="M12" s="93"/>
      <c r="N12" s="356">
        <v>0</v>
      </c>
      <c r="O12" s="357"/>
      <c r="P12" s="357"/>
      <c r="Q12" s="358"/>
      <c r="R12" s="356">
        <v>2224</v>
      </c>
      <c r="S12" s="357"/>
      <c r="T12" s="357"/>
      <c r="U12" s="358"/>
      <c r="V12" s="90"/>
      <c r="W12" s="3"/>
      <c r="X12" s="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row>
    <row r="13" spans="1:86" s="4" customFormat="1" ht="36.75" customHeight="1" x14ac:dyDescent="0.4">
      <c r="A13" s="350"/>
      <c r="B13" s="351"/>
      <c r="C13" s="354"/>
      <c r="D13" s="355"/>
      <c r="E13" s="359" t="s">
        <v>194</v>
      </c>
      <c r="F13" s="360"/>
      <c r="G13" s="360"/>
      <c r="H13" s="360"/>
      <c r="I13" s="360"/>
      <c r="J13" s="360"/>
      <c r="K13" s="360"/>
      <c r="L13" s="360"/>
      <c r="M13" s="361"/>
      <c r="N13" s="356">
        <v>0</v>
      </c>
      <c r="O13" s="357"/>
      <c r="P13" s="357"/>
      <c r="Q13" s="358"/>
      <c r="R13" s="356">
        <v>140</v>
      </c>
      <c r="S13" s="357"/>
      <c r="T13" s="357"/>
      <c r="U13" s="358"/>
      <c r="V13" s="90"/>
      <c r="W13" s="3"/>
      <c r="X13" s="3"/>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row>
    <row r="14" spans="1:86"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90"/>
      <c r="W14" s="3"/>
      <c r="X14" s="3"/>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row>
    <row r="15" spans="1:86" s="102" customFormat="1" ht="18.75" customHeight="1" x14ac:dyDescent="0.4">
      <c r="A15" s="362" t="s">
        <v>152</v>
      </c>
      <c r="B15" s="341">
        <v>107</v>
      </c>
      <c r="C15" s="101" t="s">
        <v>169</v>
      </c>
      <c r="D15" s="101"/>
      <c r="E15" s="101"/>
      <c r="F15" s="101"/>
      <c r="G15" s="101"/>
      <c r="H15" s="101"/>
      <c r="I15" s="101"/>
      <c r="J15" s="101"/>
      <c r="K15" s="101"/>
      <c r="L15" s="101"/>
      <c r="M15" s="101"/>
      <c r="N15" s="335">
        <v>0</v>
      </c>
      <c r="O15" s="336"/>
      <c r="P15" s="336"/>
      <c r="Q15" s="337"/>
      <c r="R15" s="345">
        <v>18</v>
      </c>
      <c r="S15" s="346"/>
      <c r="T15" s="346"/>
      <c r="U15" s="347"/>
      <c r="V15" s="110"/>
      <c r="W15" s="175"/>
      <c r="X15" s="175"/>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row>
    <row r="16" spans="1:86" s="102" customFormat="1" x14ac:dyDescent="0.4">
      <c r="A16" s="363"/>
      <c r="B16" s="342"/>
      <c r="C16" s="101" t="s">
        <v>180</v>
      </c>
      <c r="D16" s="101"/>
      <c r="E16" s="101"/>
      <c r="F16" s="101"/>
      <c r="G16" s="101"/>
      <c r="H16" s="101"/>
      <c r="I16" s="101"/>
      <c r="J16" s="101"/>
      <c r="K16" s="101"/>
      <c r="L16" s="101"/>
      <c r="M16" s="101"/>
      <c r="N16" s="335">
        <v>0</v>
      </c>
      <c r="O16" s="336"/>
      <c r="P16" s="336"/>
      <c r="Q16" s="337"/>
      <c r="R16" s="345">
        <v>1</v>
      </c>
      <c r="S16" s="346"/>
      <c r="T16" s="346"/>
      <c r="U16" s="347"/>
      <c r="V16" s="110"/>
      <c r="W16" s="175"/>
      <c r="X16" s="175"/>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c r="CE16" s="133"/>
      <c r="CF16" s="133"/>
      <c r="CG16" s="133"/>
      <c r="CH16" s="133"/>
    </row>
    <row r="17" spans="1:86" s="102" customFormat="1" x14ac:dyDescent="0.4">
      <c r="A17" s="363"/>
      <c r="B17" s="341">
        <v>108</v>
      </c>
      <c r="C17" s="101" t="s">
        <v>170</v>
      </c>
      <c r="D17" s="101"/>
      <c r="E17" s="101"/>
      <c r="F17" s="101"/>
      <c r="G17" s="101"/>
      <c r="H17" s="101"/>
      <c r="I17" s="101"/>
      <c r="J17" s="101"/>
      <c r="K17" s="101"/>
      <c r="L17" s="101"/>
      <c r="M17" s="101"/>
      <c r="N17" s="335">
        <v>0</v>
      </c>
      <c r="O17" s="336"/>
      <c r="P17" s="336"/>
      <c r="Q17" s="337"/>
      <c r="R17" s="345">
        <v>6</v>
      </c>
      <c r="S17" s="346"/>
      <c r="T17" s="346"/>
      <c r="U17" s="347"/>
      <c r="V17" s="110"/>
      <c r="W17" s="175"/>
      <c r="X17" s="175"/>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row>
    <row r="18" spans="1:86" s="102" customFormat="1" x14ac:dyDescent="0.4">
      <c r="A18" s="363"/>
      <c r="B18" s="342"/>
      <c r="C18" s="101" t="s">
        <v>182</v>
      </c>
      <c r="D18" s="101"/>
      <c r="E18" s="101"/>
      <c r="F18" s="101"/>
      <c r="G18" s="101"/>
      <c r="H18" s="101"/>
      <c r="I18" s="101"/>
      <c r="J18" s="101"/>
      <c r="K18" s="101"/>
      <c r="L18" s="101"/>
      <c r="M18" s="101"/>
      <c r="N18" s="335">
        <v>0</v>
      </c>
      <c r="O18" s="336"/>
      <c r="P18" s="336"/>
      <c r="Q18" s="337"/>
      <c r="R18" s="345">
        <v>1</v>
      </c>
      <c r="S18" s="346"/>
      <c r="T18" s="346"/>
      <c r="U18" s="347"/>
      <c r="V18" s="110"/>
      <c r="W18" s="175"/>
      <c r="X18" s="175"/>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row>
    <row r="19" spans="1:86" s="102" customFormat="1" x14ac:dyDescent="0.4">
      <c r="A19" s="363"/>
      <c r="B19" s="158">
        <v>109</v>
      </c>
      <c r="C19" s="101" t="s">
        <v>173</v>
      </c>
      <c r="D19" s="101"/>
      <c r="E19" s="101"/>
      <c r="F19" s="101"/>
      <c r="G19" s="101"/>
      <c r="H19" s="101"/>
      <c r="I19" s="101"/>
      <c r="J19" s="101"/>
      <c r="K19" s="101"/>
      <c r="L19" s="101"/>
      <c r="M19" s="101"/>
      <c r="N19" s="335">
        <v>0</v>
      </c>
      <c r="O19" s="336"/>
      <c r="P19" s="336"/>
      <c r="Q19" s="337"/>
      <c r="R19" s="345">
        <v>6</v>
      </c>
      <c r="S19" s="346"/>
      <c r="T19" s="346"/>
      <c r="U19" s="347"/>
      <c r="V19" s="176"/>
      <c r="W19" s="175"/>
      <c r="X19" s="175"/>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c r="BV19" s="133"/>
      <c r="BW19" s="133"/>
      <c r="BX19" s="133"/>
      <c r="BY19" s="133"/>
      <c r="BZ19" s="133"/>
      <c r="CA19" s="133"/>
      <c r="CB19" s="133"/>
      <c r="CC19" s="133"/>
      <c r="CD19" s="133"/>
      <c r="CE19" s="133"/>
      <c r="CF19" s="133"/>
      <c r="CG19" s="133"/>
      <c r="CH19" s="133"/>
    </row>
    <row r="20" spans="1:86" s="102" customFormat="1" x14ac:dyDescent="0.4">
      <c r="A20" s="363"/>
      <c r="B20" s="158">
        <v>110</v>
      </c>
      <c r="C20" s="101" t="s">
        <v>174</v>
      </c>
      <c r="D20" s="101"/>
      <c r="E20" s="101"/>
      <c r="F20" s="101"/>
      <c r="G20" s="101"/>
      <c r="H20" s="101"/>
      <c r="I20" s="101"/>
      <c r="J20" s="101"/>
      <c r="K20" s="101"/>
      <c r="L20" s="101"/>
      <c r="M20" s="101"/>
      <c r="N20" s="335">
        <v>0</v>
      </c>
      <c r="O20" s="336"/>
      <c r="P20" s="336"/>
      <c r="Q20" s="337"/>
      <c r="R20" s="345">
        <v>18</v>
      </c>
      <c r="S20" s="346"/>
      <c r="T20" s="346"/>
      <c r="U20" s="347"/>
      <c r="V20" s="110"/>
      <c r="W20" s="175"/>
      <c r="X20" s="175"/>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3"/>
      <c r="BV20" s="133"/>
      <c r="BW20" s="133"/>
      <c r="BX20" s="133"/>
      <c r="BY20" s="133"/>
      <c r="BZ20" s="133"/>
      <c r="CA20" s="133"/>
      <c r="CB20" s="133"/>
      <c r="CC20" s="133"/>
      <c r="CD20" s="133"/>
      <c r="CE20" s="133"/>
      <c r="CF20" s="133"/>
      <c r="CG20" s="133"/>
      <c r="CH20" s="133"/>
    </row>
    <row r="21" spans="1:86" s="102" customFormat="1" x14ac:dyDescent="0.4">
      <c r="A21" s="363"/>
      <c r="B21" s="158">
        <v>111</v>
      </c>
      <c r="C21" s="101" t="s">
        <v>175</v>
      </c>
      <c r="D21" s="101"/>
      <c r="E21" s="101"/>
      <c r="F21" s="101"/>
      <c r="G21" s="101"/>
      <c r="H21" s="101"/>
      <c r="I21" s="101"/>
      <c r="J21" s="101"/>
      <c r="K21" s="101"/>
      <c r="L21" s="101"/>
      <c r="M21" s="101"/>
      <c r="N21" s="335">
        <v>0</v>
      </c>
      <c r="O21" s="336"/>
      <c r="P21" s="336"/>
      <c r="Q21" s="337"/>
      <c r="R21" s="345">
        <v>11</v>
      </c>
      <c r="S21" s="346"/>
      <c r="T21" s="346"/>
      <c r="U21" s="347"/>
      <c r="V21" s="110"/>
      <c r="W21" s="175"/>
      <c r="X21" s="175"/>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row>
    <row r="22" spans="1:86" s="102" customFormat="1" x14ac:dyDescent="0.4">
      <c r="A22" s="363"/>
      <c r="B22" s="158">
        <v>112</v>
      </c>
      <c r="C22" s="101" t="s">
        <v>177</v>
      </c>
      <c r="D22" s="101"/>
      <c r="E22" s="101"/>
      <c r="F22" s="101"/>
      <c r="G22" s="101"/>
      <c r="H22" s="101"/>
      <c r="I22" s="101"/>
      <c r="J22" s="101"/>
      <c r="K22" s="101"/>
      <c r="L22" s="101"/>
      <c r="M22" s="101"/>
      <c r="N22" s="335">
        <v>1</v>
      </c>
      <c r="O22" s="336"/>
      <c r="P22" s="336"/>
      <c r="Q22" s="337"/>
      <c r="R22" s="345">
        <v>24</v>
      </c>
      <c r="S22" s="346"/>
      <c r="T22" s="346"/>
      <c r="U22" s="347"/>
      <c r="V22" s="110"/>
      <c r="W22" s="175"/>
      <c r="X22" s="175"/>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row>
    <row r="23" spans="1:86" s="102" customFormat="1" x14ac:dyDescent="0.4">
      <c r="A23" s="363"/>
      <c r="B23" s="158">
        <v>113</v>
      </c>
      <c r="C23" s="101" t="s">
        <v>178</v>
      </c>
      <c r="D23" s="101"/>
      <c r="E23" s="101"/>
      <c r="F23" s="101"/>
      <c r="G23" s="101"/>
      <c r="H23" s="101"/>
      <c r="I23" s="101"/>
      <c r="J23" s="101"/>
      <c r="K23" s="101"/>
      <c r="L23" s="101"/>
      <c r="M23" s="101"/>
      <c r="N23" s="335">
        <v>0</v>
      </c>
      <c r="O23" s="336"/>
      <c r="P23" s="336"/>
      <c r="Q23" s="337"/>
      <c r="R23" s="345">
        <v>8</v>
      </c>
      <c r="S23" s="346"/>
      <c r="T23" s="346"/>
      <c r="U23" s="347"/>
      <c r="V23" s="110"/>
      <c r="W23" s="175"/>
      <c r="X23" s="175"/>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c r="CE23" s="133"/>
      <c r="CF23" s="133"/>
      <c r="CG23" s="133"/>
      <c r="CH23" s="133"/>
    </row>
    <row r="24" spans="1:86" s="102" customFormat="1" x14ac:dyDescent="0.4">
      <c r="A24" s="363"/>
      <c r="B24" s="158">
        <v>114</v>
      </c>
      <c r="C24" s="101" t="s">
        <v>179</v>
      </c>
      <c r="D24" s="101"/>
      <c r="E24" s="101"/>
      <c r="F24" s="101"/>
      <c r="G24" s="101"/>
      <c r="H24" s="101"/>
      <c r="I24" s="101"/>
      <c r="J24" s="101"/>
      <c r="K24" s="101"/>
      <c r="L24" s="101"/>
      <c r="M24" s="101"/>
      <c r="N24" s="335">
        <v>0</v>
      </c>
      <c r="O24" s="336"/>
      <c r="P24" s="336"/>
      <c r="Q24" s="337"/>
      <c r="R24" s="345">
        <v>17</v>
      </c>
      <c r="S24" s="346"/>
      <c r="T24" s="346"/>
      <c r="U24" s="347"/>
      <c r="V24" s="110"/>
      <c r="W24" s="175"/>
      <c r="X24" s="175"/>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c r="CE24" s="133"/>
      <c r="CF24" s="133"/>
      <c r="CG24" s="133"/>
      <c r="CH24" s="133"/>
    </row>
    <row r="25" spans="1:86" s="102" customFormat="1" x14ac:dyDescent="0.4">
      <c r="A25" s="363"/>
      <c r="B25" s="158">
        <v>115</v>
      </c>
      <c r="C25" s="101" t="s">
        <v>200</v>
      </c>
      <c r="D25" s="101"/>
      <c r="E25" s="101"/>
      <c r="F25" s="101"/>
      <c r="G25" s="101"/>
      <c r="H25" s="101"/>
      <c r="I25" s="101"/>
      <c r="J25" s="101"/>
      <c r="K25" s="101"/>
      <c r="L25" s="101"/>
      <c r="M25" s="101"/>
      <c r="N25" s="335">
        <v>0</v>
      </c>
      <c r="O25" s="336"/>
      <c r="P25" s="336"/>
      <c r="Q25" s="337"/>
      <c r="R25" s="345">
        <v>34</v>
      </c>
      <c r="S25" s="346"/>
      <c r="T25" s="346"/>
      <c r="U25" s="347"/>
      <c r="V25" s="110"/>
      <c r="W25" s="175"/>
      <c r="X25" s="175"/>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c r="CE25" s="133"/>
      <c r="CF25" s="133"/>
      <c r="CG25" s="133"/>
      <c r="CH25" s="133"/>
    </row>
    <row r="26" spans="1:86" s="102" customFormat="1" ht="37.5" x14ac:dyDescent="0.4">
      <c r="A26" s="364"/>
      <c r="B26" s="158" t="s">
        <v>247</v>
      </c>
      <c r="C26" s="101" t="s">
        <v>252</v>
      </c>
      <c r="D26" s="101"/>
      <c r="E26" s="101"/>
      <c r="F26" s="101"/>
      <c r="G26" s="101"/>
      <c r="H26" s="101"/>
      <c r="I26" s="101"/>
      <c r="J26" s="101"/>
      <c r="K26" s="101"/>
      <c r="L26" s="101"/>
      <c r="M26" s="101"/>
      <c r="N26" s="335">
        <v>2</v>
      </c>
      <c r="O26" s="336"/>
      <c r="P26" s="336"/>
      <c r="Q26" s="337"/>
      <c r="R26" s="345">
        <v>6</v>
      </c>
      <c r="S26" s="346"/>
      <c r="T26" s="346"/>
      <c r="U26" s="347"/>
      <c r="V26" s="110"/>
      <c r="W26" s="175"/>
      <c r="X26" s="175"/>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c r="CE26" s="133"/>
      <c r="CF26" s="133"/>
      <c r="CG26" s="133"/>
      <c r="CH26" s="133"/>
    </row>
    <row r="27" spans="1:86" s="102" customFormat="1" ht="18.75" customHeight="1" x14ac:dyDescent="0.4">
      <c r="A27" s="338" t="s">
        <v>153</v>
      </c>
      <c r="B27" s="158">
        <v>266</v>
      </c>
      <c r="C27" s="138" t="s">
        <v>186</v>
      </c>
      <c r="D27" s="138"/>
      <c r="E27" s="138"/>
      <c r="F27" s="138"/>
      <c r="G27" s="138"/>
      <c r="H27" s="138"/>
      <c r="I27" s="138"/>
      <c r="J27" s="138"/>
      <c r="K27" s="138"/>
      <c r="L27" s="138"/>
      <c r="M27" s="138"/>
      <c r="N27" s="335">
        <v>0</v>
      </c>
      <c r="O27" s="336"/>
      <c r="P27" s="336"/>
      <c r="Q27" s="337"/>
      <c r="R27" s="335">
        <v>12</v>
      </c>
      <c r="S27" s="336"/>
      <c r="T27" s="336"/>
      <c r="U27" s="337"/>
      <c r="V27" s="177"/>
      <c r="W27" s="175"/>
      <c r="X27" s="175"/>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3"/>
      <c r="BO27" s="133"/>
      <c r="BP27" s="133"/>
      <c r="BQ27" s="133"/>
      <c r="BR27" s="133"/>
      <c r="BS27" s="133"/>
      <c r="BT27" s="133"/>
      <c r="BU27" s="133"/>
      <c r="BV27" s="133"/>
      <c r="BW27" s="133"/>
      <c r="BX27" s="133"/>
      <c r="BY27" s="133"/>
      <c r="BZ27" s="133"/>
      <c r="CA27" s="133"/>
      <c r="CB27" s="133"/>
      <c r="CC27" s="133"/>
      <c r="CD27" s="133"/>
      <c r="CE27" s="133"/>
      <c r="CF27" s="133"/>
      <c r="CG27" s="133"/>
      <c r="CH27" s="133"/>
    </row>
    <row r="28" spans="1:86" s="102" customFormat="1" x14ac:dyDescent="0.4">
      <c r="A28" s="339"/>
      <c r="B28" s="341">
        <v>267</v>
      </c>
      <c r="C28" s="138" t="s">
        <v>187</v>
      </c>
      <c r="D28" s="138"/>
      <c r="E28" s="138"/>
      <c r="F28" s="138"/>
      <c r="G28" s="138"/>
      <c r="H28" s="138"/>
      <c r="I28" s="138"/>
      <c r="J28" s="138"/>
      <c r="K28" s="138"/>
      <c r="L28" s="138"/>
      <c r="M28" s="138"/>
      <c r="N28" s="335">
        <v>0</v>
      </c>
      <c r="O28" s="336"/>
      <c r="P28" s="336"/>
      <c r="Q28" s="337"/>
      <c r="R28" s="335">
        <v>20</v>
      </c>
      <c r="S28" s="336"/>
      <c r="T28" s="336"/>
      <c r="U28" s="337"/>
      <c r="V28" s="177"/>
      <c r="W28" s="175"/>
      <c r="X28" s="175"/>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c r="CA28" s="133"/>
      <c r="CB28" s="133"/>
      <c r="CC28" s="133"/>
      <c r="CD28" s="133"/>
      <c r="CE28" s="133"/>
      <c r="CF28" s="133"/>
      <c r="CG28" s="133"/>
      <c r="CH28" s="133"/>
    </row>
    <row r="29" spans="1:86" s="102" customFormat="1" x14ac:dyDescent="0.4">
      <c r="A29" s="339"/>
      <c r="B29" s="342"/>
      <c r="C29" s="138" t="s">
        <v>202</v>
      </c>
      <c r="D29" s="138"/>
      <c r="E29" s="138"/>
      <c r="F29" s="138"/>
      <c r="G29" s="138"/>
      <c r="H29" s="138"/>
      <c r="I29" s="138"/>
      <c r="J29" s="138"/>
      <c r="K29" s="138"/>
      <c r="L29" s="138"/>
      <c r="M29" s="138"/>
      <c r="N29" s="335">
        <v>0</v>
      </c>
      <c r="O29" s="336"/>
      <c r="P29" s="336"/>
      <c r="Q29" s="337"/>
      <c r="R29" s="335">
        <v>1</v>
      </c>
      <c r="S29" s="336"/>
      <c r="T29" s="336"/>
      <c r="U29" s="337"/>
      <c r="V29" s="177"/>
      <c r="W29" s="175"/>
      <c r="X29" s="175"/>
      <c r="Y29" s="133"/>
      <c r="Z29" s="133"/>
      <c r="AA29" s="133"/>
      <c r="AB29" s="133"/>
      <c r="AC29" s="133"/>
      <c r="AD29" s="133"/>
      <c r="AE29" s="133"/>
      <c r="AF29" s="133"/>
      <c r="AG29" s="133"/>
      <c r="AH29" s="133"/>
      <c r="AI29" s="133"/>
      <c r="AJ29" s="133"/>
      <c r="AK29" s="133"/>
      <c r="AL29" s="133"/>
      <c r="AM29" s="133"/>
      <c r="AN29" s="133"/>
      <c r="AO29" s="133"/>
      <c r="AP29" s="133"/>
      <c r="AQ29" s="133"/>
      <c r="AR29" s="133"/>
      <c r="AS29" s="133"/>
      <c r="AT29" s="133"/>
      <c r="AU29" s="133"/>
      <c r="AV29" s="133"/>
      <c r="AW29" s="133"/>
      <c r="AX29" s="133"/>
      <c r="AY29" s="133"/>
      <c r="AZ29" s="133"/>
      <c r="BA29" s="133"/>
      <c r="BB29" s="133"/>
      <c r="BC29" s="133"/>
      <c r="BD29" s="133"/>
      <c r="BE29" s="133"/>
      <c r="BF29" s="133"/>
      <c r="BG29" s="133"/>
      <c r="BH29" s="133"/>
      <c r="BI29" s="133"/>
      <c r="BJ29" s="133"/>
      <c r="BK29" s="133"/>
      <c r="BL29" s="133"/>
      <c r="BM29" s="133"/>
      <c r="BN29" s="133"/>
      <c r="BO29" s="133"/>
      <c r="BP29" s="133"/>
      <c r="BQ29" s="133"/>
      <c r="BR29" s="133"/>
      <c r="BS29" s="133"/>
      <c r="BT29" s="133"/>
      <c r="BU29" s="133"/>
      <c r="BV29" s="133"/>
      <c r="BW29" s="133"/>
      <c r="BX29" s="133"/>
      <c r="BY29" s="133"/>
      <c r="BZ29" s="133"/>
      <c r="CA29" s="133"/>
      <c r="CB29" s="133"/>
      <c r="CC29" s="133"/>
      <c r="CD29" s="133"/>
      <c r="CE29" s="133"/>
      <c r="CF29" s="133"/>
      <c r="CG29" s="133"/>
      <c r="CH29" s="133"/>
    </row>
    <row r="30" spans="1:86" s="102" customFormat="1" x14ac:dyDescent="0.4">
      <c r="A30" s="339"/>
      <c r="B30" s="341">
        <v>268</v>
      </c>
      <c r="C30" s="138" t="s">
        <v>196</v>
      </c>
      <c r="D30" s="138"/>
      <c r="E30" s="138"/>
      <c r="F30" s="138"/>
      <c r="G30" s="138"/>
      <c r="H30" s="138"/>
      <c r="I30" s="138"/>
      <c r="J30" s="138"/>
      <c r="K30" s="138"/>
      <c r="L30" s="138"/>
      <c r="M30" s="138"/>
      <c r="N30" s="335">
        <v>0</v>
      </c>
      <c r="O30" s="336"/>
      <c r="P30" s="336"/>
      <c r="Q30" s="337"/>
      <c r="R30" s="335">
        <v>13</v>
      </c>
      <c r="S30" s="336"/>
      <c r="T30" s="336"/>
      <c r="U30" s="337"/>
      <c r="V30" s="177"/>
      <c r="W30" s="175"/>
      <c r="X30" s="175"/>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c r="BD30" s="133"/>
      <c r="BE30" s="133"/>
      <c r="BF30" s="133"/>
      <c r="BG30" s="133"/>
      <c r="BH30" s="133"/>
      <c r="BI30" s="133"/>
      <c r="BJ30" s="133"/>
      <c r="BK30" s="133"/>
      <c r="BL30" s="133"/>
      <c r="BM30" s="133"/>
      <c r="BN30" s="133"/>
      <c r="BO30" s="133"/>
      <c r="BP30" s="133"/>
      <c r="BQ30" s="133"/>
      <c r="BR30" s="133"/>
      <c r="BS30" s="133"/>
      <c r="BT30" s="133"/>
      <c r="BU30" s="133"/>
      <c r="BV30" s="133"/>
      <c r="BW30" s="133"/>
      <c r="BX30" s="133"/>
      <c r="BY30" s="133"/>
      <c r="BZ30" s="133"/>
      <c r="CA30" s="133"/>
      <c r="CB30" s="133"/>
      <c r="CC30" s="133"/>
      <c r="CD30" s="133"/>
      <c r="CE30" s="133"/>
      <c r="CF30" s="133"/>
      <c r="CG30" s="133"/>
      <c r="CH30" s="133"/>
    </row>
    <row r="31" spans="1:86" s="102" customFormat="1" x14ac:dyDescent="0.4">
      <c r="A31" s="339"/>
      <c r="B31" s="342"/>
      <c r="C31" s="138" t="s">
        <v>199</v>
      </c>
      <c r="D31" s="138"/>
      <c r="E31" s="138"/>
      <c r="F31" s="138"/>
      <c r="G31" s="138"/>
      <c r="H31" s="138"/>
      <c r="I31" s="138"/>
      <c r="J31" s="138"/>
      <c r="K31" s="138"/>
      <c r="L31" s="138"/>
      <c r="M31" s="138"/>
      <c r="N31" s="335">
        <v>0</v>
      </c>
      <c r="O31" s="336"/>
      <c r="P31" s="336"/>
      <c r="Q31" s="337"/>
      <c r="R31" s="335">
        <v>5</v>
      </c>
      <c r="S31" s="336"/>
      <c r="T31" s="336"/>
      <c r="U31" s="337"/>
      <c r="V31" s="177"/>
      <c r="W31" s="175"/>
      <c r="X31" s="175"/>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c r="BJ31" s="133"/>
      <c r="BK31" s="133"/>
      <c r="BL31" s="133"/>
      <c r="BM31" s="133"/>
      <c r="BN31" s="133"/>
      <c r="BO31" s="133"/>
      <c r="BP31" s="133"/>
      <c r="BQ31" s="133"/>
      <c r="BR31" s="133"/>
      <c r="BS31" s="133"/>
      <c r="BT31" s="133"/>
      <c r="BU31" s="133"/>
      <c r="BV31" s="133"/>
      <c r="BW31" s="133"/>
      <c r="BX31" s="133"/>
      <c r="BY31" s="133"/>
      <c r="BZ31" s="133"/>
      <c r="CA31" s="133"/>
      <c r="CB31" s="133"/>
      <c r="CC31" s="133"/>
      <c r="CD31" s="133"/>
      <c r="CE31" s="133"/>
      <c r="CF31" s="133"/>
      <c r="CG31" s="133"/>
      <c r="CH31" s="133"/>
    </row>
    <row r="32" spans="1:86" s="102" customFormat="1" x14ac:dyDescent="0.4">
      <c r="A32" s="339"/>
      <c r="B32" s="341">
        <v>269</v>
      </c>
      <c r="C32" s="138" t="s">
        <v>201</v>
      </c>
      <c r="D32" s="138"/>
      <c r="E32" s="138"/>
      <c r="F32" s="138"/>
      <c r="G32" s="138"/>
      <c r="H32" s="138"/>
      <c r="I32" s="138"/>
      <c r="J32" s="138"/>
      <c r="K32" s="138"/>
      <c r="L32" s="138"/>
      <c r="M32" s="138"/>
      <c r="N32" s="335">
        <v>0</v>
      </c>
      <c r="O32" s="336"/>
      <c r="P32" s="336"/>
      <c r="Q32" s="337"/>
      <c r="R32" s="335">
        <v>8</v>
      </c>
      <c r="S32" s="336"/>
      <c r="T32" s="336"/>
      <c r="U32" s="337"/>
      <c r="V32" s="177"/>
      <c r="W32" s="175"/>
      <c r="X32" s="175"/>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c r="BX32" s="133"/>
      <c r="BY32" s="133"/>
      <c r="BZ32" s="133"/>
      <c r="CA32" s="133"/>
      <c r="CB32" s="133"/>
      <c r="CC32" s="133"/>
      <c r="CD32" s="133"/>
      <c r="CE32" s="133"/>
      <c r="CF32" s="133"/>
      <c r="CG32" s="133"/>
      <c r="CH32" s="133"/>
    </row>
    <row r="33" spans="1:86" s="102" customFormat="1" x14ac:dyDescent="0.4">
      <c r="A33" s="339"/>
      <c r="B33" s="342"/>
      <c r="C33" s="138" t="s">
        <v>220</v>
      </c>
      <c r="D33" s="138"/>
      <c r="E33" s="138"/>
      <c r="F33" s="138"/>
      <c r="G33" s="138"/>
      <c r="H33" s="138"/>
      <c r="I33" s="138"/>
      <c r="J33" s="138"/>
      <c r="K33" s="138"/>
      <c r="L33" s="138"/>
      <c r="M33" s="138"/>
      <c r="N33" s="335">
        <v>0</v>
      </c>
      <c r="O33" s="336"/>
      <c r="P33" s="336"/>
      <c r="Q33" s="337"/>
      <c r="R33" s="335">
        <v>1</v>
      </c>
      <c r="S33" s="336"/>
      <c r="T33" s="336"/>
      <c r="U33" s="337"/>
      <c r="V33" s="177"/>
      <c r="W33" s="175"/>
      <c r="X33" s="175"/>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c r="CE33" s="133"/>
      <c r="CF33" s="133"/>
      <c r="CG33" s="133"/>
      <c r="CH33" s="133"/>
    </row>
    <row r="34" spans="1:86" s="102" customFormat="1" x14ac:dyDescent="0.4">
      <c r="A34" s="339"/>
      <c r="B34" s="341">
        <v>270</v>
      </c>
      <c r="C34" s="138" t="s">
        <v>221</v>
      </c>
      <c r="D34" s="138"/>
      <c r="E34" s="138"/>
      <c r="F34" s="138"/>
      <c r="G34" s="138"/>
      <c r="H34" s="138"/>
      <c r="I34" s="138"/>
      <c r="J34" s="138"/>
      <c r="K34" s="138"/>
      <c r="L34" s="138"/>
      <c r="M34" s="138"/>
      <c r="N34" s="335">
        <v>0</v>
      </c>
      <c r="O34" s="336"/>
      <c r="P34" s="336"/>
      <c r="Q34" s="337"/>
      <c r="R34" s="335">
        <v>20</v>
      </c>
      <c r="S34" s="336"/>
      <c r="T34" s="336"/>
      <c r="U34" s="337"/>
      <c r="V34" s="177"/>
      <c r="W34" s="175"/>
      <c r="X34" s="175"/>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c r="CE34" s="133"/>
      <c r="CF34" s="133"/>
      <c r="CG34" s="133"/>
      <c r="CH34" s="133"/>
    </row>
    <row r="35" spans="1:86" s="102" customFormat="1" x14ac:dyDescent="0.4">
      <c r="A35" s="339"/>
      <c r="B35" s="342"/>
      <c r="C35" s="138" t="s">
        <v>222</v>
      </c>
      <c r="D35" s="138"/>
      <c r="E35" s="138"/>
      <c r="F35" s="138"/>
      <c r="G35" s="138"/>
      <c r="H35" s="138"/>
      <c r="I35" s="138"/>
      <c r="J35" s="138"/>
      <c r="K35" s="138"/>
      <c r="L35" s="138"/>
      <c r="M35" s="138"/>
      <c r="N35" s="335">
        <v>0</v>
      </c>
      <c r="O35" s="336"/>
      <c r="P35" s="336"/>
      <c r="Q35" s="337"/>
      <c r="R35" s="335">
        <v>17</v>
      </c>
      <c r="S35" s="336"/>
      <c r="T35" s="336"/>
      <c r="U35" s="337"/>
      <c r="V35" s="177"/>
      <c r="W35" s="175"/>
      <c r="X35" s="175"/>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c r="BG35" s="133"/>
      <c r="BH35" s="133"/>
      <c r="BI35" s="133"/>
      <c r="BJ35" s="133"/>
      <c r="BK35" s="133"/>
      <c r="BL35" s="133"/>
      <c r="BM35" s="133"/>
      <c r="BN35" s="133"/>
      <c r="BO35" s="133"/>
      <c r="BP35" s="133"/>
      <c r="BQ35" s="133"/>
      <c r="BR35" s="133"/>
      <c r="BS35" s="133"/>
      <c r="BT35" s="133"/>
      <c r="BU35" s="133"/>
      <c r="BV35" s="133"/>
      <c r="BW35" s="133"/>
      <c r="BX35" s="133"/>
      <c r="BY35" s="133"/>
      <c r="BZ35" s="133"/>
      <c r="CA35" s="133"/>
      <c r="CB35" s="133"/>
      <c r="CC35" s="133"/>
      <c r="CD35" s="133"/>
      <c r="CE35" s="133"/>
      <c r="CF35" s="133"/>
      <c r="CG35" s="133"/>
      <c r="CH35" s="133"/>
    </row>
    <row r="36" spans="1:86" s="102" customFormat="1" x14ac:dyDescent="0.4">
      <c r="A36" s="339"/>
      <c r="B36" s="164">
        <v>271</v>
      </c>
      <c r="C36" s="138" t="s">
        <v>230</v>
      </c>
      <c r="D36" s="138"/>
      <c r="E36" s="138"/>
      <c r="F36" s="138"/>
      <c r="G36" s="138"/>
      <c r="H36" s="138"/>
      <c r="I36" s="138"/>
      <c r="J36" s="138"/>
      <c r="K36" s="138"/>
      <c r="L36" s="138"/>
      <c r="M36" s="138"/>
      <c r="N36" s="335">
        <v>0</v>
      </c>
      <c r="O36" s="336"/>
      <c r="P36" s="336"/>
      <c r="Q36" s="337"/>
      <c r="R36" s="335">
        <v>5</v>
      </c>
      <c r="S36" s="336"/>
      <c r="T36" s="336"/>
      <c r="U36" s="337"/>
      <c r="V36" s="177"/>
      <c r="W36" s="175"/>
      <c r="X36" s="175"/>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133"/>
      <c r="BJ36" s="133"/>
      <c r="BK36" s="133"/>
      <c r="BL36" s="133"/>
      <c r="BM36" s="133"/>
      <c r="BN36" s="133"/>
      <c r="BO36" s="133"/>
      <c r="BP36" s="133"/>
      <c r="BQ36" s="133"/>
      <c r="BR36" s="133"/>
      <c r="BS36" s="133"/>
      <c r="BT36" s="133"/>
      <c r="BU36" s="133"/>
      <c r="BV36" s="133"/>
      <c r="BW36" s="133"/>
      <c r="BX36" s="133"/>
      <c r="BY36" s="133"/>
      <c r="BZ36" s="133"/>
      <c r="CA36" s="133"/>
      <c r="CB36" s="133"/>
      <c r="CC36" s="133"/>
      <c r="CD36" s="133"/>
      <c r="CE36" s="133"/>
      <c r="CF36" s="133"/>
      <c r="CG36" s="133"/>
      <c r="CH36" s="133"/>
    </row>
    <row r="37" spans="1:86" s="102" customFormat="1" ht="37.5" x14ac:dyDescent="0.4">
      <c r="A37" s="340"/>
      <c r="B37" s="164" t="s">
        <v>250</v>
      </c>
      <c r="C37" s="138" t="s">
        <v>251</v>
      </c>
      <c r="D37" s="138"/>
      <c r="E37" s="138"/>
      <c r="F37" s="138"/>
      <c r="G37" s="138"/>
      <c r="H37" s="138"/>
      <c r="I37" s="138"/>
      <c r="J37" s="138"/>
      <c r="K37" s="138"/>
      <c r="L37" s="138"/>
      <c r="M37" s="138"/>
      <c r="N37" s="335">
        <v>1</v>
      </c>
      <c r="O37" s="336"/>
      <c r="P37" s="336"/>
      <c r="Q37" s="337"/>
      <c r="R37" s="335">
        <v>4</v>
      </c>
      <c r="S37" s="336"/>
      <c r="T37" s="336"/>
      <c r="U37" s="337"/>
      <c r="V37" s="177"/>
      <c r="W37" s="175"/>
      <c r="X37" s="175"/>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3"/>
      <c r="BO37" s="133"/>
      <c r="BP37" s="133"/>
      <c r="BQ37" s="133"/>
      <c r="BR37" s="133"/>
      <c r="BS37" s="133"/>
      <c r="BT37" s="133"/>
      <c r="BU37" s="133"/>
      <c r="BV37" s="133"/>
      <c r="BW37" s="133"/>
      <c r="BX37" s="133"/>
      <c r="BY37" s="133"/>
      <c r="BZ37" s="133"/>
      <c r="CA37" s="133"/>
      <c r="CB37" s="133"/>
      <c r="CC37" s="133"/>
      <c r="CD37" s="133"/>
      <c r="CE37" s="133"/>
      <c r="CF37" s="133"/>
      <c r="CG37" s="133"/>
      <c r="CH37" s="133"/>
    </row>
    <row r="38" spans="1:86" s="102" customFormat="1" ht="18.75" customHeight="1" x14ac:dyDescent="0.4">
      <c r="A38" s="338" t="s">
        <v>195</v>
      </c>
      <c r="B38" s="162">
        <v>186</v>
      </c>
      <c r="C38" s="101" t="s">
        <v>165</v>
      </c>
      <c r="D38" s="134"/>
      <c r="E38" s="134"/>
      <c r="F38" s="134"/>
      <c r="G38" s="134"/>
      <c r="H38" s="134"/>
      <c r="I38" s="134"/>
      <c r="J38" s="134"/>
      <c r="K38" s="134"/>
      <c r="L38" s="134"/>
      <c r="M38" s="134"/>
      <c r="N38" s="335">
        <v>0</v>
      </c>
      <c r="O38" s="336"/>
      <c r="P38" s="336"/>
      <c r="Q38" s="337"/>
      <c r="R38" s="335">
        <v>7</v>
      </c>
      <c r="S38" s="336"/>
      <c r="T38" s="336"/>
      <c r="U38" s="337"/>
      <c r="V38" s="110"/>
      <c r="W38" s="175"/>
      <c r="X38" s="175"/>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133"/>
      <c r="BG38" s="133"/>
      <c r="BH38" s="133"/>
      <c r="BI38" s="133"/>
      <c r="BJ38" s="133"/>
      <c r="BK38" s="133"/>
      <c r="BL38" s="133"/>
      <c r="BM38" s="133"/>
      <c r="BN38" s="133"/>
      <c r="BO38" s="133"/>
      <c r="BP38" s="133"/>
      <c r="BQ38" s="133"/>
      <c r="BR38" s="133"/>
      <c r="BS38" s="133"/>
      <c r="BT38" s="133"/>
      <c r="BU38" s="133"/>
      <c r="BV38" s="133"/>
      <c r="BW38" s="133"/>
      <c r="BX38" s="133"/>
      <c r="BY38" s="133"/>
      <c r="BZ38" s="133"/>
      <c r="CA38" s="133"/>
      <c r="CB38" s="133"/>
      <c r="CC38" s="133"/>
      <c r="CD38" s="133"/>
      <c r="CE38" s="133"/>
      <c r="CF38" s="133"/>
      <c r="CG38" s="133"/>
      <c r="CH38" s="133"/>
    </row>
    <row r="39" spans="1:86" s="102" customFormat="1" x14ac:dyDescent="0.4">
      <c r="A39" s="339"/>
      <c r="B39" s="343">
        <v>187</v>
      </c>
      <c r="C39" s="101" t="s">
        <v>166</v>
      </c>
      <c r="D39" s="134"/>
      <c r="E39" s="134"/>
      <c r="F39" s="134"/>
      <c r="G39" s="134"/>
      <c r="H39" s="134"/>
      <c r="I39" s="134"/>
      <c r="J39" s="134"/>
      <c r="K39" s="134"/>
      <c r="L39" s="134"/>
      <c r="M39" s="134"/>
      <c r="N39" s="335">
        <v>0</v>
      </c>
      <c r="O39" s="336"/>
      <c r="P39" s="336"/>
      <c r="Q39" s="337"/>
      <c r="R39" s="335">
        <v>5</v>
      </c>
      <c r="S39" s="336"/>
      <c r="T39" s="336"/>
      <c r="U39" s="337"/>
      <c r="V39" s="110"/>
      <c r="W39" s="175"/>
      <c r="X39" s="175"/>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3"/>
      <c r="BB39" s="133"/>
      <c r="BC39" s="133"/>
      <c r="BD39" s="133"/>
      <c r="BE39" s="133"/>
      <c r="BF39" s="133"/>
      <c r="BG39" s="133"/>
      <c r="BH39" s="133"/>
      <c r="BI39" s="133"/>
      <c r="BJ39" s="133"/>
      <c r="BK39" s="133"/>
      <c r="BL39" s="133"/>
      <c r="BM39" s="133"/>
      <c r="BN39" s="133"/>
      <c r="BO39" s="133"/>
      <c r="BP39" s="133"/>
      <c r="BQ39" s="133"/>
      <c r="BR39" s="133"/>
      <c r="BS39" s="133"/>
      <c r="BT39" s="133"/>
      <c r="BU39" s="133"/>
      <c r="BV39" s="133"/>
      <c r="BW39" s="133"/>
      <c r="BX39" s="133"/>
      <c r="BY39" s="133"/>
      <c r="BZ39" s="133"/>
      <c r="CA39" s="133"/>
      <c r="CB39" s="133"/>
      <c r="CC39" s="133"/>
      <c r="CD39" s="133"/>
      <c r="CE39" s="133"/>
      <c r="CF39" s="133"/>
      <c r="CG39" s="133"/>
      <c r="CH39" s="133"/>
    </row>
    <row r="40" spans="1:86" s="102" customFormat="1" x14ac:dyDescent="0.4">
      <c r="A40" s="339"/>
      <c r="B40" s="344"/>
      <c r="C40" s="101" t="s">
        <v>176</v>
      </c>
      <c r="D40" s="134"/>
      <c r="E40" s="134"/>
      <c r="F40" s="134"/>
      <c r="G40" s="134"/>
      <c r="H40" s="134"/>
      <c r="I40" s="134"/>
      <c r="J40" s="134"/>
      <c r="K40" s="134"/>
      <c r="L40" s="134"/>
      <c r="M40" s="134"/>
      <c r="N40" s="335">
        <v>0</v>
      </c>
      <c r="O40" s="336"/>
      <c r="P40" s="336"/>
      <c r="Q40" s="337"/>
      <c r="R40" s="335">
        <v>1</v>
      </c>
      <c r="S40" s="336"/>
      <c r="T40" s="336"/>
      <c r="U40" s="337"/>
      <c r="V40" s="110"/>
      <c r="W40" s="175"/>
      <c r="X40" s="175"/>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c r="BI40" s="133"/>
      <c r="BJ40" s="133"/>
      <c r="BK40" s="133"/>
      <c r="BL40" s="133"/>
      <c r="BM40" s="133"/>
      <c r="BN40" s="133"/>
      <c r="BO40" s="133"/>
      <c r="BP40" s="133"/>
      <c r="BQ40" s="133"/>
      <c r="BR40" s="133"/>
      <c r="BS40" s="133"/>
      <c r="BT40" s="133"/>
      <c r="BU40" s="133"/>
      <c r="BV40" s="133"/>
      <c r="BW40" s="133"/>
      <c r="BX40" s="133"/>
      <c r="BY40" s="133"/>
      <c r="BZ40" s="133"/>
      <c r="CA40" s="133"/>
      <c r="CB40" s="133"/>
      <c r="CC40" s="133"/>
      <c r="CD40" s="133"/>
      <c r="CE40" s="133"/>
      <c r="CF40" s="133"/>
      <c r="CG40" s="133"/>
      <c r="CH40" s="133"/>
    </row>
    <row r="41" spans="1:86" s="102" customFormat="1" x14ac:dyDescent="0.4">
      <c r="A41" s="339"/>
      <c r="B41" s="377">
        <v>188</v>
      </c>
      <c r="C41" s="101" t="s">
        <v>167</v>
      </c>
      <c r="D41" s="134"/>
      <c r="E41" s="134"/>
      <c r="F41" s="134"/>
      <c r="G41" s="134"/>
      <c r="H41" s="134"/>
      <c r="I41" s="134"/>
      <c r="J41" s="134"/>
      <c r="K41" s="134"/>
      <c r="L41" s="134"/>
      <c r="M41" s="134"/>
      <c r="N41" s="335">
        <v>0</v>
      </c>
      <c r="O41" s="336"/>
      <c r="P41" s="336"/>
      <c r="Q41" s="337"/>
      <c r="R41" s="335">
        <v>11</v>
      </c>
      <c r="S41" s="336"/>
      <c r="T41" s="336"/>
      <c r="U41" s="337"/>
      <c r="V41" s="110"/>
      <c r="W41" s="175"/>
      <c r="X41" s="175"/>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c r="CE41" s="133"/>
      <c r="CF41" s="133"/>
      <c r="CG41" s="133"/>
      <c r="CH41" s="133"/>
    </row>
    <row r="42" spans="1:86" s="102" customFormat="1" x14ac:dyDescent="0.4">
      <c r="A42" s="339"/>
      <c r="B42" s="377"/>
      <c r="C42" s="101" t="s">
        <v>168</v>
      </c>
      <c r="D42" s="134"/>
      <c r="E42" s="134"/>
      <c r="F42" s="134"/>
      <c r="G42" s="134"/>
      <c r="H42" s="134"/>
      <c r="I42" s="134"/>
      <c r="J42" s="134"/>
      <c r="K42" s="134"/>
      <c r="L42" s="134"/>
      <c r="M42" s="134"/>
      <c r="N42" s="335">
        <v>0</v>
      </c>
      <c r="O42" s="336"/>
      <c r="P42" s="336"/>
      <c r="Q42" s="337"/>
      <c r="R42" s="335">
        <v>5</v>
      </c>
      <c r="S42" s="336"/>
      <c r="T42" s="336"/>
      <c r="U42" s="337"/>
      <c r="V42" s="110"/>
      <c r="W42" s="175"/>
      <c r="X42" s="175"/>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c r="BF42" s="133"/>
      <c r="BG42" s="133"/>
      <c r="BH42" s="133"/>
      <c r="BI42" s="133"/>
      <c r="BJ42" s="133"/>
      <c r="BK42" s="133"/>
      <c r="BL42" s="133"/>
      <c r="BM42" s="133"/>
      <c r="BN42" s="133"/>
      <c r="BO42" s="133"/>
      <c r="BP42" s="133"/>
      <c r="BQ42" s="133"/>
      <c r="BR42" s="133"/>
      <c r="BS42" s="133"/>
      <c r="BT42" s="133"/>
      <c r="BU42" s="133"/>
      <c r="BV42" s="133"/>
      <c r="BW42" s="133"/>
      <c r="BX42" s="133"/>
      <c r="BY42" s="133"/>
      <c r="BZ42" s="133"/>
      <c r="CA42" s="133"/>
      <c r="CB42" s="133"/>
      <c r="CC42" s="133"/>
      <c r="CD42" s="133"/>
      <c r="CE42" s="133"/>
      <c r="CF42" s="133"/>
      <c r="CG42" s="133"/>
      <c r="CH42" s="133"/>
    </row>
    <row r="43" spans="1:86" s="102" customFormat="1" x14ac:dyDescent="0.4">
      <c r="A43" s="339"/>
      <c r="B43" s="162">
        <v>189</v>
      </c>
      <c r="C43" s="101" t="s">
        <v>181</v>
      </c>
      <c r="D43" s="134"/>
      <c r="E43" s="134"/>
      <c r="F43" s="134"/>
      <c r="G43" s="134"/>
      <c r="H43" s="134"/>
      <c r="I43" s="134"/>
      <c r="J43" s="134"/>
      <c r="K43" s="134"/>
      <c r="L43" s="134"/>
      <c r="M43" s="134"/>
      <c r="N43" s="335">
        <v>0</v>
      </c>
      <c r="O43" s="336"/>
      <c r="P43" s="336"/>
      <c r="Q43" s="337"/>
      <c r="R43" s="335">
        <v>17</v>
      </c>
      <c r="S43" s="336"/>
      <c r="T43" s="336"/>
      <c r="U43" s="337"/>
      <c r="V43" s="110"/>
      <c r="W43" s="175"/>
      <c r="X43" s="175"/>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3"/>
      <c r="BX43" s="133"/>
      <c r="BY43" s="133"/>
      <c r="BZ43" s="133"/>
      <c r="CA43" s="133"/>
      <c r="CB43" s="133"/>
      <c r="CC43" s="133"/>
      <c r="CD43" s="133"/>
      <c r="CE43" s="133"/>
      <c r="CF43" s="133"/>
      <c r="CG43" s="133"/>
      <c r="CH43" s="133"/>
    </row>
    <row r="44" spans="1:86" s="102" customFormat="1" x14ac:dyDescent="0.4">
      <c r="A44" s="339"/>
      <c r="B44" s="343">
        <v>190</v>
      </c>
      <c r="C44" s="101" t="s">
        <v>184</v>
      </c>
      <c r="D44" s="134"/>
      <c r="E44" s="134"/>
      <c r="F44" s="134"/>
      <c r="G44" s="134"/>
      <c r="H44" s="134"/>
      <c r="I44" s="134"/>
      <c r="J44" s="134"/>
      <c r="K44" s="134"/>
      <c r="L44" s="134"/>
      <c r="M44" s="134"/>
      <c r="N44" s="335">
        <v>0</v>
      </c>
      <c r="O44" s="336"/>
      <c r="P44" s="336"/>
      <c r="Q44" s="337"/>
      <c r="R44" s="335">
        <v>6</v>
      </c>
      <c r="S44" s="336"/>
      <c r="T44" s="336"/>
      <c r="U44" s="337"/>
      <c r="V44" s="110"/>
      <c r="W44" s="175"/>
      <c r="X44" s="175"/>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c r="CE44" s="133"/>
      <c r="CF44" s="133"/>
      <c r="CG44" s="133"/>
      <c r="CH44" s="133"/>
    </row>
    <row r="45" spans="1:86" s="102" customFormat="1" x14ac:dyDescent="0.4">
      <c r="A45" s="339"/>
      <c r="B45" s="344"/>
      <c r="C45" s="101" t="s">
        <v>185</v>
      </c>
      <c r="D45" s="134"/>
      <c r="E45" s="134"/>
      <c r="F45" s="134"/>
      <c r="G45" s="134"/>
      <c r="H45" s="134"/>
      <c r="I45" s="134"/>
      <c r="J45" s="134"/>
      <c r="K45" s="134"/>
      <c r="L45" s="134"/>
      <c r="M45" s="134"/>
      <c r="N45" s="335">
        <v>0</v>
      </c>
      <c r="O45" s="336"/>
      <c r="P45" s="336"/>
      <c r="Q45" s="337"/>
      <c r="R45" s="335">
        <v>1</v>
      </c>
      <c r="S45" s="336"/>
      <c r="T45" s="336"/>
      <c r="U45" s="337"/>
      <c r="V45" s="110"/>
      <c r="W45" s="175"/>
      <c r="X45" s="175"/>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3"/>
      <c r="BO45" s="133"/>
      <c r="BP45" s="133"/>
      <c r="BQ45" s="133"/>
      <c r="BR45" s="133"/>
      <c r="BS45" s="133"/>
      <c r="BT45" s="133"/>
      <c r="BU45" s="133"/>
      <c r="BV45" s="133"/>
      <c r="BW45" s="133"/>
      <c r="BX45" s="133"/>
      <c r="BY45" s="133"/>
      <c r="BZ45" s="133"/>
      <c r="CA45" s="133"/>
      <c r="CB45" s="133"/>
      <c r="CC45" s="133"/>
      <c r="CD45" s="133"/>
      <c r="CE45" s="133"/>
      <c r="CF45" s="133"/>
      <c r="CG45" s="133"/>
      <c r="CH45" s="133"/>
    </row>
    <row r="46" spans="1:86" s="102" customFormat="1" x14ac:dyDescent="0.4">
      <c r="A46" s="339"/>
      <c r="B46" s="162">
        <v>191</v>
      </c>
      <c r="C46" s="101" t="s">
        <v>188</v>
      </c>
      <c r="D46" s="134"/>
      <c r="E46" s="134"/>
      <c r="F46" s="134"/>
      <c r="G46" s="134"/>
      <c r="H46" s="134"/>
      <c r="I46" s="134"/>
      <c r="J46" s="134"/>
      <c r="K46" s="134"/>
      <c r="L46" s="134"/>
      <c r="M46" s="134"/>
      <c r="N46" s="335">
        <v>0</v>
      </c>
      <c r="O46" s="336"/>
      <c r="P46" s="336"/>
      <c r="Q46" s="337"/>
      <c r="R46" s="335">
        <v>15</v>
      </c>
      <c r="S46" s="336"/>
      <c r="T46" s="336"/>
      <c r="U46" s="337"/>
      <c r="V46" s="110"/>
      <c r="W46" s="175"/>
      <c r="X46" s="175"/>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c r="BG46" s="133"/>
      <c r="BH46" s="133"/>
      <c r="BI46" s="133"/>
      <c r="BJ46" s="133"/>
      <c r="BK46" s="133"/>
      <c r="BL46" s="133"/>
      <c r="BM46" s="133"/>
      <c r="BN46" s="133"/>
      <c r="BO46" s="133"/>
      <c r="BP46" s="133"/>
      <c r="BQ46" s="133"/>
      <c r="BR46" s="133"/>
      <c r="BS46" s="133"/>
      <c r="BT46" s="133"/>
      <c r="BU46" s="133"/>
      <c r="BV46" s="133"/>
      <c r="BW46" s="133"/>
      <c r="BX46" s="133"/>
      <c r="BY46" s="133"/>
      <c r="BZ46" s="133"/>
      <c r="CA46" s="133"/>
      <c r="CB46" s="133"/>
      <c r="CC46" s="133"/>
      <c r="CD46" s="133"/>
      <c r="CE46" s="133"/>
      <c r="CF46" s="133"/>
      <c r="CG46" s="133"/>
      <c r="CH46" s="133"/>
    </row>
    <row r="47" spans="1:86" s="102" customFormat="1" x14ac:dyDescent="0.4">
      <c r="A47" s="339"/>
      <c r="B47" s="378">
        <v>192</v>
      </c>
      <c r="C47" s="101" t="s">
        <v>197</v>
      </c>
      <c r="D47" s="134"/>
      <c r="E47" s="134"/>
      <c r="F47" s="134"/>
      <c r="G47" s="134"/>
      <c r="H47" s="134"/>
      <c r="I47" s="134"/>
      <c r="J47" s="134"/>
      <c r="K47" s="134"/>
      <c r="L47" s="134"/>
      <c r="M47" s="134"/>
      <c r="N47" s="335">
        <v>0</v>
      </c>
      <c r="O47" s="336"/>
      <c r="P47" s="336"/>
      <c r="Q47" s="337"/>
      <c r="R47" s="335">
        <v>6</v>
      </c>
      <c r="S47" s="336"/>
      <c r="T47" s="336"/>
      <c r="U47" s="337"/>
      <c r="V47" s="110"/>
      <c r="W47" s="175"/>
      <c r="X47" s="175"/>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c r="CA47" s="133"/>
      <c r="CB47" s="133"/>
      <c r="CC47" s="133"/>
      <c r="CD47" s="133"/>
      <c r="CE47" s="133"/>
      <c r="CF47" s="133"/>
      <c r="CG47" s="133"/>
      <c r="CH47" s="133"/>
    </row>
    <row r="48" spans="1:86" s="102" customFormat="1" x14ac:dyDescent="0.4">
      <c r="A48" s="339"/>
      <c r="B48" s="379"/>
      <c r="C48" s="101" t="s">
        <v>206</v>
      </c>
      <c r="D48" s="134"/>
      <c r="E48" s="134"/>
      <c r="F48" s="134"/>
      <c r="G48" s="134"/>
      <c r="H48" s="134"/>
      <c r="I48" s="134"/>
      <c r="J48" s="134"/>
      <c r="K48" s="134"/>
      <c r="L48" s="134"/>
      <c r="M48" s="134"/>
      <c r="N48" s="335">
        <v>0</v>
      </c>
      <c r="O48" s="336"/>
      <c r="P48" s="336"/>
      <c r="Q48" s="337"/>
      <c r="R48" s="335">
        <v>1</v>
      </c>
      <c r="S48" s="336"/>
      <c r="T48" s="336"/>
      <c r="U48" s="337"/>
      <c r="V48" s="110"/>
      <c r="W48" s="175"/>
      <c r="X48" s="175"/>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3"/>
      <c r="BG48" s="133"/>
      <c r="BH48" s="133"/>
      <c r="BI48" s="133"/>
      <c r="BJ48" s="133"/>
      <c r="BK48" s="133"/>
      <c r="BL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row>
    <row r="49" spans="1:86" s="102" customFormat="1" x14ac:dyDescent="0.4">
      <c r="A49" s="339"/>
      <c r="B49" s="343">
        <v>193</v>
      </c>
      <c r="C49" s="101" t="s">
        <v>203</v>
      </c>
      <c r="D49" s="134"/>
      <c r="E49" s="134"/>
      <c r="F49" s="134"/>
      <c r="G49" s="134"/>
      <c r="H49" s="134"/>
      <c r="I49" s="134"/>
      <c r="J49" s="134"/>
      <c r="K49" s="134"/>
      <c r="L49" s="134"/>
      <c r="M49" s="134"/>
      <c r="N49" s="335">
        <v>0</v>
      </c>
      <c r="O49" s="336"/>
      <c r="P49" s="336"/>
      <c r="Q49" s="337"/>
      <c r="R49" s="335">
        <v>30</v>
      </c>
      <c r="S49" s="336"/>
      <c r="T49" s="336"/>
      <c r="U49" s="337"/>
      <c r="V49" s="110"/>
      <c r="W49" s="175"/>
      <c r="X49" s="175"/>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row>
    <row r="50" spans="1:86" s="102" customFormat="1" x14ac:dyDescent="0.4">
      <c r="A50" s="339"/>
      <c r="B50" s="344"/>
      <c r="C50" s="101" t="s">
        <v>210</v>
      </c>
      <c r="D50" s="134"/>
      <c r="E50" s="134"/>
      <c r="F50" s="134"/>
      <c r="G50" s="134"/>
      <c r="H50" s="134"/>
      <c r="I50" s="134"/>
      <c r="J50" s="134"/>
      <c r="K50" s="134"/>
      <c r="L50" s="134"/>
      <c r="M50" s="134"/>
      <c r="N50" s="335">
        <v>0</v>
      </c>
      <c r="O50" s="336"/>
      <c r="P50" s="336"/>
      <c r="Q50" s="337"/>
      <c r="R50" s="335">
        <v>4</v>
      </c>
      <c r="S50" s="336"/>
      <c r="T50" s="336"/>
      <c r="U50" s="337"/>
      <c r="V50" s="110"/>
      <c r="W50" s="175"/>
      <c r="X50" s="175"/>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row>
    <row r="51" spans="1:86" s="102" customFormat="1" x14ac:dyDescent="0.4">
      <c r="A51" s="339"/>
      <c r="B51" s="162">
        <v>194</v>
      </c>
      <c r="C51" s="101" t="s">
        <v>204</v>
      </c>
      <c r="D51" s="134"/>
      <c r="E51" s="134"/>
      <c r="F51" s="134"/>
      <c r="G51" s="134"/>
      <c r="H51" s="134"/>
      <c r="I51" s="134"/>
      <c r="J51" s="134"/>
      <c r="K51" s="134"/>
      <c r="L51" s="134"/>
      <c r="M51" s="134"/>
      <c r="N51" s="335">
        <v>0</v>
      </c>
      <c r="O51" s="336"/>
      <c r="P51" s="336"/>
      <c r="Q51" s="337"/>
      <c r="R51" s="335">
        <v>7</v>
      </c>
      <c r="S51" s="336"/>
      <c r="T51" s="336"/>
      <c r="U51" s="337"/>
      <c r="V51" s="110"/>
      <c r="W51" s="175"/>
      <c r="X51" s="175"/>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row>
    <row r="52" spans="1:86" s="102" customFormat="1" x14ac:dyDescent="0.4">
      <c r="A52" s="339"/>
      <c r="B52" s="162">
        <v>195</v>
      </c>
      <c r="C52" s="101" t="s">
        <v>205</v>
      </c>
      <c r="D52" s="134"/>
      <c r="E52" s="134"/>
      <c r="F52" s="134"/>
      <c r="G52" s="134"/>
      <c r="H52" s="134"/>
      <c r="I52" s="134"/>
      <c r="J52" s="134"/>
      <c r="K52" s="134"/>
      <c r="L52" s="134"/>
      <c r="M52" s="134"/>
      <c r="N52" s="335">
        <v>0</v>
      </c>
      <c r="O52" s="336"/>
      <c r="P52" s="336"/>
      <c r="Q52" s="337"/>
      <c r="R52" s="335">
        <v>8</v>
      </c>
      <c r="S52" s="336"/>
      <c r="T52" s="336"/>
      <c r="U52" s="337"/>
      <c r="V52" s="110"/>
      <c r="W52" s="175"/>
      <c r="X52" s="175"/>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3"/>
      <c r="BF52" s="133"/>
      <c r="BG52" s="133"/>
      <c r="BH52" s="133"/>
      <c r="BI52" s="133"/>
      <c r="BJ52" s="133"/>
      <c r="BK52" s="133"/>
      <c r="BL52" s="133"/>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row>
    <row r="53" spans="1:86" s="102" customFormat="1" x14ac:dyDescent="0.4">
      <c r="A53" s="339"/>
      <c r="B53" s="343">
        <v>196</v>
      </c>
      <c r="C53" s="101" t="s">
        <v>208</v>
      </c>
      <c r="D53" s="134"/>
      <c r="E53" s="134"/>
      <c r="F53" s="134"/>
      <c r="G53" s="134"/>
      <c r="H53" s="134"/>
      <c r="I53" s="134"/>
      <c r="J53" s="134"/>
      <c r="K53" s="134"/>
      <c r="L53" s="134"/>
      <c r="M53" s="134"/>
      <c r="N53" s="335">
        <v>0</v>
      </c>
      <c r="O53" s="336"/>
      <c r="P53" s="336"/>
      <c r="Q53" s="337"/>
      <c r="R53" s="335">
        <v>6</v>
      </c>
      <c r="S53" s="336"/>
      <c r="T53" s="336"/>
      <c r="U53" s="337"/>
      <c r="V53" s="110"/>
      <c r="W53" s="175"/>
      <c r="X53" s="175"/>
      <c r="Y53" s="133"/>
      <c r="Z53" s="133"/>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3"/>
      <c r="BF53" s="133"/>
      <c r="BG53" s="133"/>
      <c r="BH53" s="133"/>
      <c r="BI53" s="133"/>
      <c r="BJ53" s="133"/>
      <c r="BK53" s="133"/>
      <c r="BL53" s="133"/>
      <c r="BM53" s="133"/>
      <c r="BN53" s="133"/>
      <c r="BO53" s="133"/>
      <c r="BP53" s="133"/>
      <c r="BQ53" s="133"/>
      <c r="BR53" s="133"/>
      <c r="BS53" s="133"/>
      <c r="BT53" s="133"/>
      <c r="BU53" s="133"/>
      <c r="BV53" s="133"/>
      <c r="BW53" s="133"/>
      <c r="BX53" s="133"/>
      <c r="BY53" s="133"/>
      <c r="BZ53" s="133"/>
      <c r="CA53" s="133"/>
      <c r="CB53" s="133"/>
      <c r="CC53" s="133"/>
      <c r="CD53" s="133"/>
      <c r="CE53" s="133"/>
      <c r="CF53" s="133"/>
      <c r="CG53" s="133"/>
      <c r="CH53" s="133"/>
    </row>
    <row r="54" spans="1:86" s="102" customFormat="1" x14ac:dyDescent="0.4">
      <c r="A54" s="339"/>
      <c r="B54" s="344"/>
      <c r="C54" s="101" t="s">
        <v>219</v>
      </c>
      <c r="D54" s="134"/>
      <c r="E54" s="134"/>
      <c r="F54" s="134"/>
      <c r="G54" s="134"/>
      <c r="H54" s="134"/>
      <c r="I54" s="134"/>
      <c r="J54" s="134"/>
      <c r="K54" s="134"/>
      <c r="L54" s="134"/>
      <c r="M54" s="134"/>
      <c r="N54" s="335">
        <v>0</v>
      </c>
      <c r="O54" s="336"/>
      <c r="P54" s="336"/>
      <c r="Q54" s="337"/>
      <c r="R54" s="335">
        <v>1</v>
      </c>
      <c r="S54" s="336"/>
      <c r="T54" s="336"/>
      <c r="U54" s="337"/>
      <c r="V54" s="110"/>
      <c r="W54" s="175"/>
      <c r="X54" s="175"/>
      <c r="Y54" s="133"/>
      <c r="Z54" s="133"/>
      <c r="AA54" s="133"/>
      <c r="AB54" s="133"/>
      <c r="AC54" s="133"/>
      <c r="AD54" s="133"/>
      <c r="AE54" s="133"/>
      <c r="AF54" s="133"/>
      <c r="AG54" s="133"/>
      <c r="AH54" s="133"/>
      <c r="AI54" s="133"/>
      <c r="AJ54" s="133"/>
      <c r="AK54" s="133"/>
      <c r="AL54" s="133"/>
      <c r="AM54" s="133"/>
      <c r="AN54" s="133"/>
      <c r="AO54" s="133"/>
      <c r="AP54" s="133"/>
      <c r="AQ54" s="133"/>
      <c r="AR54" s="133"/>
      <c r="AS54" s="133"/>
      <c r="AT54" s="133"/>
      <c r="AU54" s="133"/>
      <c r="AV54" s="133"/>
      <c r="AW54" s="133"/>
      <c r="AX54" s="133"/>
      <c r="AY54" s="133"/>
      <c r="AZ54" s="133"/>
      <c r="BA54" s="133"/>
      <c r="BB54" s="133"/>
      <c r="BC54" s="133"/>
      <c r="BD54" s="133"/>
      <c r="BE54" s="133"/>
      <c r="BF54" s="133"/>
      <c r="BG54" s="133"/>
      <c r="BH54" s="133"/>
      <c r="BI54" s="133"/>
      <c r="BJ54" s="133"/>
      <c r="BK54" s="133"/>
      <c r="BL54" s="133"/>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row>
    <row r="55" spans="1:86" s="102" customFormat="1" x14ac:dyDescent="0.4">
      <c r="A55" s="339"/>
      <c r="B55" s="343">
        <v>197</v>
      </c>
      <c r="C55" s="101" t="s">
        <v>209</v>
      </c>
      <c r="D55" s="134"/>
      <c r="E55" s="134"/>
      <c r="F55" s="134"/>
      <c r="G55" s="134"/>
      <c r="H55" s="134"/>
      <c r="I55" s="134"/>
      <c r="J55" s="134"/>
      <c r="K55" s="134"/>
      <c r="L55" s="134"/>
      <c r="M55" s="134"/>
      <c r="N55" s="335">
        <v>0</v>
      </c>
      <c r="O55" s="336"/>
      <c r="P55" s="336"/>
      <c r="Q55" s="337"/>
      <c r="R55" s="335">
        <v>7</v>
      </c>
      <c r="S55" s="336"/>
      <c r="T55" s="336"/>
      <c r="U55" s="337"/>
      <c r="V55" s="110"/>
      <c r="W55" s="175"/>
      <c r="X55" s="175"/>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row>
    <row r="56" spans="1:86" s="102" customFormat="1" x14ac:dyDescent="0.4">
      <c r="A56" s="339"/>
      <c r="B56" s="344"/>
      <c r="C56" s="101" t="s">
        <v>215</v>
      </c>
      <c r="D56" s="134"/>
      <c r="E56" s="134"/>
      <c r="F56" s="134"/>
      <c r="G56" s="134"/>
      <c r="H56" s="134"/>
      <c r="I56" s="134"/>
      <c r="J56" s="134"/>
      <c r="K56" s="134"/>
      <c r="L56" s="134"/>
      <c r="M56" s="134"/>
      <c r="N56" s="335">
        <v>0</v>
      </c>
      <c r="O56" s="336"/>
      <c r="P56" s="336"/>
      <c r="Q56" s="337"/>
      <c r="R56" s="335">
        <v>2</v>
      </c>
      <c r="S56" s="336"/>
      <c r="T56" s="336"/>
      <c r="U56" s="337"/>
      <c r="V56" s="110"/>
      <c r="W56" s="175"/>
      <c r="X56" s="175"/>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c r="BG56" s="133"/>
      <c r="BH56" s="133"/>
      <c r="BI56" s="133"/>
      <c r="BJ56" s="133"/>
      <c r="BK56" s="133"/>
      <c r="BL56" s="133"/>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row>
    <row r="57" spans="1:86" s="102" customFormat="1" x14ac:dyDescent="0.4">
      <c r="A57" s="339"/>
      <c r="B57" s="162">
        <v>198</v>
      </c>
      <c r="C57" s="101" t="s">
        <v>213</v>
      </c>
      <c r="D57" s="134"/>
      <c r="E57" s="134"/>
      <c r="F57" s="134"/>
      <c r="G57" s="134"/>
      <c r="H57" s="134"/>
      <c r="I57" s="134"/>
      <c r="J57" s="134"/>
      <c r="K57" s="134"/>
      <c r="L57" s="134"/>
      <c r="M57" s="134"/>
      <c r="N57" s="335">
        <v>0</v>
      </c>
      <c r="O57" s="336"/>
      <c r="P57" s="336"/>
      <c r="Q57" s="337"/>
      <c r="R57" s="335">
        <v>5</v>
      </c>
      <c r="S57" s="336"/>
      <c r="T57" s="336"/>
      <c r="U57" s="337"/>
      <c r="V57" s="110"/>
      <c r="W57" s="175"/>
      <c r="X57" s="175"/>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c r="BG57" s="133"/>
      <c r="BH57" s="133"/>
      <c r="BI57" s="133"/>
      <c r="BJ57" s="133"/>
      <c r="BK57" s="133"/>
      <c r="BL57" s="133"/>
      <c r="BM57" s="133"/>
      <c r="BN57" s="133"/>
      <c r="BO57" s="133"/>
      <c r="BP57" s="133"/>
      <c r="BQ57" s="133"/>
      <c r="BR57" s="133"/>
      <c r="BS57" s="133"/>
      <c r="BT57" s="133"/>
      <c r="BU57" s="133"/>
      <c r="BV57" s="133"/>
      <c r="BW57" s="133"/>
      <c r="BX57" s="133"/>
      <c r="BY57" s="133"/>
      <c r="BZ57" s="133"/>
      <c r="CA57" s="133"/>
      <c r="CB57" s="133"/>
      <c r="CC57" s="133"/>
      <c r="CD57" s="133"/>
      <c r="CE57" s="133"/>
      <c r="CF57" s="133"/>
      <c r="CG57" s="133"/>
      <c r="CH57" s="133"/>
    </row>
    <row r="58" spans="1:86" s="102" customFormat="1" x14ac:dyDescent="0.4">
      <c r="A58" s="339"/>
      <c r="B58" s="162">
        <v>199</v>
      </c>
      <c r="C58" s="101" t="s">
        <v>214</v>
      </c>
      <c r="D58" s="134"/>
      <c r="E58" s="134"/>
      <c r="F58" s="134"/>
      <c r="G58" s="134"/>
      <c r="H58" s="134"/>
      <c r="I58" s="134"/>
      <c r="J58" s="134"/>
      <c r="K58" s="134"/>
      <c r="L58" s="134"/>
      <c r="M58" s="134"/>
      <c r="N58" s="335">
        <v>0</v>
      </c>
      <c r="O58" s="336"/>
      <c r="P58" s="336"/>
      <c r="Q58" s="337"/>
      <c r="R58" s="335">
        <v>8</v>
      </c>
      <c r="S58" s="336"/>
      <c r="T58" s="336"/>
      <c r="U58" s="337"/>
      <c r="V58" s="110"/>
      <c r="W58" s="175"/>
      <c r="X58" s="175"/>
      <c r="Y58" s="133"/>
      <c r="Z58" s="133"/>
      <c r="AA58" s="133"/>
      <c r="AB58" s="133"/>
      <c r="AC58" s="133"/>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c r="BD58" s="133"/>
      <c r="BE58" s="133"/>
      <c r="BF58" s="133"/>
      <c r="BG58" s="133"/>
      <c r="BH58" s="133"/>
      <c r="BI58" s="133"/>
      <c r="BJ58" s="133"/>
      <c r="BK58" s="133"/>
      <c r="BL58" s="133"/>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row>
    <row r="59" spans="1:86" s="102" customFormat="1" x14ac:dyDescent="0.4">
      <c r="A59" s="339"/>
      <c r="B59" s="162">
        <v>200</v>
      </c>
      <c r="C59" s="101" t="s">
        <v>216</v>
      </c>
      <c r="D59" s="134"/>
      <c r="E59" s="134"/>
      <c r="F59" s="134"/>
      <c r="G59" s="134"/>
      <c r="H59" s="134"/>
      <c r="I59" s="134"/>
      <c r="J59" s="134"/>
      <c r="K59" s="134"/>
      <c r="L59" s="134"/>
      <c r="M59" s="134"/>
      <c r="N59" s="335">
        <v>0</v>
      </c>
      <c r="O59" s="336"/>
      <c r="P59" s="336"/>
      <c r="Q59" s="337"/>
      <c r="R59" s="335">
        <v>12</v>
      </c>
      <c r="S59" s="336"/>
      <c r="T59" s="336"/>
      <c r="U59" s="337"/>
      <c r="V59" s="110"/>
      <c r="W59" s="175"/>
      <c r="X59" s="175"/>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row>
    <row r="60" spans="1:86" s="102" customFormat="1" x14ac:dyDescent="0.4">
      <c r="A60" s="339"/>
      <c r="B60" s="162">
        <v>201</v>
      </c>
      <c r="C60" s="101" t="s">
        <v>223</v>
      </c>
      <c r="D60" s="134"/>
      <c r="E60" s="134"/>
      <c r="F60" s="134"/>
      <c r="G60" s="134"/>
      <c r="H60" s="134"/>
      <c r="I60" s="134"/>
      <c r="J60" s="134"/>
      <c r="K60" s="134"/>
      <c r="L60" s="134"/>
      <c r="M60" s="134"/>
      <c r="N60" s="335">
        <v>0</v>
      </c>
      <c r="O60" s="336"/>
      <c r="P60" s="336"/>
      <c r="Q60" s="337"/>
      <c r="R60" s="335">
        <v>6</v>
      </c>
      <c r="S60" s="336"/>
      <c r="T60" s="336"/>
      <c r="U60" s="337"/>
      <c r="V60" s="110"/>
      <c r="W60" s="175"/>
      <c r="X60" s="175"/>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c r="BG60" s="133"/>
      <c r="BH60" s="133"/>
      <c r="BI60" s="133"/>
      <c r="BJ60" s="133"/>
      <c r="BK60" s="133"/>
      <c r="BL60" s="133"/>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row>
    <row r="61" spans="1:86" s="102" customFormat="1" x14ac:dyDescent="0.4">
      <c r="A61" s="339"/>
      <c r="B61" s="163">
        <v>202</v>
      </c>
      <c r="C61" s="101" t="s">
        <v>226</v>
      </c>
      <c r="D61" s="134"/>
      <c r="E61" s="134"/>
      <c r="F61" s="134"/>
      <c r="G61" s="134"/>
      <c r="H61" s="134"/>
      <c r="I61" s="134"/>
      <c r="J61" s="134"/>
      <c r="K61" s="134"/>
      <c r="L61" s="134"/>
      <c r="M61" s="134"/>
      <c r="N61" s="335">
        <v>0</v>
      </c>
      <c r="O61" s="336"/>
      <c r="P61" s="336"/>
      <c r="Q61" s="337"/>
      <c r="R61" s="335">
        <v>5</v>
      </c>
      <c r="S61" s="336"/>
      <c r="T61" s="336"/>
      <c r="U61" s="337"/>
      <c r="V61" s="110"/>
      <c r="W61" s="175"/>
      <c r="X61" s="175"/>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row>
    <row r="62" spans="1:86" s="102" customFormat="1" x14ac:dyDescent="0.4">
      <c r="A62" s="339"/>
      <c r="B62" s="341">
        <v>203</v>
      </c>
      <c r="C62" s="101" t="s">
        <v>227</v>
      </c>
      <c r="D62" s="134"/>
      <c r="E62" s="134"/>
      <c r="F62" s="134"/>
      <c r="G62" s="134"/>
      <c r="H62" s="134"/>
      <c r="I62" s="134"/>
      <c r="J62" s="134"/>
      <c r="K62" s="134"/>
      <c r="L62" s="134"/>
      <c r="M62" s="134"/>
      <c r="N62" s="335">
        <v>0</v>
      </c>
      <c r="O62" s="336"/>
      <c r="P62" s="336"/>
      <c r="Q62" s="337"/>
      <c r="R62" s="335">
        <v>5</v>
      </c>
      <c r="S62" s="336"/>
      <c r="T62" s="336"/>
      <c r="U62" s="337"/>
      <c r="V62" s="110"/>
      <c r="W62" s="175"/>
      <c r="X62" s="175"/>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133"/>
      <c r="BH62" s="133"/>
      <c r="BI62" s="133"/>
      <c r="BJ62" s="133"/>
      <c r="BK62" s="133"/>
      <c r="BL62" s="133"/>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row>
    <row r="63" spans="1:86" s="102" customFormat="1" x14ac:dyDescent="0.4">
      <c r="A63" s="339"/>
      <c r="B63" s="342"/>
      <c r="C63" s="101" t="s">
        <v>242</v>
      </c>
      <c r="D63" s="134"/>
      <c r="E63" s="134"/>
      <c r="F63" s="134"/>
      <c r="G63" s="134"/>
      <c r="H63" s="134"/>
      <c r="I63" s="134"/>
      <c r="J63" s="134"/>
      <c r="K63" s="134"/>
      <c r="L63" s="134"/>
      <c r="M63" s="134"/>
      <c r="N63" s="335">
        <v>0</v>
      </c>
      <c r="O63" s="336"/>
      <c r="P63" s="336"/>
      <c r="Q63" s="337"/>
      <c r="R63" s="335">
        <v>1</v>
      </c>
      <c r="S63" s="336"/>
      <c r="T63" s="336"/>
      <c r="U63" s="337"/>
      <c r="V63" s="110"/>
      <c r="W63" s="175"/>
      <c r="X63" s="175"/>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133"/>
      <c r="BH63" s="133"/>
      <c r="BI63" s="133"/>
      <c r="BJ63" s="133"/>
      <c r="BK63" s="133"/>
      <c r="BL63" s="133"/>
      <c r="BM63" s="133"/>
      <c r="BN63" s="133"/>
      <c r="BO63" s="133"/>
      <c r="BP63" s="133"/>
      <c r="BQ63" s="133"/>
      <c r="BR63" s="133"/>
      <c r="BS63" s="133"/>
      <c r="BT63" s="133"/>
      <c r="BU63" s="133"/>
      <c r="BV63" s="133"/>
      <c r="BW63" s="133"/>
      <c r="BX63" s="133"/>
      <c r="BY63" s="133"/>
      <c r="BZ63" s="133"/>
      <c r="CA63" s="133"/>
      <c r="CB63" s="133"/>
      <c r="CC63" s="133"/>
      <c r="CD63" s="133"/>
      <c r="CE63" s="133"/>
      <c r="CF63" s="133"/>
      <c r="CG63" s="133"/>
      <c r="CH63" s="133"/>
    </row>
    <row r="64" spans="1:86" s="102" customFormat="1" x14ac:dyDescent="0.4">
      <c r="A64" s="339"/>
      <c r="B64" s="343">
        <v>204</v>
      </c>
      <c r="C64" s="101" t="s">
        <v>228</v>
      </c>
      <c r="D64" s="134"/>
      <c r="E64" s="134"/>
      <c r="F64" s="134"/>
      <c r="G64" s="134"/>
      <c r="H64" s="134"/>
      <c r="I64" s="134"/>
      <c r="J64" s="134"/>
      <c r="K64" s="134"/>
      <c r="L64" s="134"/>
      <c r="M64" s="134"/>
      <c r="N64" s="335">
        <v>0</v>
      </c>
      <c r="O64" s="336"/>
      <c r="P64" s="336"/>
      <c r="Q64" s="337"/>
      <c r="R64" s="335">
        <v>12</v>
      </c>
      <c r="S64" s="336"/>
      <c r="T64" s="336"/>
      <c r="U64" s="337"/>
      <c r="V64" s="110"/>
      <c r="W64" s="175"/>
      <c r="X64" s="175"/>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L64" s="133"/>
      <c r="BM64" s="133"/>
      <c r="BN64" s="133"/>
      <c r="BO64" s="133"/>
      <c r="BP64" s="133"/>
      <c r="BQ64" s="133"/>
      <c r="BR64" s="133"/>
      <c r="BS64" s="133"/>
      <c r="BT64" s="133"/>
      <c r="BU64" s="133"/>
      <c r="BV64" s="133"/>
      <c r="BW64" s="133"/>
      <c r="BX64" s="133"/>
      <c r="BY64" s="133"/>
      <c r="BZ64" s="133"/>
      <c r="CA64" s="133"/>
      <c r="CB64" s="133"/>
      <c r="CC64" s="133"/>
      <c r="CD64" s="133"/>
      <c r="CE64" s="133"/>
      <c r="CF64" s="133"/>
      <c r="CG64" s="133"/>
      <c r="CH64" s="133"/>
    </row>
    <row r="65" spans="1:86" s="102" customFormat="1" x14ac:dyDescent="0.4">
      <c r="A65" s="339"/>
      <c r="B65" s="344"/>
      <c r="C65" s="101" t="s">
        <v>237</v>
      </c>
      <c r="D65" s="134"/>
      <c r="E65" s="134"/>
      <c r="F65" s="134"/>
      <c r="G65" s="134"/>
      <c r="H65" s="134"/>
      <c r="I65" s="134"/>
      <c r="J65" s="134"/>
      <c r="K65" s="134"/>
      <c r="L65" s="134"/>
      <c r="M65" s="134"/>
      <c r="N65" s="335">
        <v>0</v>
      </c>
      <c r="O65" s="336"/>
      <c r="P65" s="336"/>
      <c r="Q65" s="337"/>
      <c r="R65" s="335">
        <v>7</v>
      </c>
      <c r="S65" s="336"/>
      <c r="T65" s="336"/>
      <c r="U65" s="337"/>
      <c r="V65" s="110"/>
      <c r="W65" s="175"/>
      <c r="X65" s="175"/>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3"/>
      <c r="BQ65" s="133"/>
      <c r="BR65" s="133"/>
      <c r="BS65" s="133"/>
      <c r="BT65" s="133"/>
      <c r="BU65" s="133"/>
      <c r="BV65" s="133"/>
      <c r="BW65" s="133"/>
      <c r="BX65" s="133"/>
      <c r="BY65" s="133"/>
      <c r="BZ65" s="133"/>
      <c r="CA65" s="133"/>
      <c r="CB65" s="133"/>
      <c r="CC65" s="133"/>
      <c r="CD65" s="133"/>
      <c r="CE65" s="133"/>
      <c r="CF65" s="133"/>
      <c r="CG65" s="133"/>
      <c r="CH65" s="133"/>
    </row>
    <row r="66" spans="1:86" s="102" customFormat="1" x14ac:dyDescent="0.4">
      <c r="A66" s="339"/>
      <c r="B66" s="341">
        <v>205</v>
      </c>
      <c r="C66" s="101" t="s">
        <v>229</v>
      </c>
      <c r="D66" s="134"/>
      <c r="E66" s="134"/>
      <c r="F66" s="134"/>
      <c r="G66" s="134"/>
      <c r="H66" s="134"/>
      <c r="I66" s="134"/>
      <c r="J66" s="134"/>
      <c r="K66" s="134"/>
      <c r="L66" s="134"/>
      <c r="M66" s="134"/>
      <c r="N66" s="335">
        <v>0</v>
      </c>
      <c r="O66" s="336"/>
      <c r="P66" s="336"/>
      <c r="Q66" s="337"/>
      <c r="R66" s="335">
        <v>7</v>
      </c>
      <c r="S66" s="336"/>
      <c r="T66" s="336"/>
      <c r="U66" s="337"/>
      <c r="V66" s="110"/>
      <c r="W66" s="175"/>
      <c r="X66" s="175"/>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3"/>
      <c r="BQ66" s="133"/>
      <c r="BR66" s="133"/>
      <c r="BS66" s="133"/>
      <c r="BT66" s="133"/>
      <c r="BU66" s="133"/>
      <c r="BV66" s="133"/>
      <c r="BW66" s="133"/>
      <c r="BX66" s="133"/>
      <c r="BY66" s="133"/>
      <c r="BZ66" s="133"/>
      <c r="CA66" s="133"/>
      <c r="CB66" s="133"/>
      <c r="CC66" s="133"/>
      <c r="CD66" s="133"/>
      <c r="CE66" s="133"/>
      <c r="CF66" s="133"/>
      <c r="CG66" s="133"/>
      <c r="CH66" s="133"/>
    </row>
    <row r="67" spans="1:86" s="102" customFormat="1" x14ac:dyDescent="0.4">
      <c r="A67" s="339"/>
      <c r="B67" s="342"/>
      <c r="C67" s="101" t="s">
        <v>240</v>
      </c>
      <c r="D67" s="134"/>
      <c r="E67" s="134"/>
      <c r="F67" s="134"/>
      <c r="G67" s="134"/>
      <c r="H67" s="134"/>
      <c r="I67" s="134"/>
      <c r="J67" s="134"/>
      <c r="K67" s="134"/>
      <c r="L67" s="134"/>
      <c r="M67" s="134"/>
      <c r="N67" s="335">
        <v>3</v>
      </c>
      <c r="O67" s="336"/>
      <c r="P67" s="336"/>
      <c r="Q67" s="337"/>
      <c r="R67" s="335">
        <v>7</v>
      </c>
      <c r="S67" s="336"/>
      <c r="T67" s="336"/>
      <c r="U67" s="337"/>
      <c r="V67" s="110"/>
      <c r="W67" s="175"/>
      <c r="X67" s="175"/>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c r="BD67" s="133"/>
      <c r="BE67" s="133"/>
      <c r="BF67" s="133"/>
      <c r="BG67" s="133"/>
      <c r="BH67" s="133"/>
      <c r="BI67" s="133"/>
      <c r="BJ67" s="133"/>
      <c r="BK67" s="133"/>
      <c r="BL67" s="133"/>
      <c r="BM67" s="133"/>
      <c r="BN67" s="133"/>
      <c r="BO67" s="133"/>
      <c r="BP67" s="133"/>
      <c r="BQ67" s="133"/>
      <c r="BR67" s="133"/>
      <c r="BS67" s="133"/>
      <c r="BT67" s="133"/>
      <c r="BU67" s="133"/>
      <c r="BV67" s="133"/>
      <c r="BW67" s="133"/>
      <c r="BX67" s="133"/>
      <c r="BY67" s="133"/>
      <c r="BZ67" s="133"/>
      <c r="CA67" s="133"/>
      <c r="CB67" s="133"/>
      <c r="CC67" s="133"/>
      <c r="CD67" s="133"/>
      <c r="CE67" s="133"/>
      <c r="CF67" s="133"/>
      <c r="CG67" s="133"/>
      <c r="CH67" s="133"/>
    </row>
    <row r="68" spans="1:86" s="102" customFormat="1" x14ac:dyDescent="0.4">
      <c r="A68" s="339"/>
      <c r="B68" s="162">
        <v>206</v>
      </c>
      <c r="C68" s="101" t="s">
        <v>231</v>
      </c>
      <c r="D68" s="134"/>
      <c r="E68" s="134"/>
      <c r="F68" s="134"/>
      <c r="G68" s="134"/>
      <c r="H68" s="134"/>
      <c r="I68" s="134"/>
      <c r="J68" s="134"/>
      <c r="K68" s="134"/>
      <c r="L68" s="134"/>
      <c r="M68" s="134"/>
      <c r="N68" s="335">
        <v>0</v>
      </c>
      <c r="O68" s="336"/>
      <c r="P68" s="336"/>
      <c r="Q68" s="337"/>
      <c r="R68" s="335">
        <v>11</v>
      </c>
      <c r="S68" s="336"/>
      <c r="T68" s="336"/>
      <c r="U68" s="337"/>
      <c r="V68" s="110"/>
      <c r="W68" s="175"/>
      <c r="X68" s="175"/>
      <c r="Y68" s="133"/>
      <c r="Z68" s="133"/>
      <c r="AA68" s="133"/>
      <c r="AB68" s="133"/>
      <c r="AC68" s="133"/>
      <c r="AD68" s="133"/>
      <c r="AE68" s="133"/>
      <c r="AF68" s="133"/>
      <c r="AG68" s="133"/>
      <c r="AH68" s="133"/>
      <c r="AI68" s="133"/>
      <c r="AJ68" s="133"/>
      <c r="AK68" s="133"/>
      <c r="AL68" s="133"/>
      <c r="AM68" s="133"/>
      <c r="AN68" s="133"/>
      <c r="AO68" s="133"/>
      <c r="AP68" s="133"/>
      <c r="AQ68" s="133"/>
      <c r="AR68" s="133"/>
      <c r="AS68" s="133"/>
      <c r="AT68" s="133"/>
      <c r="AU68" s="133"/>
      <c r="AV68" s="133"/>
      <c r="AW68" s="133"/>
      <c r="AX68" s="133"/>
      <c r="AY68" s="133"/>
      <c r="AZ68" s="133"/>
      <c r="BA68" s="133"/>
      <c r="BB68" s="133"/>
      <c r="BC68" s="133"/>
      <c r="BD68" s="133"/>
      <c r="BE68" s="133"/>
      <c r="BF68" s="133"/>
      <c r="BG68" s="133"/>
      <c r="BH68" s="133"/>
      <c r="BI68" s="133"/>
      <c r="BJ68" s="133"/>
      <c r="BK68" s="133"/>
      <c r="BL68" s="133"/>
      <c r="BM68" s="133"/>
      <c r="BN68" s="133"/>
      <c r="BO68" s="133"/>
      <c r="BP68" s="133"/>
      <c r="BQ68" s="133"/>
      <c r="BR68" s="133"/>
      <c r="BS68" s="133"/>
      <c r="BT68" s="133"/>
      <c r="BU68" s="133"/>
      <c r="BV68" s="133"/>
      <c r="BW68" s="133"/>
      <c r="BX68" s="133"/>
      <c r="BY68" s="133"/>
      <c r="BZ68" s="133"/>
      <c r="CA68" s="133"/>
      <c r="CB68" s="133"/>
      <c r="CC68" s="133"/>
      <c r="CD68" s="133"/>
      <c r="CE68" s="133"/>
      <c r="CF68" s="133"/>
      <c r="CG68" s="133"/>
      <c r="CH68" s="133"/>
    </row>
    <row r="69" spans="1:86" s="102" customFormat="1" ht="18.75" customHeight="1" x14ac:dyDescent="0.4">
      <c r="A69" s="339"/>
      <c r="B69" s="377">
        <v>207</v>
      </c>
      <c r="C69" s="101" t="s">
        <v>234</v>
      </c>
      <c r="D69" s="134"/>
      <c r="E69" s="134"/>
      <c r="F69" s="134"/>
      <c r="G69" s="134"/>
      <c r="H69" s="134"/>
      <c r="I69" s="134"/>
      <c r="J69" s="134"/>
      <c r="K69" s="134"/>
      <c r="L69" s="134"/>
      <c r="M69" s="134"/>
      <c r="N69" s="335">
        <v>0</v>
      </c>
      <c r="O69" s="336"/>
      <c r="P69" s="336"/>
      <c r="Q69" s="337"/>
      <c r="R69" s="335">
        <v>20</v>
      </c>
      <c r="S69" s="336"/>
      <c r="T69" s="336"/>
      <c r="U69" s="337"/>
      <c r="V69" s="110"/>
      <c r="W69" s="175"/>
      <c r="X69" s="175"/>
      <c r="Y69" s="133"/>
      <c r="Z69" s="133"/>
      <c r="AA69" s="133"/>
      <c r="AB69" s="133"/>
      <c r="AC69" s="133"/>
      <c r="AD69" s="133"/>
      <c r="AE69" s="133"/>
      <c r="AF69" s="133"/>
      <c r="AG69" s="133"/>
      <c r="AH69" s="133"/>
      <c r="AI69" s="133"/>
      <c r="AJ69" s="133"/>
      <c r="AK69" s="133"/>
      <c r="AL69" s="133"/>
      <c r="AM69" s="133"/>
      <c r="AN69" s="133"/>
      <c r="AO69" s="133"/>
      <c r="AP69" s="133"/>
      <c r="AQ69" s="133"/>
      <c r="AR69" s="133"/>
      <c r="AS69" s="133"/>
      <c r="AT69" s="133"/>
      <c r="AU69" s="133"/>
      <c r="AV69" s="133"/>
      <c r="AW69" s="133"/>
      <c r="AX69" s="133"/>
      <c r="AY69" s="133"/>
      <c r="AZ69" s="133"/>
      <c r="BA69" s="133"/>
      <c r="BB69" s="133"/>
      <c r="BC69" s="133"/>
      <c r="BD69" s="133"/>
      <c r="BE69" s="133"/>
      <c r="BF69" s="133"/>
      <c r="BG69" s="133"/>
      <c r="BH69" s="133"/>
      <c r="BI69" s="133"/>
      <c r="BJ69" s="133"/>
      <c r="BK69" s="133"/>
      <c r="BL69" s="133"/>
      <c r="BM69" s="133"/>
      <c r="BN69" s="133"/>
      <c r="BO69" s="133"/>
      <c r="BP69" s="133"/>
      <c r="BQ69" s="133"/>
      <c r="BR69" s="133"/>
      <c r="BS69" s="133"/>
      <c r="BT69" s="133"/>
      <c r="BU69" s="133"/>
      <c r="BV69" s="133"/>
      <c r="BW69" s="133"/>
      <c r="BX69" s="133"/>
      <c r="BY69" s="133"/>
      <c r="BZ69" s="133"/>
      <c r="CA69" s="133"/>
      <c r="CB69" s="133"/>
      <c r="CC69" s="133"/>
      <c r="CD69" s="133"/>
      <c r="CE69" s="133"/>
      <c r="CF69" s="133"/>
      <c r="CG69" s="133"/>
      <c r="CH69" s="133"/>
    </row>
    <row r="70" spans="1:86" s="102" customFormat="1" x14ac:dyDescent="0.4">
      <c r="A70" s="339"/>
      <c r="B70" s="377"/>
      <c r="C70" s="101" t="s">
        <v>235</v>
      </c>
      <c r="D70" s="134"/>
      <c r="E70" s="134"/>
      <c r="F70" s="134"/>
      <c r="G70" s="134"/>
      <c r="H70" s="134"/>
      <c r="I70" s="134"/>
      <c r="J70" s="134"/>
      <c r="K70" s="134"/>
      <c r="L70" s="134"/>
      <c r="M70" s="134"/>
      <c r="N70" s="335">
        <v>2</v>
      </c>
      <c r="O70" s="336"/>
      <c r="P70" s="336"/>
      <c r="Q70" s="337"/>
      <c r="R70" s="335">
        <v>7</v>
      </c>
      <c r="S70" s="336"/>
      <c r="T70" s="336"/>
      <c r="U70" s="337"/>
      <c r="V70" s="110"/>
      <c r="W70" s="175"/>
      <c r="X70" s="175"/>
      <c r="Y70" s="133"/>
      <c r="Z70" s="133"/>
      <c r="AA70" s="133"/>
      <c r="AB70" s="133"/>
      <c r="AC70" s="133"/>
      <c r="AD70" s="133"/>
      <c r="AE70" s="133"/>
      <c r="AF70" s="133"/>
      <c r="AG70" s="133"/>
      <c r="AH70" s="133"/>
      <c r="AI70" s="133"/>
      <c r="AJ70" s="133"/>
      <c r="AK70" s="133"/>
      <c r="AL70" s="133"/>
      <c r="AM70" s="133"/>
      <c r="AN70" s="133"/>
      <c r="AO70" s="133"/>
      <c r="AP70" s="133"/>
      <c r="AQ70" s="133"/>
      <c r="AR70" s="133"/>
      <c r="AS70" s="133"/>
      <c r="AT70" s="133"/>
      <c r="AU70" s="133"/>
      <c r="AV70" s="133"/>
      <c r="AW70" s="133"/>
      <c r="AX70" s="133"/>
      <c r="AY70" s="133"/>
      <c r="AZ70" s="133"/>
      <c r="BA70" s="133"/>
      <c r="BB70" s="133"/>
      <c r="BC70" s="133"/>
      <c r="BD70" s="133"/>
      <c r="BE70" s="133"/>
      <c r="BF70" s="133"/>
      <c r="BG70" s="133"/>
      <c r="BH70" s="133"/>
      <c r="BI70" s="133"/>
      <c r="BJ70" s="133"/>
      <c r="BK70" s="133"/>
      <c r="BL70" s="133"/>
      <c r="BM70" s="133"/>
      <c r="BN70" s="133"/>
      <c r="BO70" s="133"/>
      <c r="BP70" s="133"/>
      <c r="BQ70" s="133"/>
      <c r="BR70" s="133"/>
      <c r="BS70" s="133"/>
      <c r="BT70" s="133"/>
      <c r="BU70" s="133"/>
      <c r="BV70" s="133"/>
      <c r="BW70" s="133"/>
      <c r="BX70" s="133"/>
      <c r="BY70" s="133"/>
      <c r="BZ70" s="133"/>
      <c r="CA70" s="133"/>
      <c r="CB70" s="133"/>
      <c r="CC70" s="133"/>
      <c r="CD70" s="133"/>
      <c r="CE70" s="133"/>
      <c r="CF70" s="133"/>
      <c r="CG70" s="133"/>
      <c r="CH70" s="133"/>
    </row>
    <row r="71" spans="1:86" s="102" customFormat="1" x14ac:dyDescent="0.4">
      <c r="A71" s="339"/>
      <c r="B71" s="341">
        <v>208</v>
      </c>
      <c r="C71" s="101" t="s">
        <v>238</v>
      </c>
      <c r="D71" s="134"/>
      <c r="E71" s="134"/>
      <c r="F71" s="134"/>
      <c r="G71" s="134"/>
      <c r="H71" s="134"/>
      <c r="I71" s="134"/>
      <c r="J71" s="134"/>
      <c r="K71" s="134"/>
      <c r="L71" s="134"/>
      <c r="M71" s="134"/>
      <c r="N71" s="335">
        <v>0</v>
      </c>
      <c r="O71" s="336"/>
      <c r="P71" s="336"/>
      <c r="Q71" s="337"/>
      <c r="R71" s="335">
        <v>5</v>
      </c>
      <c r="S71" s="336"/>
      <c r="T71" s="336"/>
      <c r="U71" s="337"/>
      <c r="V71" s="110"/>
      <c r="W71" s="175"/>
      <c r="X71" s="175"/>
      <c r="Y71" s="133"/>
      <c r="Z71" s="133"/>
      <c r="AA71" s="133"/>
      <c r="AB71" s="133"/>
      <c r="AC71" s="133"/>
      <c r="AD71" s="133"/>
      <c r="AE71" s="133"/>
      <c r="AF71" s="133"/>
      <c r="AG71" s="133"/>
      <c r="AH71" s="133"/>
      <c r="AI71" s="133"/>
      <c r="AJ71" s="133"/>
      <c r="AK71" s="133"/>
      <c r="AL71" s="133"/>
      <c r="AM71" s="133"/>
      <c r="AN71" s="133"/>
      <c r="AO71" s="133"/>
      <c r="AP71" s="133"/>
      <c r="AQ71" s="133"/>
      <c r="AR71" s="133"/>
      <c r="AS71" s="133"/>
      <c r="AT71" s="133"/>
      <c r="AU71" s="133"/>
      <c r="AV71" s="133"/>
      <c r="AW71" s="133"/>
      <c r="AX71" s="133"/>
      <c r="AY71" s="133"/>
      <c r="AZ71" s="133"/>
      <c r="BA71" s="133"/>
      <c r="BB71" s="133"/>
      <c r="BC71" s="133"/>
      <c r="BD71" s="133"/>
      <c r="BE71" s="133"/>
      <c r="BF71" s="133"/>
      <c r="BG71" s="133"/>
      <c r="BH71" s="133"/>
      <c r="BI71" s="133"/>
      <c r="BJ71" s="133"/>
      <c r="BK71" s="133"/>
      <c r="BL71" s="133"/>
      <c r="BM71" s="133"/>
      <c r="BN71" s="133"/>
      <c r="BO71" s="133"/>
      <c r="BP71" s="133"/>
      <c r="BQ71" s="133"/>
      <c r="BR71" s="133"/>
      <c r="BS71" s="133"/>
      <c r="BT71" s="133"/>
      <c r="BU71" s="133"/>
      <c r="BV71" s="133"/>
      <c r="BW71" s="133"/>
      <c r="BX71" s="133"/>
      <c r="BY71" s="133"/>
      <c r="BZ71" s="133"/>
      <c r="CA71" s="133"/>
      <c r="CB71" s="133"/>
      <c r="CC71" s="133"/>
      <c r="CD71" s="133"/>
      <c r="CE71" s="133"/>
      <c r="CF71" s="133"/>
      <c r="CG71" s="133"/>
      <c r="CH71" s="133"/>
    </row>
    <row r="72" spans="1:86" s="102" customFormat="1" x14ac:dyDescent="0.4">
      <c r="A72" s="339"/>
      <c r="B72" s="342"/>
      <c r="C72" s="101" t="s">
        <v>239</v>
      </c>
      <c r="D72" s="134"/>
      <c r="E72" s="134"/>
      <c r="F72" s="134"/>
      <c r="G72" s="134"/>
      <c r="H72" s="134"/>
      <c r="I72" s="134"/>
      <c r="J72" s="134"/>
      <c r="K72" s="134"/>
      <c r="L72" s="134"/>
      <c r="M72" s="134"/>
      <c r="N72" s="335">
        <v>0</v>
      </c>
      <c r="O72" s="336"/>
      <c r="P72" s="336"/>
      <c r="Q72" s="337"/>
      <c r="R72" s="335">
        <v>1</v>
      </c>
      <c r="S72" s="336"/>
      <c r="T72" s="336"/>
      <c r="U72" s="337"/>
      <c r="V72" s="110"/>
      <c r="W72" s="175"/>
      <c r="X72" s="175"/>
      <c r="Y72" s="133"/>
      <c r="Z72" s="133"/>
      <c r="AA72" s="133"/>
      <c r="AB72" s="133"/>
      <c r="AC72" s="133"/>
      <c r="AD72" s="133"/>
      <c r="AE72" s="133"/>
      <c r="AF72" s="133"/>
      <c r="AG72" s="133"/>
      <c r="AH72" s="133"/>
      <c r="AI72" s="133"/>
      <c r="AJ72" s="133"/>
      <c r="AK72" s="133"/>
      <c r="AL72" s="133"/>
      <c r="AM72" s="133"/>
      <c r="AN72" s="133"/>
      <c r="AO72" s="133"/>
      <c r="AP72" s="133"/>
      <c r="AQ72" s="133"/>
      <c r="AR72" s="133"/>
      <c r="AS72" s="133"/>
      <c r="AT72" s="133"/>
      <c r="AU72" s="133"/>
      <c r="AV72" s="133"/>
      <c r="AW72" s="133"/>
      <c r="AX72" s="133"/>
      <c r="AY72" s="133"/>
      <c r="AZ72" s="133"/>
      <c r="BA72" s="133"/>
      <c r="BB72" s="133"/>
      <c r="BC72" s="133"/>
      <c r="BD72" s="133"/>
      <c r="BE72" s="133"/>
      <c r="BF72" s="133"/>
      <c r="BG72" s="133"/>
      <c r="BH72" s="133"/>
      <c r="BI72" s="133"/>
      <c r="BJ72" s="133"/>
      <c r="BK72" s="133"/>
      <c r="BL72" s="133"/>
      <c r="BM72" s="133"/>
      <c r="BN72" s="133"/>
      <c r="BO72" s="133"/>
      <c r="BP72" s="133"/>
      <c r="BQ72" s="133"/>
      <c r="BR72" s="133"/>
      <c r="BS72" s="133"/>
      <c r="BT72" s="133"/>
      <c r="BU72" s="133"/>
      <c r="BV72" s="133"/>
      <c r="BW72" s="133"/>
      <c r="BX72" s="133"/>
      <c r="BY72" s="133"/>
      <c r="BZ72" s="133"/>
      <c r="CA72" s="133"/>
      <c r="CB72" s="133"/>
      <c r="CC72" s="133"/>
      <c r="CD72" s="133"/>
      <c r="CE72" s="133"/>
      <c r="CF72" s="133"/>
      <c r="CG72" s="133"/>
      <c r="CH72" s="133"/>
    </row>
    <row r="73" spans="1:86" s="102" customFormat="1" x14ac:dyDescent="0.4">
      <c r="A73" s="339"/>
      <c r="B73" s="341">
        <v>209</v>
      </c>
      <c r="C73" s="101" t="s">
        <v>243</v>
      </c>
      <c r="D73" s="134"/>
      <c r="E73" s="134"/>
      <c r="F73" s="134"/>
      <c r="G73" s="134"/>
      <c r="H73" s="134"/>
      <c r="I73" s="134"/>
      <c r="J73" s="134"/>
      <c r="K73" s="134"/>
      <c r="L73" s="134"/>
      <c r="M73" s="134"/>
      <c r="N73" s="335">
        <v>0</v>
      </c>
      <c r="O73" s="336"/>
      <c r="P73" s="336"/>
      <c r="Q73" s="337"/>
      <c r="R73" s="335">
        <v>5</v>
      </c>
      <c r="S73" s="336"/>
      <c r="T73" s="336"/>
      <c r="U73" s="337"/>
      <c r="V73" s="110"/>
      <c r="W73" s="175"/>
      <c r="X73" s="175"/>
      <c r="Y73" s="133"/>
      <c r="Z73" s="133"/>
      <c r="AA73" s="133"/>
      <c r="AB73" s="133"/>
      <c r="AC73" s="133"/>
      <c r="AD73" s="133"/>
      <c r="AE73" s="133"/>
      <c r="AF73" s="133"/>
      <c r="AG73" s="133"/>
      <c r="AH73" s="133"/>
      <c r="AI73" s="133"/>
      <c r="AJ73" s="133"/>
      <c r="AK73" s="133"/>
      <c r="AL73" s="133"/>
      <c r="AM73" s="133"/>
      <c r="AN73" s="133"/>
      <c r="AO73" s="133"/>
      <c r="AP73" s="133"/>
      <c r="AQ73" s="133"/>
      <c r="AR73" s="133"/>
      <c r="AS73" s="133"/>
      <c r="AT73" s="133"/>
      <c r="AU73" s="133"/>
      <c r="AV73" s="133"/>
      <c r="AW73" s="133"/>
      <c r="AX73" s="133"/>
      <c r="AY73" s="133"/>
      <c r="AZ73" s="133"/>
      <c r="BA73" s="133"/>
      <c r="BB73" s="133"/>
      <c r="BC73" s="133"/>
      <c r="BD73" s="133"/>
      <c r="BE73" s="133"/>
      <c r="BF73" s="133"/>
      <c r="BG73" s="133"/>
      <c r="BH73" s="133"/>
      <c r="BI73" s="133"/>
      <c r="BJ73" s="133"/>
      <c r="BK73" s="133"/>
      <c r="BL73" s="133"/>
      <c r="BM73" s="133"/>
      <c r="BN73" s="133"/>
      <c r="BO73" s="133"/>
      <c r="BP73" s="133"/>
      <c r="BQ73" s="133"/>
      <c r="BR73" s="133"/>
      <c r="BS73" s="133"/>
      <c r="BT73" s="133"/>
      <c r="BU73" s="133"/>
      <c r="BV73" s="133"/>
      <c r="BW73" s="133"/>
      <c r="BX73" s="133"/>
      <c r="BY73" s="133"/>
      <c r="BZ73" s="133"/>
      <c r="CA73" s="133"/>
      <c r="CB73" s="133"/>
      <c r="CC73" s="133"/>
      <c r="CD73" s="133"/>
      <c r="CE73" s="133"/>
      <c r="CF73" s="133"/>
      <c r="CG73" s="133"/>
      <c r="CH73" s="133"/>
    </row>
    <row r="74" spans="1:86" s="102" customFormat="1" x14ac:dyDescent="0.4">
      <c r="A74" s="339"/>
      <c r="B74" s="342"/>
      <c r="C74" s="101" t="s">
        <v>244</v>
      </c>
      <c r="D74" s="134"/>
      <c r="E74" s="134"/>
      <c r="F74" s="134"/>
      <c r="G74" s="134"/>
      <c r="H74" s="134"/>
      <c r="I74" s="134"/>
      <c r="J74" s="134"/>
      <c r="K74" s="134"/>
      <c r="L74" s="134"/>
      <c r="M74" s="134"/>
      <c r="N74" s="335">
        <v>0</v>
      </c>
      <c r="O74" s="336"/>
      <c r="P74" s="336"/>
      <c r="Q74" s="337"/>
      <c r="R74" s="335">
        <v>1</v>
      </c>
      <c r="S74" s="336"/>
      <c r="T74" s="336"/>
      <c r="U74" s="337"/>
      <c r="V74" s="110"/>
      <c r="W74" s="175"/>
      <c r="X74" s="175"/>
      <c r="Y74" s="133"/>
      <c r="Z74" s="133"/>
      <c r="AA74" s="133"/>
      <c r="AB74" s="133"/>
      <c r="AC74" s="133"/>
      <c r="AD74" s="133"/>
      <c r="AE74" s="133"/>
      <c r="AF74" s="133"/>
      <c r="AG74" s="133"/>
      <c r="AH74" s="133"/>
      <c r="AI74" s="133"/>
      <c r="AJ74" s="133"/>
      <c r="AK74" s="133"/>
      <c r="AL74" s="133"/>
      <c r="AM74" s="133"/>
      <c r="AN74" s="133"/>
      <c r="AO74" s="133"/>
      <c r="AP74" s="133"/>
      <c r="AQ74" s="133"/>
      <c r="AR74" s="133"/>
      <c r="AS74" s="133"/>
      <c r="AT74" s="133"/>
      <c r="AU74" s="133"/>
      <c r="AV74" s="133"/>
      <c r="AW74" s="133"/>
      <c r="AX74" s="133"/>
      <c r="AY74" s="133"/>
      <c r="AZ74" s="133"/>
      <c r="BA74" s="133"/>
      <c r="BB74" s="133"/>
      <c r="BC74" s="133"/>
      <c r="BD74" s="133"/>
      <c r="BE74" s="133"/>
      <c r="BF74" s="133"/>
      <c r="BG74" s="133"/>
      <c r="BH74" s="133"/>
      <c r="BI74" s="133"/>
      <c r="BJ74" s="133"/>
      <c r="BK74" s="133"/>
      <c r="BL74" s="133"/>
      <c r="BM74" s="133"/>
      <c r="BN74" s="133"/>
      <c r="BO74" s="133"/>
      <c r="BP74" s="133"/>
      <c r="BQ74" s="133"/>
      <c r="BR74" s="133"/>
      <c r="BS74" s="133"/>
      <c r="BT74" s="133"/>
      <c r="BU74" s="133"/>
      <c r="BV74" s="133"/>
      <c r="BW74" s="133"/>
      <c r="BX74" s="133"/>
      <c r="BY74" s="133"/>
      <c r="BZ74" s="133"/>
      <c r="CA74" s="133"/>
      <c r="CB74" s="133"/>
      <c r="CC74" s="133"/>
      <c r="CD74" s="133"/>
      <c r="CE74" s="133"/>
      <c r="CF74" s="133"/>
      <c r="CG74" s="133"/>
      <c r="CH74" s="133"/>
    </row>
    <row r="75" spans="1:86" s="102" customFormat="1" x14ac:dyDescent="0.4">
      <c r="A75" s="339"/>
      <c r="B75" s="158">
        <v>210</v>
      </c>
      <c r="C75" s="101" t="s">
        <v>245</v>
      </c>
      <c r="D75" s="134"/>
      <c r="E75" s="134"/>
      <c r="F75" s="134"/>
      <c r="G75" s="134"/>
      <c r="H75" s="134"/>
      <c r="I75" s="134"/>
      <c r="J75" s="134"/>
      <c r="K75" s="134"/>
      <c r="L75" s="134"/>
      <c r="M75" s="134"/>
      <c r="N75" s="335">
        <v>0</v>
      </c>
      <c r="O75" s="336"/>
      <c r="P75" s="336"/>
      <c r="Q75" s="337"/>
      <c r="R75" s="335">
        <v>5</v>
      </c>
      <c r="S75" s="336"/>
      <c r="T75" s="336"/>
      <c r="U75" s="337"/>
      <c r="V75" s="110"/>
      <c r="W75" s="175"/>
      <c r="X75" s="175"/>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c r="BD75" s="133"/>
      <c r="BE75" s="133"/>
      <c r="BF75" s="133"/>
      <c r="BG75" s="133"/>
      <c r="BH75" s="133"/>
      <c r="BI75" s="133"/>
      <c r="BJ75" s="133"/>
      <c r="BK75" s="133"/>
      <c r="BL75" s="133"/>
      <c r="BM75" s="133"/>
      <c r="BN75" s="133"/>
      <c r="BO75" s="133"/>
      <c r="BP75" s="133"/>
      <c r="BQ75" s="133"/>
      <c r="BR75" s="133"/>
      <c r="BS75" s="133"/>
      <c r="BT75" s="133"/>
      <c r="BU75" s="133"/>
      <c r="BV75" s="133"/>
      <c r="BW75" s="133"/>
      <c r="BX75" s="133"/>
      <c r="BY75" s="133"/>
      <c r="BZ75" s="133"/>
      <c r="CA75" s="133"/>
      <c r="CB75" s="133"/>
      <c r="CC75" s="133"/>
      <c r="CD75" s="133"/>
      <c r="CE75" s="133"/>
      <c r="CF75" s="133"/>
      <c r="CG75" s="133"/>
      <c r="CH75" s="133"/>
    </row>
    <row r="76" spans="1:86" s="102" customFormat="1" ht="37.5" x14ac:dyDescent="0.4">
      <c r="A76" s="339"/>
      <c r="B76" s="158" t="s">
        <v>248</v>
      </c>
      <c r="C76" s="101" t="s">
        <v>249</v>
      </c>
      <c r="D76" s="134"/>
      <c r="E76" s="134"/>
      <c r="F76" s="134"/>
      <c r="G76" s="134"/>
      <c r="H76" s="134"/>
      <c r="I76" s="134"/>
      <c r="J76" s="134"/>
      <c r="K76" s="134"/>
      <c r="L76" s="134"/>
      <c r="M76" s="134"/>
      <c r="N76" s="335">
        <v>0</v>
      </c>
      <c r="O76" s="336"/>
      <c r="P76" s="336"/>
      <c r="Q76" s="337"/>
      <c r="R76" s="335">
        <v>5</v>
      </c>
      <c r="S76" s="336"/>
      <c r="T76" s="336"/>
      <c r="U76" s="337"/>
      <c r="V76" s="110"/>
      <c r="W76" s="175"/>
      <c r="X76" s="175"/>
      <c r="Y76" s="133"/>
      <c r="Z76" s="133"/>
      <c r="AA76" s="133"/>
      <c r="AB76" s="133"/>
      <c r="AC76" s="133"/>
      <c r="AD76" s="133"/>
      <c r="AE76" s="133"/>
      <c r="AF76" s="133"/>
      <c r="AG76" s="133"/>
      <c r="AH76" s="133"/>
      <c r="AI76" s="133"/>
      <c r="AJ76" s="133"/>
      <c r="AK76" s="133"/>
      <c r="AL76" s="133"/>
      <c r="AM76" s="133"/>
      <c r="AN76" s="133"/>
      <c r="AO76" s="133"/>
      <c r="AP76" s="133"/>
      <c r="AQ76" s="133"/>
      <c r="AR76" s="133"/>
      <c r="AS76" s="133"/>
      <c r="AT76" s="133"/>
      <c r="AU76" s="133"/>
      <c r="AV76" s="133"/>
      <c r="AW76" s="133"/>
      <c r="AX76" s="133"/>
      <c r="AY76" s="133"/>
      <c r="AZ76" s="133"/>
      <c r="BA76" s="133"/>
      <c r="BB76" s="133"/>
      <c r="BC76" s="133"/>
      <c r="BD76" s="133"/>
      <c r="BE76" s="133"/>
      <c r="BF76" s="133"/>
      <c r="BG76" s="133"/>
      <c r="BH76" s="133"/>
      <c r="BI76" s="133"/>
      <c r="BJ76" s="133"/>
      <c r="BK76" s="133"/>
      <c r="BL76" s="133"/>
      <c r="BM76" s="133"/>
      <c r="BN76" s="133"/>
      <c r="BO76" s="133"/>
      <c r="BP76" s="133"/>
      <c r="BQ76" s="133"/>
      <c r="BR76" s="133"/>
      <c r="BS76" s="133"/>
      <c r="BT76" s="133"/>
      <c r="BU76" s="133"/>
      <c r="BV76" s="133"/>
      <c r="BW76" s="133"/>
      <c r="BX76" s="133"/>
      <c r="BY76" s="133"/>
      <c r="BZ76" s="133"/>
      <c r="CA76" s="133"/>
      <c r="CB76" s="133"/>
      <c r="CC76" s="133"/>
      <c r="CD76" s="133"/>
      <c r="CE76" s="133"/>
      <c r="CF76" s="133"/>
      <c r="CG76" s="133"/>
      <c r="CH76" s="133"/>
    </row>
    <row r="77" spans="1:86" s="121" customFormat="1" ht="16.5" customHeight="1" x14ac:dyDescent="0.4">
      <c r="A77" s="135" t="s">
        <v>103</v>
      </c>
      <c r="B77" s="136"/>
      <c r="C77" s="137"/>
      <c r="D77" s="137"/>
      <c r="E77" s="137"/>
      <c r="F77" s="137"/>
      <c r="G77" s="137"/>
      <c r="H77" s="137"/>
      <c r="I77" s="137"/>
      <c r="J77" s="137"/>
      <c r="K77" s="137"/>
      <c r="L77" s="137"/>
      <c r="M77" s="137"/>
      <c r="N77" s="335">
        <v>0</v>
      </c>
      <c r="O77" s="336"/>
      <c r="P77" s="336"/>
      <c r="Q77" s="337"/>
      <c r="R77" s="374">
        <v>29</v>
      </c>
      <c r="S77" s="375"/>
      <c r="T77" s="375"/>
      <c r="U77" s="376"/>
      <c r="V77" s="110"/>
      <c r="W77" s="112"/>
      <c r="X77" s="112"/>
    </row>
    <row r="78" spans="1:86" s="121" customFormat="1" ht="16.5" customHeight="1" x14ac:dyDescent="0.4">
      <c r="A78" s="104" t="s">
        <v>93</v>
      </c>
      <c r="B78" s="109"/>
      <c r="C78" s="139"/>
      <c r="D78" s="101"/>
      <c r="E78" s="137"/>
      <c r="F78" s="137"/>
      <c r="G78" s="137"/>
      <c r="H78" s="137"/>
      <c r="I78" s="137"/>
      <c r="J78" s="137"/>
      <c r="K78" s="137"/>
      <c r="L78" s="137"/>
      <c r="M78" s="137"/>
      <c r="N78" s="335">
        <v>532</v>
      </c>
      <c r="O78" s="336"/>
      <c r="P78" s="336"/>
      <c r="Q78" s="337"/>
      <c r="R78" s="374">
        <v>63383</v>
      </c>
      <c r="S78" s="375"/>
      <c r="T78" s="375"/>
      <c r="U78" s="376"/>
      <c r="V78" s="110"/>
      <c r="W78" s="112"/>
      <c r="X78" s="112"/>
      <c r="Y78" s="130"/>
    </row>
    <row r="79" spans="1:86" s="121" customFormat="1" ht="16.5" customHeight="1" thickBot="1" x14ac:dyDescent="0.45">
      <c r="A79" s="105" t="s">
        <v>94</v>
      </c>
      <c r="B79" s="103"/>
      <c r="C79" s="140"/>
      <c r="D79" s="141"/>
      <c r="E79" s="142"/>
      <c r="F79" s="142"/>
      <c r="G79" s="142"/>
      <c r="H79" s="142"/>
      <c r="I79" s="142"/>
      <c r="J79" s="142"/>
      <c r="K79" s="142"/>
      <c r="L79" s="142"/>
      <c r="M79" s="142"/>
      <c r="N79" s="335">
        <v>200</v>
      </c>
      <c r="O79" s="336"/>
      <c r="P79" s="336"/>
      <c r="Q79" s="337"/>
      <c r="R79" s="371">
        <v>34357</v>
      </c>
      <c r="S79" s="372"/>
      <c r="T79" s="372"/>
      <c r="U79" s="373"/>
      <c r="V79" s="110"/>
      <c r="W79" s="112"/>
      <c r="X79" s="112"/>
    </row>
    <row r="80" spans="1:86" s="111" customFormat="1" ht="16.5" customHeight="1" thickTop="1" x14ac:dyDescent="0.4">
      <c r="A80" s="106" t="s">
        <v>0</v>
      </c>
      <c r="B80" s="107"/>
      <c r="C80" s="108"/>
      <c r="D80" s="109"/>
      <c r="E80" s="109"/>
      <c r="F80" s="109"/>
      <c r="G80" s="109"/>
      <c r="H80" s="109"/>
      <c r="I80" s="109"/>
      <c r="J80" s="109"/>
      <c r="K80" s="109"/>
      <c r="L80" s="109"/>
      <c r="M80" s="109"/>
      <c r="N80" s="368">
        <f>SUM(N3:Q79)</f>
        <v>741</v>
      </c>
      <c r="O80" s="369"/>
      <c r="P80" s="369"/>
      <c r="Q80" s="370"/>
      <c r="R80" s="368">
        <f>SUM(R3:U79)</f>
        <v>110483</v>
      </c>
      <c r="S80" s="369"/>
      <c r="T80" s="369"/>
      <c r="U80" s="370"/>
      <c r="V80" s="110"/>
      <c r="W80" s="112"/>
      <c r="X80" s="112"/>
    </row>
    <row r="81" spans="1:24" s="121" customFormat="1" x14ac:dyDescent="0.4">
      <c r="A81" s="122" t="s">
        <v>171</v>
      </c>
      <c r="B81" s="123"/>
      <c r="S81" s="124"/>
    </row>
    <row r="82" spans="1:24" s="121" customFormat="1" x14ac:dyDescent="0.4">
      <c r="A82" s="122" t="s">
        <v>172</v>
      </c>
      <c r="B82" s="123"/>
      <c r="S82" s="124"/>
    </row>
    <row r="83" spans="1:24" s="121" customFormat="1" x14ac:dyDescent="0.4">
      <c r="A83" s="122" t="s">
        <v>183</v>
      </c>
      <c r="B83" s="123"/>
      <c r="S83" s="124"/>
    </row>
    <row r="84" spans="1:24" s="121" customFormat="1" x14ac:dyDescent="0.4">
      <c r="A84" s="159" t="s">
        <v>207</v>
      </c>
      <c r="B84" s="123"/>
      <c r="S84" s="124"/>
    </row>
    <row r="85" spans="1:24" s="121" customFormat="1" x14ac:dyDescent="0.4">
      <c r="A85" s="159" t="s">
        <v>212</v>
      </c>
      <c r="B85" s="123"/>
      <c r="S85" s="124"/>
    </row>
    <row r="86" spans="1:24" s="121" customFormat="1" x14ac:dyDescent="0.4">
      <c r="A86" s="159" t="s">
        <v>217</v>
      </c>
      <c r="B86" s="123"/>
      <c r="S86" s="124"/>
    </row>
    <row r="87" spans="1:24" s="121" customFormat="1" x14ac:dyDescent="0.4">
      <c r="A87" s="159" t="s">
        <v>218</v>
      </c>
      <c r="B87" s="123"/>
      <c r="S87" s="124"/>
    </row>
    <row r="88" spans="1:24" x14ac:dyDescent="0.4">
      <c r="A88" s="159" t="s">
        <v>224</v>
      </c>
    </row>
    <row r="89" spans="1:24" x14ac:dyDescent="0.4">
      <c r="A89" s="159" t="s">
        <v>225</v>
      </c>
    </row>
    <row r="90" spans="1:24" s="121" customFormat="1" x14ac:dyDescent="0.4">
      <c r="A90" s="159" t="s">
        <v>232</v>
      </c>
      <c r="B90" s="123"/>
      <c r="S90" s="124"/>
    </row>
    <row r="91" spans="1:24" s="121" customFormat="1" x14ac:dyDescent="0.4">
      <c r="A91" s="159" t="s">
        <v>233</v>
      </c>
      <c r="B91" s="123"/>
      <c r="S91" s="124"/>
    </row>
    <row r="92" spans="1:24" s="121" customFormat="1" x14ac:dyDescent="0.4">
      <c r="A92" s="159" t="s">
        <v>236</v>
      </c>
      <c r="B92" s="123"/>
      <c r="S92" s="124"/>
    </row>
    <row r="93" spans="1:24" x14ac:dyDescent="0.4">
      <c r="A93" s="159" t="s">
        <v>241</v>
      </c>
      <c r="B93" s="123"/>
      <c r="C93" s="121"/>
      <c r="D93" s="121"/>
      <c r="E93" s="121"/>
      <c r="F93" s="121"/>
      <c r="G93" s="121"/>
      <c r="H93" s="121"/>
      <c r="I93" s="121"/>
      <c r="J93" s="121"/>
      <c r="K93" s="121"/>
      <c r="L93" s="121"/>
      <c r="M93" s="121"/>
      <c r="N93" s="121"/>
      <c r="O93" s="121"/>
      <c r="P93" s="121"/>
      <c r="Q93" s="121"/>
      <c r="R93" s="121"/>
      <c r="S93" s="124"/>
      <c r="T93" s="121"/>
      <c r="U93" s="121"/>
      <c r="V93" s="121"/>
      <c r="W93" s="121"/>
      <c r="X93" s="121"/>
    </row>
    <row r="94" spans="1:24" x14ac:dyDescent="0.4">
      <c r="A94" s="159" t="s">
        <v>246</v>
      </c>
      <c r="B94" s="123"/>
      <c r="C94" s="121"/>
      <c r="D94" s="121"/>
      <c r="E94" s="121"/>
      <c r="F94" s="121"/>
      <c r="G94" s="121"/>
      <c r="H94" s="121"/>
      <c r="I94" s="121"/>
      <c r="J94" s="121"/>
      <c r="K94" s="121"/>
      <c r="L94" s="121"/>
      <c r="M94" s="121"/>
      <c r="N94" s="121"/>
      <c r="O94" s="121"/>
      <c r="P94" s="121"/>
      <c r="Q94" s="121"/>
      <c r="R94" s="121"/>
      <c r="S94" s="124"/>
      <c r="T94" s="121"/>
      <c r="U94" s="121"/>
      <c r="V94" s="121"/>
      <c r="W94" s="121"/>
      <c r="X94" s="121"/>
    </row>
    <row r="95" spans="1:24" x14ac:dyDescent="0.4">
      <c r="A95" s="159" t="s">
        <v>253</v>
      </c>
      <c r="B95" s="123"/>
      <c r="C95" s="121"/>
      <c r="D95" s="121"/>
      <c r="E95" s="121"/>
      <c r="F95" s="121"/>
      <c r="G95" s="121"/>
      <c r="H95" s="121"/>
      <c r="I95" s="121"/>
      <c r="J95" s="121"/>
      <c r="K95" s="121"/>
      <c r="L95" s="121"/>
      <c r="M95" s="121"/>
      <c r="N95" s="121"/>
      <c r="O95" s="121"/>
      <c r="P95" s="121"/>
      <c r="Q95" s="121"/>
      <c r="R95" s="121"/>
      <c r="S95" s="124"/>
      <c r="T95" s="121"/>
      <c r="U95" s="121"/>
      <c r="V95" s="121"/>
      <c r="W95" s="121"/>
      <c r="X95" s="121"/>
    </row>
    <row r="96" spans="1:24" x14ac:dyDescent="0.4">
      <c r="A96" s="159" t="s">
        <v>254</v>
      </c>
      <c r="B96" s="123"/>
      <c r="C96" s="121"/>
      <c r="D96" s="121"/>
      <c r="E96" s="121"/>
      <c r="F96" s="121"/>
      <c r="G96" s="121"/>
      <c r="H96" s="121"/>
      <c r="I96" s="121"/>
      <c r="J96" s="121"/>
      <c r="K96" s="121"/>
      <c r="L96" s="121"/>
      <c r="M96" s="121"/>
      <c r="N96" s="121"/>
      <c r="O96" s="121"/>
      <c r="P96" s="121"/>
      <c r="Q96" s="121"/>
      <c r="R96" s="121"/>
      <c r="S96" s="124"/>
      <c r="T96" s="121"/>
      <c r="U96" s="121"/>
      <c r="V96" s="121"/>
      <c r="W96" s="121"/>
      <c r="X96" s="121"/>
    </row>
    <row r="97" spans="1:24" x14ac:dyDescent="0.4">
      <c r="A97" s="159" t="s">
        <v>255</v>
      </c>
      <c r="B97" s="123"/>
      <c r="C97" s="121"/>
      <c r="D97" s="121"/>
      <c r="E97" s="121"/>
      <c r="F97" s="121"/>
      <c r="G97" s="121"/>
      <c r="H97" s="121"/>
      <c r="I97" s="121"/>
      <c r="J97" s="121"/>
      <c r="K97" s="121"/>
      <c r="L97" s="121"/>
      <c r="M97" s="121"/>
      <c r="N97" s="121"/>
      <c r="O97" s="121"/>
      <c r="P97" s="121"/>
      <c r="Q97" s="121"/>
      <c r="R97" s="121"/>
      <c r="S97" s="124"/>
      <c r="T97" s="121"/>
      <c r="U97" s="121"/>
      <c r="V97" s="121"/>
      <c r="W97" s="121"/>
      <c r="X97" s="121"/>
    </row>
    <row r="98" spans="1:24" x14ac:dyDescent="0.4">
      <c r="A98" s="159" t="s">
        <v>256</v>
      </c>
      <c r="B98" s="123"/>
      <c r="C98" s="121"/>
      <c r="D98" s="121"/>
      <c r="E98" s="121"/>
      <c r="F98" s="121"/>
      <c r="G98" s="121"/>
      <c r="H98" s="121"/>
      <c r="I98" s="121"/>
      <c r="J98" s="121"/>
      <c r="K98" s="121"/>
      <c r="L98" s="121"/>
      <c r="M98" s="121"/>
      <c r="N98" s="121"/>
      <c r="O98" s="121"/>
      <c r="P98" s="121"/>
      <c r="Q98" s="121"/>
      <c r="R98" s="121"/>
      <c r="S98" s="124"/>
      <c r="T98" s="121"/>
      <c r="U98" s="121"/>
      <c r="V98" s="121"/>
      <c r="W98" s="121"/>
      <c r="X98" s="121"/>
    </row>
    <row r="99" spans="1:24" x14ac:dyDescent="0.4">
      <c r="A99" s="159" t="s">
        <v>257</v>
      </c>
      <c r="B99" s="123"/>
      <c r="C99" s="121"/>
      <c r="D99" s="121"/>
      <c r="E99" s="121"/>
      <c r="F99" s="121"/>
      <c r="G99" s="121"/>
      <c r="H99" s="121"/>
      <c r="I99" s="121"/>
      <c r="J99" s="121"/>
      <c r="K99" s="121"/>
      <c r="L99" s="121"/>
      <c r="M99" s="121"/>
      <c r="N99" s="121"/>
      <c r="O99" s="121"/>
      <c r="P99" s="121"/>
      <c r="Q99" s="121"/>
      <c r="R99" s="121"/>
      <c r="S99" s="124"/>
      <c r="T99" s="121"/>
      <c r="U99" s="121"/>
      <c r="V99" s="121"/>
      <c r="W99" s="121"/>
      <c r="X99" s="121"/>
    </row>
    <row r="100" spans="1:24" x14ac:dyDescent="0.4">
      <c r="A100" s="159" t="s">
        <v>258</v>
      </c>
      <c r="B100" s="123"/>
      <c r="C100" s="121"/>
      <c r="D100" s="121"/>
      <c r="E100" s="121"/>
      <c r="F100" s="121"/>
      <c r="G100" s="121"/>
      <c r="H100" s="121"/>
      <c r="I100" s="121"/>
      <c r="J100" s="121"/>
      <c r="K100" s="121"/>
      <c r="L100" s="121"/>
      <c r="M100" s="121"/>
      <c r="N100" s="121"/>
      <c r="O100" s="121"/>
      <c r="P100" s="121"/>
      <c r="Q100" s="121"/>
      <c r="R100" s="121"/>
      <c r="S100" s="124"/>
      <c r="T100" s="121"/>
      <c r="U100" s="121"/>
      <c r="V100" s="121"/>
      <c r="W100" s="121"/>
      <c r="X100" s="121"/>
    </row>
    <row r="101" spans="1:24" x14ac:dyDescent="0.4">
      <c r="A101" s="159" t="s">
        <v>259</v>
      </c>
      <c r="B101" s="123"/>
      <c r="C101" s="121"/>
      <c r="D101" s="121"/>
      <c r="E101" s="121"/>
      <c r="F101" s="121"/>
      <c r="G101" s="121"/>
      <c r="H101" s="121"/>
      <c r="I101" s="121"/>
      <c r="J101" s="121"/>
      <c r="K101" s="121"/>
      <c r="L101" s="121"/>
      <c r="M101" s="121"/>
      <c r="N101" s="121"/>
      <c r="O101" s="121"/>
      <c r="P101" s="121"/>
      <c r="Q101" s="121"/>
      <c r="R101" s="121"/>
      <c r="S101" s="124"/>
      <c r="T101" s="121"/>
      <c r="U101" s="121"/>
      <c r="V101" s="121"/>
      <c r="W101" s="121"/>
      <c r="X101" s="121"/>
    </row>
  </sheetData>
  <mergeCells count="188">
    <mergeCell ref="B69:B70"/>
    <mergeCell ref="N68:Q68"/>
    <mergeCell ref="R68:U68"/>
    <mergeCell ref="R30:U30"/>
    <mergeCell ref="B49:B50"/>
    <mergeCell ref="B47:B48"/>
    <mergeCell ref="N64:Q64"/>
    <mergeCell ref="R64:U64"/>
    <mergeCell ref="N62:Q62"/>
    <mergeCell ref="R62:U62"/>
    <mergeCell ref="B39:B40"/>
    <mergeCell ref="B41:B42"/>
    <mergeCell ref="R53:U53"/>
    <mergeCell ref="N41:Q41"/>
    <mergeCell ref="R41:U41"/>
    <mergeCell ref="N44:Q44"/>
    <mergeCell ref="R43:U43"/>
    <mergeCell ref="N38:Q38"/>
    <mergeCell ref="B53:B54"/>
    <mergeCell ref="R39:U39"/>
    <mergeCell ref="R44:U44"/>
    <mergeCell ref="N42:Q42"/>
    <mergeCell ref="R38:U38"/>
    <mergeCell ref="R55:U55"/>
    <mergeCell ref="N77:Q77"/>
    <mergeCell ref="R77:U77"/>
    <mergeCell ref="N78:Q78"/>
    <mergeCell ref="R78:U78"/>
    <mergeCell ref="N50:Q50"/>
    <mergeCell ref="R50:U50"/>
    <mergeCell ref="N52:Q52"/>
    <mergeCell ref="R52:U52"/>
    <mergeCell ref="N56:Q56"/>
    <mergeCell ref="R56:U56"/>
    <mergeCell ref="N69:Q69"/>
    <mergeCell ref="R69:U69"/>
    <mergeCell ref="N73:Q73"/>
    <mergeCell ref="R73:U73"/>
    <mergeCell ref="N74:Q74"/>
    <mergeCell ref="R74:U74"/>
    <mergeCell ref="N75:Q75"/>
    <mergeCell ref="R75:U75"/>
    <mergeCell ref="N58:Q58"/>
    <mergeCell ref="N55:Q55"/>
    <mergeCell ref="N70:Q70"/>
    <mergeCell ref="R70:U70"/>
    <mergeCell ref="N66:Q66"/>
    <mergeCell ref="R66:U66"/>
    <mergeCell ref="N80:Q80"/>
    <mergeCell ref="R80:U80"/>
    <mergeCell ref="N79:Q79"/>
    <mergeCell ref="R79:U79"/>
    <mergeCell ref="E10:M10"/>
    <mergeCell ref="N10:Q10"/>
    <mergeCell ref="R10:U10"/>
    <mergeCell ref="N12:Q12"/>
    <mergeCell ref="N25:Q25"/>
    <mergeCell ref="R25:U25"/>
    <mergeCell ref="R23:U23"/>
    <mergeCell ref="R42:U42"/>
    <mergeCell ref="N36:Q36"/>
    <mergeCell ref="R36:U36"/>
    <mergeCell ref="N35:Q35"/>
    <mergeCell ref="N29:Q29"/>
    <mergeCell ref="R29:U29"/>
    <mergeCell ref="N31:Q31"/>
    <mergeCell ref="R31:U31"/>
    <mergeCell ref="N30:Q30"/>
    <mergeCell ref="N39:Q39"/>
    <mergeCell ref="N32:Q32"/>
    <mergeCell ref="R32:U32"/>
    <mergeCell ref="R35:U35"/>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7:Q7"/>
    <mergeCell ref="R7:U7"/>
    <mergeCell ref="R8:U8"/>
    <mergeCell ref="B15:B16"/>
    <mergeCell ref="N15:Q15"/>
    <mergeCell ref="R15:U15"/>
    <mergeCell ref="N16:Q16"/>
    <mergeCell ref="R16:U16"/>
    <mergeCell ref="R19:U19"/>
    <mergeCell ref="B17:B18"/>
    <mergeCell ref="R17:U17"/>
    <mergeCell ref="A12:B13"/>
    <mergeCell ref="C12:D13"/>
    <mergeCell ref="N18:Q18"/>
    <mergeCell ref="R18:U18"/>
    <mergeCell ref="R12:U12"/>
    <mergeCell ref="E13:M13"/>
    <mergeCell ref="N13:Q13"/>
    <mergeCell ref="R13:U13"/>
    <mergeCell ref="N17:Q17"/>
    <mergeCell ref="N19:Q19"/>
    <mergeCell ref="A15:A26"/>
    <mergeCell ref="N20:Q20"/>
    <mergeCell ref="R20:U20"/>
    <mergeCell ref="N21:Q21"/>
    <mergeCell ref="R21:U21"/>
    <mergeCell ref="B71:B72"/>
    <mergeCell ref="N71:Q71"/>
    <mergeCell ref="N72:Q72"/>
    <mergeCell ref="R71:U71"/>
    <mergeCell ref="R72:U72"/>
    <mergeCell ref="B64:B65"/>
    <mergeCell ref="N65:Q65"/>
    <mergeCell ref="R65:U65"/>
    <mergeCell ref="N43:Q43"/>
    <mergeCell ref="R58:U58"/>
    <mergeCell ref="N45:Q45"/>
    <mergeCell ref="B55:B56"/>
    <mergeCell ref="N54:Q54"/>
    <mergeCell ref="R54:U54"/>
    <mergeCell ref="N48:Q48"/>
    <mergeCell ref="N47:Q47"/>
    <mergeCell ref="R47:U47"/>
    <mergeCell ref="N60:Q60"/>
    <mergeCell ref="R60:U60"/>
    <mergeCell ref="N63:Q63"/>
    <mergeCell ref="R63:U63"/>
    <mergeCell ref="B66:B67"/>
    <mergeCell ref="N67:Q67"/>
    <mergeCell ref="R67:U67"/>
    <mergeCell ref="N27:Q27"/>
    <mergeCell ref="R27:U27"/>
    <mergeCell ref="R28:U28"/>
    <mergeCell ref="B32:B33"/>
    <mergeCell ref="N26:Q26"/>
    <mergeCell ref="R26:U26"/>
    <mergeCell ref="N23:Q23"/>
    <mergeCell ref="R22:U22"/>
    <mergeCell ref="N22:Q22"/>
    <mergeCell ref="N24:Q24"/>
    <mergeCell ref="R24:U24"/>
    <mergeCell ref="R51:U51"/>
    <mergeCell ref="N49:Q49"/>
    <mergeCell ref="R61:U61"/>
    <mergeCell ref="B44:B45"/>
    <mergeCell ref="N46:Q46"/>
    <mergeCell ref="R46:U46"/>
    <mergeCell ref="N40:Q40"/>
    <mergeCell ref="R40:U40"/>
    <mergeCell ref="B28:B29"/>
    <mergeCell ref="N28:Q28"/>
    <mergeCell ref="N76:Q76"/>
    <mergeCell ref="R76:U76"/>
    <mergeCell ref="A38:A76"/>
    <mergeCell ref="N37:Q37"/>
    <mergeCell ref="R37:U37"/>
    <mergeCell ref="A27:A37"/>
    <mergeCell ref="B73:B74"/>
    <mergeCell ref="B62:B63"/>
    <mergeCell ref="B34:B35"/>
    <mergeCell ref="B30:B31"/>
    <mergeCell ref="R34:U34"/>
    <mergeCell ref="N33:Q33"/>
    <mergeCell ref="R33:U33"/>
    <mergeCell ref="N34:Q34"/>
    <mergeCell ref="R45:U45"/>
    <mergeCell ref="R57:U57"/>
    <mergeCell ref="R49:U49"/>
    <mergeCell ref="N57:Q57"/>
    <mergeCell ref="N51:Q51"/>
    <mergeCell ref="N59:Q59"/>
    <mergeCell ref="R59:U59"/>
    <mergeCell ref="N61:Q61"/>
    <mergeCell ref="R48:U48"/>
    <mergeCell ref="N53:Q53"/>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2021-07-27T07:00:04Z</cp:lastPrinted>
  <dcterms:created xsi:type="dcterms:W3CDTF">2021-02-15T00:57:50Z</dcterms:created>
  <dcterms:modified xsi:type="dcterms:W3CDTF">2021-07-27T07:17:03Z</dcterms:modified>
</cp:coreProperties>
</file>