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<sst xmlns="http://schemas.openxmlformats.org/spreadsheetml/2006/main" count="14" uniqueCount="3">
  <si>
    <t>uHZ</t>
  </si>
  <si>
    <t>uHZ/LSB</t>
  </si>
  <si>
    <t>1000000000000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</si>
</sst>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23"/>
  <sheetViews>
    <sheetView tabSelected="1" workbookViewId="0">
      <selection activeCell="J12" sqref="J12"/>
    </sheetView>
  </sheetViews>
  <sheetFormatPr defaultColWidth="9" defaultRowHeight="13.5" outlineLevelCol="6"/>
  <cols>
    <col min="1" max="1" width="16.125" customWidth="1"/>
    <col min="2" max="2" width="15.875" customWidth="1"/>
    <col min="3" max="3" width="10.375"/>
    <col min="4" max="4" width="12.625"/>
    <col min="5" max="5" width="14.25" customWidth="1"/>
    <col min="6" max="6" width="14.625" customWidth="1"/>
    <col min="7" max="7" width="12" customWidth="1"/>
  </cols>
  <sheetData>
    <row r="5" spans="2:4">
      <c r="B5" t="s">
        <v>0</v>
      </c>
      <c r="D5" t="s">
        <v>1</v>
      </c>
    </row>
    <row r="6" spans="2:4">
      <c r="B6" s="2" t="s">
        <v>2</v>
      </c>
      <c r="C6">
        <f t="shared" ref="C6:C21" si="0">POWER(2,28)</f>
        <v>268435456</v>
      </c>
      <c r="D6" s="1">
        <f>B6/C6</f>
        <v>3725.29029846191</v>
      </c>
    </row>
    <row r="7" spans="3:4">
      <c r="C7">
        <f t="shared" si="0"/>
        <v>268435456</v>
      </c>
      <c r="D7">
        <f>(B6-C6*178813)/POWER(2,27)</f>
        <v>-350175.419403076</v>
      </c>
    </row>
    <row r="8" spans="3:3">
      <c r="C8">
        <f t="shared" si="0"/>
        <v>268435456</v>
      </c>
    </row>
    <row r="9" spans="1:7">
      <c r="A9" s="2" t="s">
        <v>2</v>
      </c>
      <c r="B9" s="1">
        <v>1000000000</v>
      </c>
      <c r="C9">
        <f t="shared" si="0"/>
        <v>268435456</v>
      </c>
      <c r="D9">
        <f>INT(B9/C9)</f>
        <v>3</v>
      </c>
      <c r="E9">
        <f>MOD(B9,C9)</f>
        <v>194693632</v>
      </c>
      <c r="F9">
        <f>E9</f>
        <v>194693632</v>
      </c>
      <c r="G9" t="str">
        <f>DEC2HEX(F9)</f>
        <v>B9ACA00</v>
      </c>
    </row>
    <row r="10" spans="1:7">
      <c r="A10" s="2" t="s">
        <v>2</v>
      </c>
      <c r="B10" s="1">
        <v>1000000000</v>
      </c>
      <c r="C10">
        <f t="shared" si="0"/>
        <v>268435456</v>
      </c>
      <c r="D10">
        <f t="shared" ref="D10:D20" si="1">INT(B10/C10)</f>
        <v>3</v>
      </c>
      <c r="E10">
        <f t="shared" ref="E10:E20" si="2">MOD(B10,C10)</f>
        <v>194693632</v>
      </c>
      <c r="F10">
        <f>E10+F9</f>
        <v>389387264</v>
      </c>
      <c r="G10" t="str">
        <f>DEC2HEX(F10)</f>
        <v>17359400</v>
      </c>
    </row>
    <row r="11" spans="1:7">
      <c r="A11" s="2" t="s">
        <v>2</v>
      </c>
      <c r="B11" s="1">
        <v>1000000000</v>
      </c>
      <c r="C11">
        <f t="shared" si="0"/>
        <v>268435456</v>
      </c>
      <c r="D11">
        <f t="shared" si="1"/>
        <v>3</v>
      </c>
      <c r="E11">
        <f t="shared" si="2"/>
        <v>194693632</v>
      </c>
      <c r="F11">
        <f t="shared" ref="F11:F20" si="3">E11+F10</f>
        <v>584080896</v>
      </c>
      <c r="G11" t="str">
        <f t="shared" ref="G11:G20" si="4">DEC2HEX(F11)</f>
        <v>22D05E00</v>
      </c>
    </row>
    <row r="12" spans="1:7">
      <c r="A12" s="2" t="s">
        <v>2</v>
      </c>
      <c r="B12" s="1">
        <v>1000000000</v>
      </c>
      <c r="C12">
        <f t="shared" si="0"/>
        <v>268435456</v>
      </c>
      <c r="D12">
        <f t="shared" si="1"/>
        <v>3</v>
      </c>
      <c r="E12">
        <f t="shared" si="2"/>
        <v>194693632</v>
      </c>
      <c r="F12">
        <f t="shared" si="3"/>
        <v>778774528</v>
      </c>
      <c r="G12" t="str">
        <f t="shared" si="4"/>
        <v>2E6B2800</v>
      </c>
    </row>
    <row r="13" spans="1:7">
      <c r="A13" s="2" t="s">
        <v>2</v>
      </c>
      <c r="B13" s="1">
        <v>1000000000</v>
      </c>
      <c r="C13">
        <f t="shared" si="0"/>
        <v>268435456</v>
      </c>
      <c r="D13">
        <f t="shared" si="1"/>
        <v>3</v>
      </c>
      <c r="E13">
        <f t="shared" si="2"/>
        <v>194693632</v>
      </c>
      <c r="F13">
        <f t="shared" si="3"/>
        <v>973468160</v>
      </c>
      <c r="G13" t="str">
        <f t="shared" si="4"/>
        <v>3A05F200</v>
      </c>
    </row>
    <row r="14" spans="1:7">
      <c r="A14" s="2" t="s">
        <v>2</v>
      </c>
      <c r="B14" s="1">
        <v>1000000000</v>
      </c>
      <c r="C14">
        <f t="shared" si="0"/>
        <v>268435456</v>
      </c>
      <c r="D14">
        <f t="shared" si="1"/>
        <v>3</v>
      </c>
      <c r="E14">
        <f t="shared" si="2"/>
        <v>194693632</v>
      </c>
      <c r="F14">
        <f t="shared" si="3"/>
        <v>1168161792</v>
      </c>
      <c r="G14" t="str">
        <f t="shared" si="4"/>
        <v>45A0BC00</v>
      </c>
    </row>
    <row r="15" spans="1:7">
      <c r="A15" s="2" t="s">
        <v>2</v>
      </c>
      <c r="B15" s="1">
        <v>1000000000</v>
      </c>
      <c r="C15">
        <f t="shared" si="0"/>
        <v>268435456</v>
      </c>
      <c r="D15">
        <f t="shared" si="1"/>
        <v>3</v>
      </c>
      <c r="E15">
        <f t="shared" si="2"/>
        <v>194693632</v>
      </c>
      <c r="F15">
        <f t="shared" si="3"/>
        <v>1362855424</v>
      </c>
      <c r="G15" t="str">
        <f t="shared" si="4"/>
        <v>513B8600</v>
      </c>
    </row>
    <row r="16" spans="1:7">
      <c r="A16" s="2" t="s">
        <v>2</v>
      </c>
      <c r="B16" s="1">
        <v>1000000000</v>
      </c>
      <c r="C16">
        <f t="shared" si="0"/>
        <v>268435456</v>
      </c>
      <c r="D16">
        <f t="shared" si="1"/>
        <v>3</v>
      </c>
      <c r="E16">
        <f t="shared" si="2"/>
        <v>194693632</v>
      </c>
      <c r="F16">
        <f t="shared" si="3"/>
        <v>1557549056</v>
      </c>
      <c r="G16" t="str">
        <f t="shared" si="4"/>
        <v>5CD65000</v>
      </c>
    </row>
    <row r="17" spans="1:7">
      <c r="A17" s="2" t="s">
        <v>2</v>
      </c>
      <c r="B17" s="1">
        <v>1000000000</v>
      </c>
      <c r="C17">
        <f t="shared" si="0"/>
        <v>268435456</v>
      </c>
      <c r="D17">
        <f t="shared" si="1"/>
        <v>3</v>
      </c>
      <c r="E17">
        <f t="shared" si="2"/>
        <v>194693632</v>
      </c>
      <c r="F17">
        <f t="shared" si="3"/>
        <v>1752242688</v>
      </c>
      <c r="G17" t="str">
        <f t="shared" si="4"/>
        <v>68711A00</v>
      </c>
    </row>
    <row r="18" spans="1:7">
      <c r="A18" s="2" t="s">
        <v>2</v>
      </c>
      <c r="B18" s="1">
        <v>1000000000</v>
      </c>
      <c r="C18">
        <f t="shared" si="0"/>
        <v>268435456</v>
      </c>
      <c r="D18">
        <f t="shared" si="1"/>
        <v>3</v>
      </c>
      <c r="E18">
        <f t="shared" si="2"/>
        <v>194693632</v>
      </c>
      <c r="F18">
        <f t="shared" si="3"/>
        <v>1946936320</v>
      </c>
      <c r="G18" t="str">
        <f t="shared" si="4"/>
        <v>740BE400</v>
      </c>
    </row>
    <row r="19" spans="1:7">
      <c r="A19" s="2" t="s">
        <v>2</v>
      </c>
      <c r="B19" s="1">
        <v>1000000000</v>
      </c>
      <c r="C19">
        <f t="shared" si="0"/>
        <v>268435456</v>
      </c>
      <c r="D19">
        <f t="shared" si="1"/>
        <v>3</v>
      </c>
      <c r="E19">
        <f t="shared" si="2"/>
        <v>194693632</v>
      </c>
      <c r="F19">
        <f t="shared" si="3"/>
        <v>2141629952</v>
      </c>
      <c r="G19" t="str">
        <f t="shared" si="4"/>
        <v>7FA6AE00</v>
      </c>
    </row>
    <row r="20" spans="2:7">
      <c r="B20" s="1">
        <v>1000000000</v>
      </c>
      <c r="C20">
        <f t="shared" si="0"/>
        <v>268435456</v>
      </c>
      <c r="D20">
        <f t="shared" si="1"/>
        <v>3</v>
      </c>
      <c r="E20">
        <f t="shared" si="2"/>
        <v>194693632</v>
      </c>
      <c r="F20">
        <f t="shared" si="3"/>
        <v>2336323584</v>
      </c>
      <c r="G20" t="str">
        <f t="shared" si="4"/>
        <v>8B417800</v>
      </c>
    </row>
    <row r="21" spans="2:3">
      <c r="B21" s="1">
        <v>1000000000</v>
      </c>
      <c r="C21">
        <f t="shared" si="0"/>
        <v>268435456</v>
      </c>
    </row>
    <row r="22" spans="4:5">
      <c r="D22">
        <f>D9*48</f>
        <v>144</v>
      </c>
      <c r="E22">
        <f>E9*48</f>
        <v>9345294336</v>
      </c>
    </row>
    <row r="23" spans="2:2">
      <c r="B23" t="str">
        <f>DEC2HEX(B21)</f>
        <v>3B9ACA00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yong.zhong</cp:lastModifiedBy>
  <dcterms:created xsi:type="dcterms:W3CDTF">2020-03-11T05:21:31Z</dcterms:created>
  <dcterms:modified xsi:type="dcterms:W3CDTF">2020-03-12T06:48:41Z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