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helena_pijpaert_ugent_be/Documents/Documenten/2. Master/Applied Ocean Observatory Technology/Project/Data/Haul/"/>
    </mc:Choice>
  </mc:AlternateContent>
  <xr:revisionPtr revIDLastSave="41" documentId="8_{5A1F770D-9135-4EBE-98F0-A08F78DDC3C6}" xr6:coauthVersionLast="47" xr6:coauthVersionMax="47" xr10:uidLastSave="{7286FE87-B969-42AC-A9F4-A19689BAFDA4}"/>
  <bookViews>
    <workbookView xWindow="-108" yWindow="-108" windowWidth="23256" windowHeight="12456" activeTab="1" xr2:uid="{00000000-000D-0000-FFFF-FFFF00000000}"/>
  </bookViews>
  <sheets>
    <sheet name="Catch" sheetId="1" r:id="rId1"/>
    <sheet name="Length distribution" sheetId="2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2" l="1"/>
  <c r="B10" i="1" l="1"/>
  <c r="D10" i="1" s="1"/>
  <c r="B11" i="1"/>
  <c r="C12" i="1"/>
  <c r="D12" i="1"/>
  <c r="C13" i="1"/>
  <c r="D13" i="1"/>
  <c r="C14" i="1"/>
  <c r="D14" i="1"/>
  <c r="C15" i="1"/>
  <c r="D15" i="1"/>
  <c r="C16" i="1"/>
  <c r="D16" i="1"/>
  <c r="C10" i="1"/>
  <c r="B7" i="1"/>
  <c r="C11" i="1" s="1"/>
  <c r="D11" i="1" s="1"/>
</calcChain>
</file>

<file path=xl/sharedStrings.xml><?xml version="1.0" encoding="utf-8"?>
<sst xmlns="http://schemas.openxmlformats.org/spreadsheetml/2006/main" count="33" uniqueCount="24">
  <si>
    <t xml:space="preserve">Oceanography </t>
  </si>
  <si>
    <t>Cruise with RV Havfisken, 10/06/2025</t>
  </si>
  <si>
    <t>DAB</t>
  </si>
  <si>
    <t>COD</t>
  </si>
  <si>
    <t>Catch statistics</t>
  </si>
  <si>
    <t>Total catch (kg):</t>
  </si>
  <si>
    <t>Subsample weight (kg):</t>
  </si>
  <si>
    <t>Raising factor:</t>
  </si>
  <si>
    <t>SPECIES</t>
  </si>
  <si>
    <t>Catch, subsample weight</t>
  </si>
  <si>
    <t>Raising factor</t>
  </si>
  <si>
    <t>CPUE (kg/15 Min)</t>
  </si>
  <si>
    <t>PLAICE</t>
  </si>
  <si>
    <t>FLOUNDER</t>
  </si>
  <si>
    <t>GURNARD</t>
  </si>
  <si>
    <t>WHITING</t>
  </si>
  <si>
    <t>SOLE</t>
  </si>
  <si>
    <t>SPRAT</t>
  </si>
  <si>
    <t>HERRING</t>
  </si>
  <si>
    <t>LENGTH DISTRIBUTION Eurpoean plaice (rødspætte)</t>
  </si>
  <si>
    <t>LENGTH DISTRIBUTION DAB (ising) 2025</t>
  </si>
  <si>
    <t>LENGTH GROUP (cm)</t>
  </si>
  <si>
    <t>age class</t>
  </si>
  <si>
    <t>Abundance (# fish)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</si>
</sst>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horizontal="left"/>
    </xf>
    <xf numFmtId="2" fontId="1" fillId="0" borderId="0" xfId="0" applyNumberFormat="1" applyFont="1"/>
    <xf numFmtId="0" fontId="2" fillId="0" borderId="0" xfId="0" applyFont="1"/>
    <xf numFmtId="0" fontId="0" fillId="2" borderId="0" xfId="0" applyFill="1"/>
    <xf numFmtId="2" fontId="0" fillId="2" borderId="0" xfId="0" applyNumberFormat="1" applyFill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1906</xdr:colOff>
      <xdr:row>11</xdr:row>
      <xdr:rowOff>188595</xdr:rowOff>
    </xdr:from>
    <xdr:to>
      <xdr:col>10</xdr:col>
      <xdr:colOff>606426</xdr:colOff>
      <xdr:row>23</xdr:row>
      <xdr:rowOff>16387</xdr:rowOff>
    </xdr:to>
    <xdr:pic>
      <xdr:nvPicPr>
        <xdr:cNvPr id="3" name="Billed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5581" y="2426970"/>
          <a:ext cx="3042920" cy="2113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167640</xdr:rowOff>
    </xdr:from>
    <xdr:to>
      <xdr:col>10</xdr:col>
      <xdr:colOff>400922</xdr:colOff>
      <xdr:row>72</xdr:row>
      <xdr:rowOff>137159</xdr:rowOff>
    </xdr:to>
    <xdr:pic>
      <xdr:nvPicPr>
        <xdr:cNvPr id="4" name="Picture 3" descr="Red gurnard | The Wildlife Trust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822180"/>
          <a:ext cx="2840592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</xdr:colOff>
      <xdr:row>53</xdr:row>
      <xdr:rowOff>30480</xdr:rowOff>
    </xdr:from>
    <xdr:to>
      <xdr:col>10</xdr:col>
      <xdr:colOff>381000</xdr:colOff>
      <xdr:row>63</xdr:row>
      <xdr:rowOff>74536</xdr:rowOff>
    </xdr:to>
    <xdr:pic>
      <xdr:nvPicPr>
        <xdr:cNvPr id="6" name="Picture 5" descr="Herring fish isolated on white background. Frozen group of fish. iced atlantic fish. Herrings. Herring pattern. Herring texture. Empty space. Copy space. Stock Photo - 9863460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4420" y="7856220"/>
          <a:ext cx="2811780" cy="1872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43</xdr:row>
      <xdr:rowOff>52615</xdr:rowOff>
    </xdr:from>
    <xdr:to>
      <xdr:col>9</xdr:col>
      <xdr:colOff>325121</xdr:colOff>
      <xdr:row>52</xdr:row>
      <xdr:rowOff>24040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47115" y="4265386"/>
          <a:ext cx="2153920" cy="1642020"/>
        </a:xfrm>
        <a:prstGeom prst="rect">
          <a:avLst/>
        </a:prstGeom>
      </xdr:spPr>
    </xdr:pic>
    <xdr:clientData/>
  </xdr:twoCellAnchor>
  <xdr:twoCellAnchor editAs="oneCell">
    <xdr:from>
      <xdr:col>6</xdr:col>
      <xdr:colOff>35288</xdr:colOff>
      <xdr:row>0</xdr:row>
      <xdr:rowOff>262437</xdr:rowOff>
    </xdr:from>
    <xdr:to>
      <xdr:col>11</xdr:col>
      <xdr:colOff>89441</xdr:colOff>
      <xdr:row>10</xdr:row>
      <xdr:rowOff>21772</xdr:rowOff>
    </xdr:to>
    <xdr:pic>
      <xdr:nvPicPr>
        <xdr:cNvPr id="8" name="Picture 7" descr="naturporten.dk/cache/com_zoo/images/ising_lightbox...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8963" y="262437"/>
          <a:ext cx="3102153" cy="1807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131864</xdr:colOff>
      <xdr:row>12</xdr:row>
      <xdr:rowOff>112486</xdr:rowOff>
    </xdr:from>
    <xdr:to>
      <xdr:col>18</xdr:col>
      <xdr:colOff>573018</xdr:colOff>
      <xdr:row>19</xdr:row>
      <xdr:rowOff>49167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29C98D0-B9C6-D0F9-7A39-3B424C9A5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10942739" y="2541361"/>
          <a:ext cx="3489154" cy="1270181"/>
        </a:xfrm>
        <a:prstGeom prst="rect">
          <a:avLst/>
        </a:prstGeom>
      </xdr:spPr>
    </xdr:pic>
    <xdr:clientData/>
  </xdr:twoCellAnchor>
  <xdr:twoCellAnchor editAs="oneCell">
    <xdr:from>
      <xdr:col>12</xdr:col>
      <xdr:colOff>578212</xdr:colOff>
      <xdr:row>0</xdr:row>
      <xdr:rowOff>329474</xdr:rowOff>
    </xdr:from>
    <xdr:to>
      <xdr:col>18</xdr:col>
      <xdr:colOff>482230</xdr:colOff>
      <xdr:row>9</xdr:row>
      <xdr:rowOff>63589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36E73CD-5724-8166-11E8-940C305F9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79487" y="329474"/>
          <a:ext cx="3561618" cy="1591490"/>
        </a:xfrm>
        <a:prstGeom prst="rect">
          <a:avLst/>
        </a:prstGeom>
      </xdr:spPr>
    </xdr:pic>
    <xdr:clientData/>
  </xdr:twoCellAnchor>
  <xdr:twoCellAnchor editAs="oneCell">
    <xdr:from>
      <xdr:col>5</xdr:col>
      <xdr:colOff>733425</xdr:colOff>
      <xdr:row>25</xdr:row>
      <xdr:rowOff>66674</xdr:rowOff>
    </xdr:from>
    <xdr:to>
      <xdr:col>11</xdr:col>
      <xdr:colOff>327769</xdr:colOff>
      <xdr:row>34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A9DDA9-0BD6-C1F3-9D26-954728FFC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15100" y="4972049"/>
          <a:ext cx="3404344" cy="178117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24</xdr:row>
      <xdr:rowOff>161924</xdr:rowOff>
    </xdr:from>
    <xdr:to>
      <xdr:col>18</xdr:col>
      <xdr:colOff>342900</xdr:colOff>
      <xdr:row>36</xdr:row>
      <xdr:rowOff>104050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EEC23D-2AE6-5EC8-90F9-A87F32BBD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48975" y="4876799"/>
          <a:ext cx="3352800" cy="2228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opLeftCell="F2" zoomScaleNormal="100" workbookViewId="0">
      <selection activeCell="C18" sqref="C18"/>
    </sheetView>
  </sheetViews>
  <sheetFormatPr defaultRowHeight="14.4" x14ac:dyDescent="0.3"/>
  <cols>
    <col min="1" max="1" width="21.5546875" customWidth="1"/>
    <col min="2" max="2" width="22.88671875" customWidth="1"/>
    <col min="3" max="4" width="16.5546875" customWidth="1"/>
    <col min="6" max="6" width="11.44140625" customWidth="1"/>
  </cols>
  <sheetData>
    <row r="1" spans="1:13" ht="25.8" x14ac:dyDescent="0.5">
      <c r="A1" s="5" t="s">
        <v>0</v>
      </c>
    </row>
    <row r="2" spans="1:13" x14ac:dyDescent="0.3">
      <c r="A2" t="s">
        <v>1</v>
      </c>
      <c r="F2" t="s">
        <v>2</v>
      </c>
      <c r="M2" t="s">
        <v>3</v>
      </c>
    </row>
    <row r="4" spans="1:13" x14ac:dyDescent="0.3">
      <c r="A4" s="1" t="s">
        <v>4</v>
      </c>
    </row>
    <row r="5" spans="1:13" x14ac:dyDescent="0.3">
      <c r="A5" s="2" t="s">
        <v>5</v>
      </c>
      <c r="B5" s="3">
        <v>144.4</v>
      </c>
      <c r="C5" s="2"/>
      <c r="D5" s="2"/>
    </row>
    <row r="6" spans="1:13" x14ac:dyDescent="0.3">
      <c r="A6" s="2" t="s">
        <v>6</v>
      </c>
      <c r="B6" s="3">
        <v>144.4</v>
      </c>
      <c r="C6" s="2"/>
      <c r="D6" s="2"/>
    </row>
    <row r="7" spans="1:13" x14ac:dyDescent="0.3">
      <c r="A7" s="2" t="s">
        <v>7</v>
      </c>
      <c r="B7" s="3">
        <f>B5/B6</f>
        <v>1</v>
      </c>
      <c r="C7" s="2"/>
      <c r="D7" s="2"/>
    </row>
    <row r="8" spans="1:13" x14ac:dyDescent="0.3">
      <c r="A8" s="2"/>
      <c r="B8" s="2"/>
      <c r="C8" s="2"/>
      <c r="D8" s="2"/>
    </row>
    <row r="9" spans="1:13" s="1" customFormat="1" x14ac:dyDescent="0.3">
      <c r="A9" s="4" t="s">
        <v>8</v>
      </c>
      <c r="B9" s="4" t="s">
        <v>9</v>
      </c>
      <c r="C9" s="4" t="s">
        <v>10</v>
      </c>
      <c r="D9" s="4" t="s">
        <v>11</v>
      </c>
    </row>
    <row r="10" spans="1:13" x14ac:dyDescent="0.3">
      <c r="A10" s="2" t="s">
        <v>2</v>
      </c>
      <c r="B10" s="8">
        <f>12.96+23.2+27.3+10.5+24.14</f>
        <v>98.1</v>
      </c>
      <c r="C10" s="8">
        <f t="shared" ref="C10:C16" si="0">$B$7</f>
        <v>1</v>
      </c>
      <c r="D10" s="8">
        <f>B10*C10</f>
        <v>98.1</v>
      </c>
    </row>
    <row r="11" spans="1:13" x14ac:dyDescent="0.3">
      <c r="A11" s="2" t="s">
        <v>12</v>
      </c>
      <c r="B11" s="8">
        <f>11.2+27.3+19.88+5.1</f>
        <v>63.48</v>
      </c>
      <c r="C11" s="8">
        <f t="shared" si="0"/>
        <v>1</v>
      </c>
      <c r="D11" s="8">
        <f t="shared" ref="D11" si="1">B11*C11</f>
        <v>63.48</v>
      </c>
    </row>
    <row r="12" spans="1:13" x14ac:dyDescent="0.3">
      <c r="A12" s="2" t="s">
        <v>13</v>
      </c>
      <c r="B12" s="9">
        <v>3.7</v>
      </c>
      <c r="C12" s="8">
        <f t="shared" si="0"/>
        <v>1</v>
      </c>
      <c r="D12" s="8">
        <f t="shared" ref="D12:D16" si="2">B12*C12</f>
        <v>3.7</v>
      </c>
    </row>
    <row r="13" spans="1:13" x14ac:dyDescent="0.3">
      <c r="A13" s="2" t="s">
        <v>14</v>
      </c>
      <c r="B13" s="8">
        <v>2.2999999999999998</v>
      </c>
      <c r="C13" s="8">
        <f t="shared" si="0"/>
        <v>1</v>
      </c>
      <c r="D13" s="8">
        <f t="shared" si="2"/>
        <v>2.2999999999999998</v>
      </c>
      <c r="F13" t="s">
        <v>12</v>
      </c>
      <c r="M13" t="s">
        <v>15</v>
      </c>
    </row>
    <row r="14" spans="1:13" x14ac:dyDescent="0.3">
      <c r="A14" s="2" t="s">
        <v>15</v>
      </c>
      <c r="B14" s="8">
        <v>0.6</v>
      </c>
      <c r="C14" s="8">
        <f t="shared" si="0"/>
        <v>1</v>
      </c>
      <c r="D14" s="8">
        <f t="shared" si="2"/>
        <v>0.6</v>
      </c>
    </row>
    <row r="15" spans="1:13" x14ac:dyDescent="0.3">
      <c r="A15" s="2" t="s">
        <v>3</v>
      </c>
      <c r="B15" s="8">
        <v>0.4</v>
      </c>
      <c r="C15" s="8">
        <f t="shared" si="0"/>
        <v>1</v>
      </c>
      <c r="D15" s="8">
        <f t="shared" si="2"/>
        <v>0.4</v>
      </c>
    </row>
    <row r="16" spans="1:13" x14ac:dyDescent="0.3">
      <c r="A16" s="2" t="s">
        <v>16</v>
      </c>
      <c r="B16" s="8">
        <v>0.15</v>
      </c>
      <c r="C16" s="8">
        <f t="shared" si="0"/>
        <v>1</v>
      </c>
      <c r="D16" s="8">
        <f t="shared" si="2"/>
        <v>0.15</v>
      </c>
    </row>
    <row r="17" spans="1:13" x14ac:dyDescent="0.3">
      <c r="C17" s="8"/>
      <c r="D17" s="8"/>
    </row>
    <row r="18" spans="1:13" x14ac:dyDescent="0.3">
      <c r="C18" s="8"/>
      <c r="D18" s="8"/>
    </row>
    <row r="19" spans="1:13" x14ac:dyDescent="0.3">
      <c r="C19" s="8"/>
      <c r="D19" s="8"/>
    </row>
    <row r="20" spans="1:13" x14ac:dyDescent="0.3">
      <c r="A20" s="4"/>
      <c r="B20" s="4"/>
      <c r="C20" s="8"/>
      <c r="D20" s="8"/>
    </row>
    <row r="21" spans="1:13" x14ac:dyDescent="0.3">
      <c r="A21" s="2"/>
      <c r="B21" s="8"/>
    </row>
    <row r="22" spans="1:13" x14ac:dyDescent="0.3">
      <c r="A22" s="2"/>
      <c r="B22" s="8"/>
      <c r="D22" s="2"/>
    </row>
    <row r="23" spans="1:13" x14ac:dyDescent="0.3">
      <c r="A23" s="2"/>
      <c r="B23" s="9"/>
      <c r="D23" s="2"/>
    </row>
    <row r="24" spans="1:13" x14ac:dyDescent="0.3">
      <c r="A24" s="2"/>
      <c r="B24" s="8"/>
    </row>
    <row r="25" spans="1:13" x14ac:dyDescent="0.3">
      <c r="A25" s="2"/>
      <c r="B25" s="8"/>
    </row>
    <row r="26" spans="1:13" x14ac:dyDescent="0.3">
      <c r="A26" s="2"/>
      <c r="B26" s="8"/>
      <c r="F26" t="s">
        <v>14</v>
      </c>
      <c r="M26" t="s">
        <v>16</v>
      </c>
    </row>
    <row r="27" spans="1:13" x14ac:dyDescent="0.3">
      <c r="A27" s="2"/>
      <c r="B27" s="8"/>
    </row>
    <row r="44" spans="6:6" x14ac:dyDescent="0.3">
      <c r="F44" t="s">
        <v>17</v>
      </c>
    </row>
    <row r="54" spans="6:6" x14ac:dyDescent="0.3">
      <c r="F54" t="s">
        <v>18</v>
      </c>
    </row>
    <row r="65" spans="6:6" x14ac:dyDescent="0.3">
      <c r="F65" t="s">
        <v>14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6"/>
  <sheetViews>
    <sheetView tabSelected="1" zoomScale="75" zoomScaleNormal="85" workbookViewId="0">
      <selection activeCell="N5" sqref="N5"/>
    </sheetView>
  </sheetViews>
  <sheetFormatPr defaultRowHeight="14.4" x14ac:dyDescent="0.3"/>
  <cols>
    <col min="1" max="1" width="11.88671875" customWidth="1"/>
    <col min="2" max="2" width="19.5546875" customWidth="1"/>
    <col min="3" max="4" width="11.88671875" customWidth="1"/>
    <col min="8" max="9" width="12.5546875" customWidth="1"/>
  </cols>
  <sheetData>
    <row r="1" spans="1:17" x14ac:dyDescent="0.3">
      <c r="A1" t="s">
        <v>19</v>
      </c>
      <c r="P1" t="s">
        <v>20</v>
      </c>
    </row>
    <row r="3" spans="1:17" x14ac:dyDescent="0.3">
      <c r="A3" t="s">
        <v>21</v>
      </c>
      <c r="B3" t="s">
        <v>23</v>
      </c>
      <c r="C3" t="s">
        <v>22</v>
      </c>
      <c r="P3" t="s">
        <v>21</v>
      </c>
      <c r="Q3" t="s">
        <v>23</v>
      </c>
    </row>
    <row r="4" spans="1:17" x14ac:dyDescent="0.3">
      <c r="A4">
        <v>0</v>
      </c>
      <c r="B4">
        <v>0</v>
      </c>
      <c r="C4">
        <v>1</v>
      </c>
      <c r="P4">
        <v>0</v>
      </c>
      <c r="Q4">
        <v>0</v>
      </c>
    </row>
    <row r="5" spans="1:17" x14ac:dyDescent="0.3">
      <c r="A5">
        <v>1</v>
      </c>
      <c r="B5">
        <v>0</v>
      </c>
      <c r="C5">
        <v>1</v>
      </c>
      <c r="P5">
        <v>1</v>
      </c>
      <c r="Q5">
        <v>0</v>
      </c>
    </row>
    <row r="6" spans="1:17" x14ac:dyDescent="0.3">
      <c r="A6">
        <v>2</v>
      </c>
      <c r="B6">
        <v>0</v>
      </c>
      <c r="C6">
        <v>1</v>
      </c>
      <c r="P6">
        <v>2</v>
      </c>
      <c r="Q6">
        <v>0</v>
      </c>
    </row>
    <row r="7" spans="1:17" x14ac:dyDescent="0.3">
      <c r="A7">
        <v>3</v>
      </c>
      <c r="B7">
        <v>0</v>
      </c>
      <c r="C7">
        <v>1</v>
      </c>
      <c r="P7">
        <v>3</v>
      </c>
      <c r="Q7">
        <v>0</v>
      </c>
    </row>
    <row r="8" spans="1:17" x14ac:dyDescent="0.3">
      <c r="A8">
        <v>4</v>
      </c>
      <c r="B8">
        <v>0</v>
      </c>
      <c r="C8">
        <v>1</v>
      </c>
      <c r="P8">
        <v>4</v>
      </c>
      <c r="Q8">
        <v>0</v>
      </c>
    </row>
    <row r="9" spans="1:17" x14ac:dyDescent="0.3">
      <c r="A9">
        <v>5</v>
      </c>
      <c r="B9">
        <v>0</v>
      </c>
      <c r="C9">
        <v>1</v>
      </c>
      <c r="P9">
        <v>5</v>
      </c>
      <c r="Q9">
        <v>0</v>
      </c>
    </row>
    <row r="10" spans="1:17" x14ac:dyDescent="0.3">
      <c r="A10">
        <v>6</v>
      </c>
      <c r="B10">
        <v>0</v>
      </c>
      <c r="C10">
        <v>1</v>
      </c>
      <c r="P10">
        <v>6</v>
      </c>
      <c r="Q10">
        <v>0</v>
      </c>
    </row>
    <row r="11" spans="1:17" x14ac:dyDescent="0.3">
      <c r="A11">
        <v>7</v>
      </c>
      <c r="B11">
        <v>0</v>
      </c>
      <c r="C11">
        <v>1</v>
      </c>
      <c r="P11">
        <v>7</v>
      </c>
      <c r="Q11">
        <v>0</v>
      </c>
    </row>
    <row r="12" spans="1:17" x14ac:dyDescent="0.3">
      <c r="A12">
        <v>8</v>
      </c>
      <c r="B12">
        <v>0</v>
      </c>
      <c r="C12">
        <v>1</v>
      </c>
      <c r="P12">
        <v>8</v>
      </c>
      <c r="Q12">
        <v>0</v>
      </c>
    </row>
    <row r="13" spans="1:17" x14ac:dyDescent="0.3">
      <c r="A13">
        <v>9</v>
      </c>
      <c r="B13">
        <v>0</v>
      </c>
      <c r="C13">
        <v>1</v>
      </c>
      <c r="P13">
        <v>9</v>
      </c>
      <c r="Q13">
        <v>0</v>
      </c>
    </row>
    <row r="14" spans="1:17" x14ac:dyDescent="0.3">
      <c r="A14">
        <v>10</v>
      </c>
      <c r="B14">
        <v>0</v>
      </c>
      <c r="C14">
        <v>1</v>
      </c>
      <c r="P14">
        <v>10</v>
      </c>
      <c r="Q14">
        <v>0</v>
      </c>
    </row>
    <row r="15" spans="1:17" x14ac:dyDescent="0.3">
      <c r="A15">
        <v>11</v>
      </c>
      <c r="B15">
        <v>0</v>
      </c>
      <c r="C15">
        <v>1</v>
      </c>
      <c r="P15">
        <v>11</v>
      </c>
      <c r="Q15">
        <v>0</v>
      </c>
    </row>
    <row r="16" spans="1:17" x14ac:dyDescent="0.3">
      <c r="A16">
        <v>12</v>
      </c>
      <c r="B16">
        <v>0</v>
      </c>
      <c r="C16">
        <v>1</v>
      </c>
      <c r="P16">
        <v>12</v>
      </c>
      <c r="Q16">
        <v>0</v>
      </c>
    </row>
    <row r="17" spans="1:34" x14ac:dyDescent="0.3">
      <c r="A17">
        <v>13</v>
      </c>
      <c r="B17">
        <v>0</v>
      </c>
      <c r="C17">
        <v>2</v>
      </c>
      <c r="P17">
        <v>13</v>
      </c>
      <c r="Q17">
        <v>0</v>
      </c>
    </row>
    <row r="18" spans="1:34" x14ac:dyDescent="0.3">
      <c r="A18">
        <v>14</v>
      </c>
      <c r="B18">
        <v>0</v>
      </c>
      <c r="C18">
        <v>2</v>
      </c>
      <c r="P18">
        <v>14</v>
      </c>
      <c r="Q18">
        <v>1</v>
      </c>
    </row>
    <row r="19" spans="1:34" x14ac:dyDescent="0.3">
      <c r="A19">
        <v>15</v>
      </c>
      <c r="B19">
        <v>1</v>
      </c>
      <c r="C19">
        <v>2</v>
      </c>
      <c r="P19">
        <v>15</v>
      </c>
      <c r="Q19">
        <v>0</v>
      </c>
    </row>
    <row r="20" spans="1:34" x14ac:dyDescent="0.3">
      <c r="A20">
        <v>16</v>
      </c>
      <c r="B20">
        <v>0</v>
      </c>
      <c r="C20">
        <v>2</v>
      </c>
      <c r="P20">
        <v>16</v>
      </c>
      <c r="Q20">
        <v>6</v>
      </c>
    </row>
    <row r="21" spans="1:34" x14ac:dyDescent="0.3">
      <c r="A21">
        <v>17</v>
      </c>
      <c r="B21">
        <v>1</v>
      </c>
      <c r="C21">
        <v>2</v>
      </c>
      <c r="P21">
        <v>17</v>
      </c>
      <c r="Q21">
        <v>8</v>
      </c>
    </row>
    <row r="22" spans="1:34" x14ac:dyDescent="0.3">
      <c r="A22">
        <v>18</v>
      </c>
      <c r="B22">
        <v>7</v>
      </c>
      <c r="C22">
        <v>2</v>
      </c>
      <c r="P22">
        <v>18</v>
      </c>
      <c r="Q22">
        <v>29</v>
      </c>
    </row>
    <row r="23" spans="1:34" x14ac:dyDescent="0.3">
      <c r="A23">
        <v>19</v>
      </c>
      <c r="B23">
        <v>7</v>
      </c>
      <c r="C23">
        <v>2</v>
      </c>
      <c r="P23">
        <v>19</v>
      </c>
      <c r="Q23">
        <v>27</v>
      </c>
    </row>
    <row r="24" spans="1:34" x14ac:dyDescent="0.3">
      <c r="A24">
        <v>20</v>
      </c>
      <c r="B24">
        <v>5</v>
      </c>
      <c r="C24">
        <v>2</v>
      </c>
      <c r="P24">
        <v>20</v>
      </c>
      <c r="Q24">
        <v>35</v>
      </c>
    </row>
    <row r="25" spans="1:34" x14ac:dyDescent="0.3">
      <c r="A25">
        <v>21</v>
      </c>
      <c r="B25">
        <v>4</v>
      </c>
      <c r="C25">
        <v>2</v>
      </c>
      <c r="P25">
        <v>21</v>
      </c>
      <c r="Q25">
        <v>33</v>
      </c>
    </row>
    <row r="26" spans="1:34" x14ac:dyDescent="0.3">
      <c r="A26">
        <v>22</v>
      </c>
      <c r="B26">
        <v>6</v>
      </c>
      <c r="C26">
        <v>2</v>
      </c>
      <c r="P26">
        <v>22</v>
      </c>
      <c r="Q26">
        <v>17</v>
      </c>
    </row>
    <row r="27" spans="1:34" x14ac:dyDescent="0.3">
      <c r="A27">
        <v>23</v>
      </c>
      <c r="B27">
        <v>5</v>
      </c>
      <c r="C27">
        <v>2</v>
      </c>
      <c r="P27">
        <v>23</v>
      </c>
      <c r="Q27">
        <v>7</v>
      </c>
    </row>
    <row r="28" spans="1:34" x14ac:dyDescent="0.3">
      <c r="A28">
        <v>24</v>
      </c>
      <c r="B28">
        <v>3</v>
      </c>
      <c r="C28">
        <v>2</v>
      </c>
      <c r="P28">
        <v>24</v>
      </c>
      <c r="Q28">
        <v>2</v>
      </c>
    </row>
    <row r="29" spans="1:34" x14ac:dyDescent="0.3">
      <c r="A29">
        <v>25</v>
      </c>
      <c r="B29">
        <v>1</v>
      </c>
      <c r="C29">
        <v>2</v>
      </c>
      <c r="E29" s="1"/>
      <c r="P29">
        <v>25</v>
      </c>
      <c r="Q29">
        <v>0</v>
      </c>
      <c r="T29" s="1"/>
      <c r="AH29" s="1"/>
    </row>
    <row r="30" spans="1:34" x14ac:dyDescent="0.3">
      <c r="A30">
        <v>26</v>
      </c>
      <c r="B30">
        <v>2</v>
      </c>
      <c r="C30">
        <v>2</v>
      </c>
      <c r="P30">
        <v>26</v>
      </c>
      <c r="Q30">
        <v>2</v>
      </c>
    </row>
    <row r="31" spans="1:34" x14ac:dyDescent="0.3">
      <c r="A31">
        <v>27</v>
      </c>
      <c r="B31">
        <v>2</v>
      </c>
      <c r="C31">
        <v>2</v>
      </c>
      <c r="P31">
        <v>27</v>
      </c>
      <c r="Q31">
        <v>0</v>
      </c>
    </row>
    <row r="32" spans="1:34" x14ac:dyDescent="0.3">
      <c r="A32">
        <v>28</v>
      </c>
      <c r="B32">
        <v>3</v>
      </c>
      <c r="C32">
        <v>3</v>
      </c>
      <c r="P32">
        <v>28</v>
      </c>
      <c r="Q32">
        <v>1</v>
      </c>
    </row>
    <row r="33" spans="1:17" x14ac:dyDescent="0.3">
      <c r="A33">
        <v>29</v>
      </c>
      <c r="B33">
        <v>3</v>
      </c>
      <c r="C33">
        <v>3</v>
      </c>
      <c r="P33">
        <v>29</v>
      </c>
      <c r="Q33">
        <v>0</v>
      </c>
    </row>
    <row r="34" spans="1:17" x14ac:dyDescent="0.3">
      <c r="A34">
        <v>30</v>
      </c>
      <c r="B34">
        <v>5</v>
      </c>
      <c r="C34">
        <v>3</v>
      </c>
      <c r="E34" s="6"/>
      <c r="F34" s="6"/>
      <c r="G34" s="6"/>
      <c r="H34" s="6"/>
      <c r="I34" s="6"/>
      <c r="P34">
        <v>30</v>
      </c>
      <c r="Q34">
        <v>3</v>
      </c>
    </row>
    <row r="35" spans="1:17" x14ac:dyDescent="0.3">
      <c r="A35">
        <v>31</v>
      </c>
      <c r="B35">
        <v>7</v>
      </c>
      <c r="C35">
        <v>3</v>
      </c>
      <c r="E35" s="6"/>
      <c r="F35" s="6"/>
      <c r="G35" s="7"/>
      <c r="H35" s="7"/>
      <c r="I35" s="7"/>
    </row>
    <row r="36" spans="1:17" x14ac:dyDescent="0.3">
      <c r="A36">
        <v>32</v>
      </c>
      <c r="B36">
        <v>5</v>
      </c>
      <c r="C36">
        <v>3</v>
      </c>
      <c r="E36" s="6"/>
      <c r="F36" s="6"/>
      <c r="G36" s="7"/>
      <c r="H36" s="6"/>
      <c r="I36" s="6"/>
    </row>
    <row r="37" spans="1:17" x14ac:dyDescent="0.3">
      <c r="A37">
        <v>33</v>
      </c>
      <c r="B37">
        <v>4</v>
      </c>
      <c r="C37">
        <v>3</v>
      </c>
    </row>
    <row r="38" spans="1:17" x14ac:dyDescent="0.3">
      <c r="A38">
        <v>34</v>
      </c>
      <c r="B38">
        <v>0</v>
      </c>
      <c r="C38">
        <v>3</v>
      </c>
    </row>
    <row r="39" spans="1:17" x14ac:dyDescent="0.3">
      <c r="A39">
        <v>35</v>
      </c>
      <c r="B39">
        <v>1</v>
      </c>
      <c r="C39">
        <v>3</v>
      </c>
    </row>
    <row r="40" spans="1:17" x14ac:dyDescent="0.3">
      <c r="A40">
        <v>36</v>
      </c>
      <c r="B40">
        <v>0</v>
      </c>
      <c r="C40">
        <v>3</v>
      </c>
    </row>
    <row r="41" spans="1:17" x14ac:dyDescent="0.3">
      <c r="A41">
        <v>37</v>
      </c>
      <c r="B41">
        <v>0</v>
      </c>
      <c r="C41">
        <v>3</v>
      </c>
    </row>
    <row r="42" spans="1:17" x14ac:dyDescent="0.3">
      <c r="A42">
        <v>38</v>
      </c>
      <c r="B42">
        <v>0</v>
      </c>
      <c r="C42">
        <v>3</v>
      </c>
    </row>
    <row r="43" spans="1:17" x14ac:dyDescent="0.3">
      <c r="A43">
        <v>39</v>
      </c>
      <c r="B43">
        <v>1</v>
      </c>
      <c r="C43">
        <v>3</v>
      </c>
    </row>
    <row r="44" spans="1:17" x14ac:dyDescent="0.3">
      <c r="A44">
        <v>40</v>
      </c>
      <c r="B44">
        <v>0</v>
      </c>
      <c r="C44">
        <v>3</v>
      </c>
    </row>
    <row r="46" spans="1:17" x14ac:dyDescent="0.3">
      <c r="B46">
        <f>SUM(B4:B44)</f>
        <v>73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a21d78-0c11-454e-ab76-e8fed01bc4ea" xsi:nil="true"/>
    <lcf76f155ced4ddcb4097134ff3c332f xmlns="da45bfb6-552f-4896-9607-21a77bd42a8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176B47AA9C2264B9581A3244B39959C" ma:contentTypeVersion="11" ma:contentTypeDescription="Opret et nyt dokument." ma:contentTypeScope="" ma:versionID="dcb0f497441a766adbf61347d3308b15">
  <xsd:schema xmlns:xsd="http://www.w3.org/2001/XMLSchema" xmlns:xs="http://www.w3.org/2001/XMLSchema" xmlns:p="http://schemas.microsoft.com/office/2006/metadata/properties" xmlns:ns2="da45bfb6-552f-4896-9607-21a77bd42a8a" xmlns:ns3="4da21d78-0c11-454e-ab76-e8fed01bc4ea" targetNamespace="http://schemas.microsoft.com/office/2006/metadata/properties" ma:root="true" ma:fieldsID="0d0738a51b45ac9a912aa7df03c95ab5" ns2:_="" ns3:_="">
    <xsd:import namespace="da45bfb6-552f-4896-9607-21a77bd42a8a"/>
    <xsd:import namespace="4da21d78-0c11-454e-ab76-e8fed01b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5bfb6-552f-4896-9607-21a77bd42a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21d78-0c11-454e-ab76-e8fed01bc4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092038-d539-4297-b6f5-c9e2dc3fe176}" ma:internalName="TaxCatchAll" ma:showField="CatchAllData" ma:web="4da21d78-0c11-454e-ab76-e8fed01b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5D599B-6A1D-4C4D-BAB5-E919D5E95C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91A6DE-9B43-4394-AB60-715ED5557BC6}">
  <ds:schemaRefs>
    <ds:schemaRef ds:uri="da45bfb6-552f-4896-9607-21a77bd42a8a"/>
    <ds:schemaRef ds:uri="http://schemas.microsoft.com/office/2006/documentManagement/types"/>
    <ds:schemaRef ds:uri="http://www.w3.org/XML/1998/namespace"/>
    <ds:schemaRef ds:uri="4da21d78-0c11-454e-ab76-e8fed01bc4ea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7027656-2B62-4F09-ADFB-24F94A9AC5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45bfb6-552f-4896-9607-21a77bd42a8a"/>
    <ds:schemaRef ds:uri="4da21d78-0c11-454e-ab76-e8fed01bc4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</vt:lpstr>
      <vt:lpstr>Length distribution</vt:lpstr>
    </vt:vector>
  </TitlesOfParts>
  <Manager/>
  <Company>DTU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 Hüssy</dc:creator>
  <cp:keywords/>
  <dc:description/>
  <cp:lastModifiedBy>Helena Pijpaert</cp:lastModifiedBy>
  <cp:revision/>
  <dcterms:created xsi:type="dcterms:W3CDTF">2020-08-11T09:19:42Z</dcterms:created>
  <dcterms:modified xsi:type="dcterms:W3CDTF">2026-06-16T09:56:38Z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0x010100D176B47AA9C2264B9581A3244B39959C</vt:lpwstr>
  </property>
  <property fmtid="{D5CDD505-2E9C-101B-9397-08002B2CF9AE}" pid="3" name="MediaServiceImageTags">
    <vt:lpwstr/>
  </property>
  <property fmtid="{D5CDD505-2E9C-101B-9397-08002B2CF9AE}" pid="4" name="Order">
    <vt:r8>1482800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