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ll\PycharmProjects\X-ray\"/>
    </mc:Choice>
  </mc:AlternateContent>
  <xr:revisionPtr revIDLastSave="0" documentId="13_ncr:1_{C9F24CD2-2D82-48D4-AA05-50947A56BD6F}" xr6:coauthVersionLast="45" xr6:coauthVersionMax="45" xr10:uidLastSave="{00000000-0000-0000-0000-000000000000}"/>
  <bookViews>
    <workbookView xWindow="5328" yWindow="5328" windowWidth="7500" windowHeight="6000" activeTab="1" xr2:uid="{953CB795-1BC1-A24D-96DB-24C5B8398808}"/>
  </bookViews>
  <sheets>
    <sheet name="Alejandro" sheetId="1" r:id="rId1"/>
    <sheet name="Attila" sheetId="2" r:id="rId2"/>
  </sheets>
  <definedNames>
    <definedName name="_xlnm._FilterDatabase" localSheetId="0" hidden="1">Alejandro!$A$3:$AZ$29</definedName>
    <definedName name="_xlnm._FilterDatabase" localSheetId="1" hidden="1">Attila!$A$3:$AZ$29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W31" i="2" l="1"/>
  <c r="AW32" i="2"/>
  <c r="AZ32" i="2"/>
  <c r="AY32" i="2"/>
  <c r="AX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BC32" i="2" s="1"/>
  <c r="AC32" i="2"/>
  <c r="AZ31" i="2"/>
  <c r="AY31" i="2"/>
  <c r="AX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BB31" i="2" s="1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BC30" i="2" s="1"/>
  <c r="AC30" i="2"/>
  <c r="BB30" i="2" s="1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BC29" i="2" s="1"/>
  <c r="AC29" i="2"/>
  <c r="BB29" i="2" s="1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BC28" i="2" s="1"/>
  <c r="AC28" i="2"/>
  <c r="BB28" i="2" s="1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BC27" i="2" s="1"/>
  <c r="AC27" i="2"/>
  <c r="BB27" i="2" s="1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BC26" i="2" s="1"/>
  <c r="AC26" i="2"/>
  <c r="BB26" i="2" s="1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BC25" i="2" s="1"/>
  <c r="AC25" i="2"/>
  <c r="BB25" i="2" s="1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BC24" i="2" s="1"/>
  <c r="AC24" i="2"/>
  <c r="BB24" i="2" s="1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BC23" i="2" s="1"/>
  <c r="AC23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BC22" i="2" s="1"/>
  <c r="AC22" i="2"/>
  <c r="BB22" i="2" s="1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BC21" i="2" s="1"/>
  <c r="AC21" i="2"/>
  <c r="BB21" i="2" s="1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BC20" i="2" s="1"/>
  <c r="AC20" i="2"/>
  <c r="BB20" i="2" s="1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BC19" i="2" s="1"/>
  <c r="AC19" i="2"/>
  <c r="BB19" i="2" s="1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BC18" i="2" s="1"/>
  <c r="AC18" i="2"/>
  <c r="BB18" i="2" s="1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BC17" i="2" s="1"/>
  <c r="AC17" i="2"/>
  <c r="BB17" i="2" s="1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BC16" i="2" s="1"/>
  <c r="AC16" i="2"/>
  <c r="BB16" i="2" s="1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BC15" i="2" s="1"/>
  <c r="AC15" i="2"/>
  <c r="BB15" i="2" s="1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BC14" i="2" s="1"/>
  <c r="AC14" i="2"/>
  <c r="BB14" i="2" s="1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BC13" i="2" s="1"/>
  <c r="AC13" i="2"/>
  <c r="BB13" i="2" s="1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BC12" i="2" s="1"/>
  <c r="AC12" i="2"/>
  <c r="BB12" i="2" s="1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BC11" i="2" s="1"/>
  <c r="AC11" i="2"/>
  <c r="BB11" i="2" s="1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BC10" i="2" s="1"/>
  <c r="AC10" i="2"/>
  <c r="BB10" i="2" s="1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BC9" i="2" s="1"/>
  <c r="AC9" i="2"/>
  <c r="BB9" i="2" s="1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BC8" i="2" s="1"/>
  <c r="AC8" i="2"/>
  <c r="BB8" i="2" s="1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BC7" i="2" s="1"/>
  <c r="AC7" i="2"/>
  <c r="BB7" i="2" s="1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BC6" i="2" s="1"/>
  <c r="AC6" i="2"/>
  <c r="BB6" i="2" s="1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BC5" i="2" s="1"/>
  <c r="AC5" i="2"/>
  <c r="BB5" i="2" s="1"/>
  <c r="BD5" i="2" s="1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BC4" i="2" s="1"/>
  <c r="AC4" i="2"/>
  <c r="BB4" i="2" s="1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BC3" i="2" s="1"/>
  <c r="AC3" i="2"/>
  <c r="BB3" i="2" s="1"/>
  <c r="BC31" i="2" l="1"/>
  <c r="BB32" i="2"/>
  <c r="BB23" i="2"/>
  <c r="BD3" i="2"/>
  <c r="BD4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BC32" i="1" s="1"/>
  <c r="AC32" i="1"/>
  <c r="BB32" i="1" s="1"/>
  <c r="BD32" i="1" s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BC31" i="1" s="1"/>
  <c r="AC31" i="1"/>
  <c r="BB31" i="1" s="1"/>
  <c r="BD31" i="1" s="1"/>
  <c r="BC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BB30" i="1" s="1"/>
  <c r="BD30" i="1" s="1"/>
  <c r="AC27" i="1" l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C27" i="1" l="1"/>
  <c r="BC21" i="1"/>
  <c r="BC20" i="1"/>
  <c r="BC26" i="1"/>
  <c r="BC11" i="1"/>
  <c r="BC10" i="1"/>
  <c r="BB26" i="1"/>
  <c r="BB10" i="1"/>
  <c r="BB27" i="1"/>
  <c r="BB21" i="1"/>
  <c r="BB11" i="1"/>
  <c r="BB20" i="1"/>
  <c r="BB22" i="1"/>
  <c r="BB24" i="1"/>
  <c r="BB8" i="1"/>
  <c r="BB23" i="1"/>
  <c r="BB4" i="1"/>
  <c r="BB29" i="1"/>
  <c r="BB5" i="1"/>
  <c r="BB18" i="1"/>
  <c r="BB17" i="1"/>
  <c r="BB3" i="1"/>
  <c r="BB7" i="1"/>
  <c r="BB16" i="1"/>
  <c r="BB12" i="1"/>
  <c r="BB13" i="1"/>
  <c r="BB25" i="1"/>
  <c r="BB14" i="1"/>
  <c r="BB6" i="1"/>
  <c r="BB28" i="1"/>
  <c r="BB19" i="1"/>
  <c r="BB9" i="1"/>
  <c r="BB15" i="1"/>
  <c r="BC22" i="1"/>
  <c r="BC24" i="1"/>
  <c r="BC19" i="1"/>
  <c r="BC8" i="1"/>
  <c r="BC9" i="1"/>
  <c r="BC23" i="1"/>
  <c r="BC15" i="1"/>
  <c r="BC4" i="1"/>
  <c r="BD4" i="1" s="1"/>
  <c r="BC29" i="1"/>
  <c r="BC5" i="1"/>
  <c r="BC18" i="1"/>
  <c r="BD18" i="1" s="1"/>
  <c r="BC17" i="1"/>
  <c r="BC3" i="1"/>
  <c r="BC7" i="1"/>
  <c r="BD7" i="1" s="1"/>
  <c r="BC16" i="1"/>
  <c r="BC12" i="1"/>
  <c r="BD12" i="1" s="1"/>
  <c r="BC13" i="1"/>
  <c r="BC25" i="1"/>
  <c r="BC14" i="1"/>
  <c r="BC6" i="1"/>
  <c r="BC28" i="1"/>
  <c r="BD16" i="1" l="1"/>
  <c r="BD29" i="1"/>
  <c r="BD10" i="1"/>
  <c r="BD15" i="1"/>
  <c r="BD5" i="1"/>
  <c r="BD21" i="1"/>
  <c r="BD27" i="1"/>
  <c r="BD11" i="1"/>
  <c r="BD26" i="1"/>
  <c r="BD9" i="1"/>
  <c r="BD19" i="1"/>
  <c r="BD20" i="1"/>
  <c r="BD28" i="1"/>
  <c r="BD6" i="1"/>
  <c r="BD14" i="1"/>
  <c r="BD25" i="1"/>
  <c r="BD13" i="1"/>
  <c r="BD3" i="1"/>
  <c r="BD17" i="1"/>
  <c r="BD23" i="1"/>
  <c r="BD8" i="1"/>
  <c r="BD24" i="1"/>
  <c r="BD22" i="1"/>
</calcChain>
</file>

<file path=xl/sharedStrings.xml><?xml version="1.0" encoding="utf-8"?>
<sst xmlns="http://schemas.openxmlformats.org/spreadsheetml/2006/main" count="214" uniqueCount="39">
  <si>
    <t>Animal ID</t>
  </si>
  <si>
    <t>R</t>
  </si>
  <si>
    <t>L</t>
  </si>
  <si>
    <t>Spinous process #1</t>
  </si>
  <si>
    <t>Spinous process #2</t>
  </si>
  <si>
    <t>Spinous process #3</t>
  </si>
  <si>
    <t>Spinous process #4</t>
  </si>
  <si>
    <t>Spinous process #5</t>
  </si>
  <si>
    <t>Spinous process #6</t>
  </si>
  <si>
    <t>Spinous process #7</t>
  </si>
  <si>
    <t>Spinous process #8</t>
  </si>
  <si>
    <t>Spinous process #9</t>
  </si>
  <si>
    <t>Spinous process #10</t>
  </si>
  <si>
    <t>Spinous process #11</t>
  </si>
  <si>
    <t>Spinous process #12</t>
  </si>
  <si>
    <t>Breed</t>
  </si>
  <si>
    <t>Medium poodle</t>
  </si>
  <si>
    <t>Mix</t>
  </si>
  <si>
    <t>YT</t>
  </si>
  <si>
    <t>WHWT</t>
  </si>
  <si>
    <t>Pug</t>
  </si>
  <si>
    <t>Beagle</t>
  </si>
  <si>
    <t>Transylvanian Hound</t>
  </si>
  <si>
    <t>Longhaired dachshund</t>
  </si>
  <si>
    <t>French Bulldog</t>
  </si>
  <si>
    <t>Cocker Spaniel</t>
  </si>
  <si>
    <t>pomeranian dwarf tip</t>
  </si>
  <si>
    <t>American staffordshire terrier</t>
  </si>
  <si>
    <t>German Viszla</t>
  </si>
  <si>
    <t>Longhaired Hungarian Viszla</t>
  </si>
  <si>
    <t>English Bulldog</t>
  </si>
  <si>
    <t>Bichon Havanais</t>
  </si>
  <si>
    <t>English Bullterrier</t>
  </si>
  <si>
    <t>Percentage</t>
  </si>
  <si>
    <t>Sum</t>
  </si>
  <si>
    <t>Diff</t>
  </si>
  <si>
    <t>Average diff</t>
  </si>
  <si>
    <t>Average sum</t>
  </si>
  <si>
    <t>German Shepherd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</si>
</sst>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16" fontId="0" fillId="0" borderId="0" xfId="0" applyNumberFormat="1"/>
    <xf numFmtId="17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/>
    <xf numFmtId="10" fontId="0" fillId="0" borderId="0" xfId="1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10" fontId="4" fillId="0" borderId="0" xfId="1" applyNumberFormat="1" applyFont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CD133-7BF4-2D47-9AB3-1BB0C49645DA}">
  <dimension ref="A1:FQ459"/>
  <sheetViews>
    <sheetView workbookViewId="0">
      <pane xSplit="2" ySplit="2" topLeftCell="AY3" activePane="bottomRight" state="frozen"/>
      <selection pane="topRight" activeCell="C1" sqref="C1"/>
      <selection pane="bottomLeft" activeCell="A3" sqref="A3"/>
      <selection pane="bottomRight" activeCell="BD3" sqref="BD3"/>
    </sheetView>
  </sheetViews>
  <sheetFormatPr defaultColWidth="11.19921875" defaultRowHeight="15.6" x14ac:dyDescent="0.3"/>
  <sheetData>
    <row r="1" spans="1:56" x14ac:dyDescent="0.3">
      <c r="A1" s="9" t="s">
        <v>0</v>
      </c>
      <c r="B1" s="10" t="s">
        <v>15</v>
      </c>
      <c r="C1" s="9" t="s">
        <v>3</v>
      </c>
      <c r="D1" s="9"/>
      <c r="E1" s="9" t="s">
        <v>4</v>
      </c>
      <c r="F1" s="9"/>
      <c r="G1" s="9" t="s">
        <v>5</v>
      </c>
      <c r="H1" s="9"/>
      <c r="I1" s="9" t="s">
        <v>6</v>
      </c>
      <c r="J1" s="9"/>
      <c r="K1" s="9" t="s">
        <v>7</v>
      </c>
      <c r="L1" s="9"/>
      <c r="M1" s="9" t="s">
        <v>8</v>
      </c>
      <c r="N1" s="9"/>
      <c r="O1" s="9" t="s">
        <v>9</v>
      </c>
      <c r="P1" s="9"/>
      <c r="Q1" s="9" t="s">
        <v>10</v>
      </c>
      <c r="R1" s="9"/>
      <c r="S1" s="9" t="s">
        <v>11</v>
      </c>
      <c r="T1" s="9"/>
      <c r="U1" s="9" t="s">
        <v>12</v>
      </c>
      <c r="V1" s="9"/>
      <c r="W1" s="9" t="s">
        <v>13</v>
      </c>
      <c r="X1" s="9"/>
      <c r="Y1" s="9" t="s">
        <v>14</v>
      </c>
      <c r="Z1" s="9"/>
      <c r="AC1" s="9" t="s">
        <v>3</v>
      </c>
      <c r="AD1" s="9"/>
      <c r="AE1" s="9" t="s">
        <v>4</v>
      </c>
      <c r="AF1" s="9"/>
      <c r="AG1" s="9" t="s">
        <v>5</v>
      </c>
      <c r="AH1" s="9"/>
      <c r="AI1" s="9" t="s">
        <v>6</v>
      </c>
      <c r="AJ1" s="9"/>
      <c r="AK1" s="9" t="s">
        <v>7</v>
      </c>
      <c r="AL1" s="9"/>
      <c r="AM1" s="9" t="s">
        <v>8</v>
      </c>
      <c r="AN1" s="9"/>
      <c r="AO1" s="9" t="s">
        <v>9</v>
      </c>
      <c r="AP1" s="9"/>
      <c r="AQ1" s="9" t="s">
        <v>10</v>
      </c>
      <c r="AR1" s="9"/>
      <c r="AS1" s="9" t="s">
        <v>11</v>
      </c>
      <c r="AT1" s="9"/>
      <c r="AU1" s="9" t="s">
        <v>12</v>
      </c>
      <c r="AV1" s="9"/>
      <c r="AW1" s="9" t="s">
        <v>13</v>
      </c>
      <c r="AX1" s="9"/>
      <c r="AY1" s="9" t="s">
        <v>14</v>
      </c>
      <c r="AZ1" s="9"/>
      <c r="BB1" s="10" t="s">
        <v>36</v>
      </c>
      <c r="BC1" s="10" t="s">
        <v>37</v>
      </c>
      <c r="BD1" s="10" t="s">
        <v>33</v>
      </c>
    </row>
    <row r="2" spans="1:56" x14ac:dyDescent="0.3">
      <c r="A2" s="9"/>
      <c r="B2" s="10"/>
      <c r="C2" s="1" t="s">
        <v>1</v>
      </c>
      <c r="D2" s="1" t="s">
        <v>2</v>
      </c>
      <c r="E2" s="1" t="s">
        <v>1</v>
      </c>
      <c r="F2" s="1" t="s">
        <v>2</v>
      </c>
      <c r="G2" s="1" t="s">
        <v>1</v>
      </c>
      <c r="H2" s="1" t="s">
        <v>2</v>
      </c>
      <c r="I2" s="1" t="s">
        <v>1</v>
      </c>
      <c r="J2" s="1" t="s">
        <v>2</v>
      </c>
      <c r="K2" s="1" t="s">
        <v>1</v>
      </c>
      <c r="L2" s="1" t="s">
        <v>2</v>
      </c>
      <c r="M2" s="1" t="s">
        <v>1</v>
      </c>
      <c r="N2" s="1" t="s">
        <v>2</v>
      </c>
      <c r="O2" s="1" t="s">
        <v>1</v>
      </c>
      <c r="P2" s="1" t="s">
        <v>2</v>
      </c>
      <c r="Q2" s="1" t="s">
        <v>1</v>
      </c>
      <c r="R2" s="1" t="s">
        <v>2</v>
      </c>
      <c r="S2" s="1" t="s">
        <v>1</v>
      </c>
      <c r="T2" s="1" t="s">
        <v>2</v>
      </c>
      <c r="U2" s="1" t="s">
        <v>1</v>
      </c>
      <c r="V2" s="1" t="s">
        <v>2</v>
      </c>
      <c r="W2" s="1" t="s">
        <v>1</v>
      </c>
      <c r="X2" s="1" t="s">
        <v>2</v>
      </c>
      <c r="Y2" s="1" t="s">
        <v>1</v>
      </c>
      <c r="Z2" s="1" t="s">
        <v>2</v>
      </c>
      <c r="AC2" s="1" t="s">
        <v>35</v>
      </c>
      <c r="AD2" s="1" t="s">
        <v>34</v>
      </c>
      <c r="AE2" s="1" t="s">
        <v>35</v>
      </c>
      <c r="AF2" s="1" t="s">
        <v>34</v>
      </c>
      <c r="AG2" s="1" t="s">
        <v>35</v>
      </c>
      <c r="AH2" s="1" t="s">
        <v>34</v>
      </c>
      <c r="AI2" s="1" t="s">
        <v>35</v>
      </c>
      <c r="AJ2" s="1" t="s">
        <v>34</v>
      </c>
      <c r="AK2" s="1" t="s">
        <v>35</v>
      </c>
      <c r="AL2" s="1" t="s">
        <v>34</v>
      </c>
      <c r="AM2" s="1" t="s">
        <v>35</v>
      </c>
      <c r="AN2" s="1" t="s">
        <v>34</v>
      </c>
      <c r="AO2" s="1" t="s">
        <v>35</v>
      </c>
      <c r="AP2" s="1" t="s">
        <v>34</v>
      </c>
      <c r="AQ2" s="1" t="s">
        <v>35</v>
      </c>
      <c r="AR2" s="1" t="s">
        <v>34</v>
      </c>
      <c r="AS2" s="1" t="s">
        <v>35</v>
      </c>
      <c r="AT2" s="1" t="s">
        <v>34</v>
      </c>
      <c r="AU2" s="1" t="s">
        <v>35</v>
      </c>
      <c r="AV2" s="1" t="s">
        <v>34</v>
      </c>
      <c r="AW2" s="1" t="s">
        <v>35</v>
      </c>
      <c r="AX2" s="1" t="s">
        <v>34</v>
      </c>
      <c r="AY2" s="1" t="s">
        <v>35</v>
      </c>
      <c r="AZ2" s="1" t="s">
        <v>34</v>
      </c>
      <c r="BB2" s="10"/>
      <c r="BC2" s="10"/>
      <c r="BD2" s="10"/>
    </row>
    <row r="3" spans="1:56" x14ac:dyDescent="0.3">
      <c r="A3" s="1">
        <v>154072</v>
      </c>
      <c r="B3" t="s">
        <v>31</v>
      </c>
      <c r="C3" s="6">
        <v>1.26</v>
      </c>
      <c r="D3" s="6">
        <v>2.84</v>
      </c>
      <c r="E3" s="6">
        <v>1.96</v>
      </c>
      <c r="F3" s="6">
        <v>3.44</v>
      </c>
      <c r="G3" s="6">
        <v>2.5299999999999998</v>
      </c>
      <c r="H3" s="6">
        <v>4.2300000000000004</v>
      </c>
      <c r="I3" s="6">
        <v>2.91</v>
      </c>
      <c r="J3" s="6">
        <v>5.0199999999999996</v>
      </c>
      <c r="K3" s="6">
        <v>3.29</v>
      </c>
      <c r="L3" s="6">
        <v>5.65</v>
      </c>
      <c r="M3" s="6">
        <v>3.77</v>
      </c>
      <c r="N3" s="6">
        <v>5.83</v>
      </c>
      <c r="O3" s="6">
        <v>4.09</v>
      </c>
      <c r="P3" s="6">
        <v>5.84</v>
      </c>
      <c r="Q3" s="6">
        <v>4.26</v>
      </c>
      <c r="R3" s="6">
        <v>5.85</v>
      </c>
      <c r="S3" s="6">
        <v>4.75</v>
      </c>
      <c r="T3" s="6">
        <v>6.27</v>
      </c>
      <c r="U3" s="6"/>
      <c r="V3" s="6"/>
      <c r="W3" s="6"/>
      <c r="X3" s="6"/>
      <c r="Y3" s="6"/>
      <c r="Z3" s="6"/>
      <c r="AC3">
        <f t="shared" ref="AC3:AC32" si="0">IF(ISBLANK(C3), "", C3-D3)</f>
        <v>-1.5799999999999998</v>
      </c>
      <c r="AD3">
        <f t="shared" ref="AD3:AD32" si="1">IF(ISBLANK(C3), "", C3+D3)</f>
        <v>4.0999999999999996</v>
      </c>
      <c r="AE3">
        <f t="shared" ref="AE3:AE32" si="2">IF(ISBLANK(E3), "", E3-F3)</f>
        <v>-1.48</v>
      </c>
      <c r="AF3">
        <f t="shared" ref="AF3:AF32" si="3">IF(ISBLANK(E3), "", E3+F3)</f>
        <v>5.4</v>
      </c>
      <c r="AG3">
        <f t="shared" ref="AG3:AG32" si="4">IF(ISBLANK(G3), "", G3-H3)</f>
        <v>-1.7000000000000006</v>
      </c>
      <c r="AH3">
        <f t="shared" ref="AH3:AH32" si="5">IF(ISBLANK(G3), "", G3+H3)</f>
        <v>6.76</v>
      </c>
      <c r="AI3">
        <f t="shared" ref="AI3:AI32" si="6">IF(ISBLANK(I3), "", I3-J3)</f>
        <v>-2.1099999999999994</v>
      </c>
      <c r="AJ3">
        <f t="shared" ref="AJ3:AJ32" si="7">IF(ISBLANK(I3), "", I3+J3)</f>
        <v>7.93</v>
      </c>
      <c r="AK3">
        <f t="shared" ref="AK3:AK32" si="8">IF(ISBLANK(K3), "", K3-L3)</f>
        <v>-2.3600000000000003</v>
      </c>
      <c r="AL3">
        <f t="shared" ref="AL3:AL32" si="9">IF(ISBLANK(K3), "", K3+L3)</f>
        <v>8.9400000000000013</v>
      </c>
      <c r="AM3">
        <f t="shared" ref="AM3:AM32" si="10">IF(ISBLANK(M3), "", M3-N3)</f>
        <v>-2.06</v>
      </c>
      <c r="AN3">
        <f t="shared" ref="AN3:AN32" si="11">IF(ISBLANK(M3), "", M3+N3)</f>
        <v>9.6</v>
      </c>
      <c r="AO3">
        <f t="shared" ref="AO3:AO32" si="12">IF(ISBLANK(O3), "", O3-P3)</f>
        <v>-1.75</v>
      </c>
      <c r="AP3">
        <f t="shared" ref="AP3:AP32" si="13">IF(ISBLANK(O3), "", O3+P3)</f>
        <v>9.93</v>
      </c>
      <c r="AQ3">
        <f t="shared" ref="AQ3:AQ32" si="14">IF(ISBLANK(Q3), "", Q3-R3)</f>
        <v>-1.5899999999999999</v>
      </c>
      <c r="AR3">
        <f t="shared" ref="AR3:AR32" si="15">IF(ISBLANK(Q3), "", Q3+R3)</f>
        <v>10.11</v>
      </c>
      <c r="AS3">
        <f t="shared" ref="AS3:AS32" si="16">IF(ISBLANK(S3), "", S3-T3)</f>
        <v>-1.5199999999999996</v>
      </c>
      <c r="AT3">
        <f t="shared" ref="AT3:AT32" si="17">IF(ISBLANK(S3), "", S3+T3)</f>
        <v>11.02</v>
      </c>
      <c r="AU3" t="str">
        <f t="shared" ref="AU3:AU32" si="18">IF(ISBLANK(U3), "", U3-V3)</f>
        <v/>
      </c>
      <c r="AV3" t="str">
        <f t="shared" ref="AV3:AV32" si="19">IF(ISBLANK(U3), "", U3+V3)</f>
        <v/>
      </c>
      <c r="AW3" t="str">
        <f t="shared" ref="AW3:AW32" si="20">IF(ISBLANK(W3), "", W3-X3)</f>
        <v/>
      </c>
      <c r="AX3" t="str">
        <f t="shared" ref="AX3:AX32" si="21">IF(ISBLANK(W3), "", W3+X3)</f>
        <v/>
      </c>
      <c r="AY3" t="str">
        <f t="shared" ref="AY3:AY32" si="22">IF(ISBLANK(Y3), "", Y3-Z3)</f>
        <v/>
      </c>
      <c r="AZ3" t="str">
        <f t="shared" ref="AZ3:AZ32" si="23">IF(ISBLANK(Y3), "", Y3+Z3)</f>
        <v/>
      </c>
      <c r="BB3">
        <f t="shared" ref="BB3:BB32" si="24">AVERAGE(AC3,AE3,AG3,AI3,AK3,AM3,AO3,AQ3,AS3,AU3,AW3,AY3)</f>
        <v>-1.7944444444444443</v>
      </c>
      <c r="BC3">
        <f t="shared" ref="BC3:BC32" si="25">AVERAGE(AD3,AF3,AH3,AJ3,AL3,AN3,AP3,AR3,AT3,AV3,AX3,AZ3)</f>
        <v>8.198888888888888</v>
      </c>
      <c r="BD3" s="7">
        <f t="shared" ref="BD3:BD32" si="26">BB3/BC3</f>
        <v>-0.2188643447621629</v>
      </c>
    </row>
    <row r="4" spans="1:56" x14ac:dyDescent="0.3">
      <c r="A4" s="1">
        <v>216937</v>
      </c>
      <c r="B4" t="s">
        <v>17</v>
      </c>
      <c r="C4" s="6">
        <v>1.89</v>
      </c>
      <c r="D4" s="6">
        <v>3.86</v>
      </c>
      <c r="E4" s="6">
        <v>3.93</v>
      </c>
      <c r="F4" s="6">
        <v>6.4</v>
      </c>
      <c r="G4" s="6">
        <v>5.38</v>
      </c>
      <c r="H4" s="6">
        <v>8.25</v>
      </c>
      <c r="I4" s="6">
        <v>6.44</v>
      </c>
      <c r="J4" s="6">
        <v>9.11</v>
      </c>
      <c r="K4" s="6">
        <v>7.37</v>
      </c>
      <c r="L4" s="6">
        <v>10.4</v>
      </c>
      <c r="M4" s="6">
        <v>7.79</v>
      </c>
      <c r="N4" s="6">
        <v>11.08</v>
      </c>
      <c r="O4" s="6">
        <v>8.19</v>
      </c>
      <c r="P4" s="6">
        <v>11.6</v>
      </c>
      <c r="Q4" s="6">
        <v>8.67</v>
      </c>
      <c r="R4" s="6">
        <v>12.06</v>
      </c>
      <c r="S4" s="6">
        <v>8.8699999999999992</v>
      </c>
      <c r="T4" s="6">
        <v>12.59</v>
      </c>
      <c r="U4" s="6">
        <v>9.66</v>
      </c>
      <c r="V4" s="6">
        <v>13.78</v>
      </c>
      <c r="W4" s="6"/>
      <c r="X4" s="6"/>
      <c r="Y4" s="6"/>
      <c r="Z4" s="6"/>
      <c r="AC4">
        <f t="shared" si="0"/>
        <v>-1.97</v>
      </c>
      <c r="AD4">
        <f t="shared" si="1"/>
        <v>5.75</v>
      </c>
      <c r="AE4">
        <f t="shared" si="2"/>
        <v>-2.4700000000000002</v>
      </c>
      <c r="AF4">
        <f t="shared" si="3"/>
        <v>10.33</v>
      </c>
      <c r="AG4">
        <f t="shared" si="4"/>
        <v>-2.87</v>
      </c>
      <c r="AH4">
        <f t="shared" si="5"/>
        <v>13.629999999999999</v>
      </c>
      <c r="AI4">
        <f t="shared" si="6"/>
        <v>-2.669999999999999</v>
      </c>
      <c r="AJ4">
        <f t="shared" si="7"/>
        <v>15.55</v>
      </c>
      <c r="AK4">
        <f t="shared" si="8"/>
        <v>-3.0300000000000002</v>
      </c>
      <c r="AL4">
        <f t="shared" si="9"/>
        <v>17.77</v>
      </c>
      <c r="AM4">
        <f t="shared" si="10"/>
        <v>-3.29</v>
      </c>
      <c r="AN4">
        <f t="shared" si="11"/>
        <v>18.87</v>
      </c>
      <c r="AO4">
        <f t="shared" si="12"/>
        <v>-3.41</v>
      </c>
      <c r="AP4">
        <f t="shared" si="13"/>
        <v>19.79</v>
      </c>
      <c r="AQ4">
        <f t="shared" si="14"/>
        <v>-3.3900000000000006</v>
      </c>
      <c r="AR4">
        <f t="shared" si="15"/>
        <v>20.73</v>
      </c>
      <c r="AS4">
        <f t="shared" si="16"/>
        <v>-3.7200000000000006</v>
      </c>
      <c r="AT4">
        <f t="shared" si="17"/>
        <v>21.46</v>
      </c>
      <c r="AU4">
        <f t="shared" si="18"/>
        <v>-4.1199999999999992</v>
      </c>
      <c r="AV4">
        <f t="shared" si="19"/>
        <v>23.439999999999998</v>
      </c>
      <c r="AW4" t="str">
        <f t="shared" si="20"/>
        <v/>
      </c>
      <c r="AX4" t="str">
        <f t="shared" si="21"/>
        <v/>
      </c>
      <c r="AY4" t="str">
        <f t="shared" si="22"/>
        <v/>
      </c>
      <c r="AZ4" t="str">
        <f t="shared" si="23"/>
        <v/>
      </c>
      <c r="BB4">
        <f t="shared" si="24"/>
        <v>-3.0939999999999999</v>
      </c>
      <c r="BC4">
        <f t="shared" si="25"/>
        <v>16.731999999999999</v>
      </c>
      <c r="BD4" s="7">
        <f t="shared" si="26"/>
        <v>-0.18491513267989482</v>
      </c>
    </row>
    <row r="5" spans="1:56" x14ac:dyDescent="0.3">
      <c r="A5" s="1">
        <v>219299</v>
      </c>
      <c r="B5" t="s">
        <v>19</v>
      </c>
      <c r="C5" s="6">
        <v>3.66</v>
      </c>
      <c r="D5" s="6">
        <v>3.65</v>
      </c>
      <c r="E5" s="6">
        <v>4.4400000000000004</v>
      </c>
      <c r="F5" s="6">
        <v>4.78</v>
      </c>
      <c r="G5" s="6">
        <v>4.88</v>
      </c>
      <c r="H5" s="6">
        <v>5.51</v>
      </c>
      <c r="I5" s="6">
        <v>5.43</v>
      </c>
      <c r="J5" s="6">
        <v>6.01</v>
      </c>
      <c r="K5" s="6">
        <v>6.01</v>
      </c>
      <c r="L5" s="6">
        <v>6.63</v>
      </c>
      <c r="M5" s="6">
        <v>6.24</v>
      </c>
      <c r="N5" s="6">
        <v>6.83</v>
      </c>
      <c r="O5" s="6">
        <v>6.29</v>
      </c>
      <c r="P5" s="6">
        <v>7.08</v>
      </c>
      <c r="Q5" s="6">
        <v>6.41</v>
      </c>
      <c r="R5" s="6">
        <v>7.33</v>
      </c>
      <c r="S5" s="6">
        <v>6.67</v>
      </c>
      <c r="T5" s="6">
        <v>7.77</v>
      </c>
      <c r="U5" s="6"/>
      <c r="V5" s="6"/>
      <c r="W5" s="6"/>
      <c r="X5" s="6"/>
      <c r="Y5" s="6"/>
      <c r="Z5" s="6"/>
      <c r="AC5">
        <f t="shared" si="0"/>
        <v>1.0000000000000231E-2</v>
      </c>
      <c r="AD5">
        <f t="shared" si="1"/>
        <v>7.3100000000000005</v>
      </c>
      <c r="AE5">
        <f t="shared" si="2"/>
        <v>-0.33999999999999986</v>
      </c>
      <c r="AF5">
        <f t="shared" si="3"/>
        <v>9.2200000000000006</v>
      </c>
      <c r="AG5">
        <f t="shared" si="4"/>
        <v>-0.62999999999999989</v>
      </c>
      <c r="AH5">
        <f t="shared" si="5"/>
        <v>10.39</v>
      </c>
      <c r="AI5">
        <f t="shared" si="6"/>
        <v>-0.58000000000000007</v>
      </c>
      <c r="AJ5">
        <f t="shared" si="7"/>
        <v>11.44</v>
      </c>
      <c r="AK5">
        <f t="shared" si="8"/>
        <v>-0.62000000000000011</v>
      </c>
      <c r="AL5">
        <f t="shared" si="9"/>
        <v>12.64</v>
      </c>
      <c r="AM5">
        <f t="shared" si="10"/>
        <v>-0.58999999999999986</v>
      </c>
      <c r="AN5">
        <f t="shared" si="11"/>
        <v>13.07</v>
      </c>
      <c r="AO5">
        <f t="shared" si="12"/>
        <v>-0.79</v>
      </c>
      <c r="AP5">
        <f t="shared" si="13"/>
        <v>13.370000000000001</v>
      </c>
      <c r="AQ5">
        <f t="shared" si="14"/>
        <v>-0.91999999999999993</v>
      </c>
      <c r="AR5">
        <f t="shared" si="15"/>
        <v>13.74</v>
      </c>
      <c r="AS5">
        <f t="shared" si="16"/>
        <v>-1.0999999999999996</v>
      </c>
      <c r="AT5">
        <f t="shared" si="17"/>
        <v>14.44</v>
      </c>
      <c r="AU5" t="str">
        <f t="shared" si="18"/>
        <v/>
      </c>
      <c r="AV5" t="str">
        <f t="shared" si="19"/>
        <v/>
      </c>
      <c r="AW5" t="str">
        <f t="shared" si="20"/>
        <v/>
      </c>
      <c r="AX5" t="str">
        <f t="shared" si="21"/>
        <v/>
      </c>
      <c r="AY5" t="str">
        <f t="shared" si="22"/>
        <v/>
      </c>
      <c r="AZ5" t="str">
        <f t="shared" si="23"/>
        <v/>
      </c>
      <c r="BB5">
        <f t="shared" si="24"/>
        <v>-0.61777777777777765</v>
      </c>
      <c r="BC5">
        <f t="shared" si="25"/>
        <v>11.735555555555555</v>
      </c>
      <c r="BD5" s="7">
        <f t="shared" si="26"/>
        <v>-5.2641545161901143E-2</v>
      </c>
    </row>
    <row r="6" spans="1:56" x14ac:dyDescent="0.3">
      <c r="A6" s="1">
        <v>237085</v>
      </c>
      <c r="B6" t="s">
        <v>27</v>
      </c>
      <c r="C6" s="6">
        <v>3.71</v>
      </c>
      <c r="D6" s="6">
        <v>9.84</v>
      </c>
      <c r="E6" s="6">
        <v>4.7699999999999996</v>
      </c>
      <c r="F6" s="6">
        <v>11.41</v>
      </c>
      <c r="G6" s="6">
        <v>5.96</v>
      </c>
      <c r="H6" s="6">
        <v>12.23</v>
      </c>
      <c r="I6" s="6">
        <v>8.4700000000000006</v>
      </c>
      <c r="J6" s="6">
        <v>13.26</v>
      </c>
      <c r="K6" s="6">
        <v>9.6300000000000008</v>
      </c>
      <c r="L6" s="6">
        <v>13.89</v>
      </c>
      <c r="M6" s="6">
        <v>10.199999999999999</v>
      </c>
      <c r="N6" s="6">
        <v>13.76</v>
      </c>
      <c r="O6" s="6">
        <v>11.52</v>
      </c>
      <c r="P6" s="6">
        <v>14.41</v>
      </c>
      <c r="Q6" s="6">
        <v>13.2</v>
      </c>
      <c r="R6" s="6">
        <v>15.24</v>
      </c>
      <c r="S6" s="6"/>
      <c r="T6" s="6"/>
      <c r="U6" s="6"/>
      <c r="V6" s="6"/>
      <c r="W6" s="6"/>
      <c r="X6" s="6"/>
      <c r="Y6" s="6"/>
      <c r="Z6" s="6"/>
      <c r="AC6">
        <f t="shared" si="0"/>
        <v>-6.13</v>
      </c>
      <c r="AD6">
        <f t="shared" si="1"/>
        <v>13.55</v>
      </c>
      <c r="AE6">
        <f t="shared" si="2"/>
        <v>-6.6400000000000006</v>
      </c>
      <c r="AF6">
        <f t="shared" si="3"/>
        <v>16.18</v>
      </c>
      <c r="AG6">
        <f t="shared" si="4"/>
        <v>-6.2700000000000005</v>
      </c>
      <c r="AH6">
        <f t="shared" si="5"/>
        <v>18.190000000000001</v>
      </c>
      <c r="AI6">
        <f t="shared" si="6"/>
        <v>-4.7899999999999991</v>
      </c>
      <c r="AJ6">
        <f t="shared" si="7"/>
        <v>21.73</v>
      </c>
      <c r="AK6">
        <f t="shared" si="8"/>
        <v>-4.26</v>
      </c>
      <c r="AL6">
        <f t="shared" si="9"/>
        <v>23.520000000000003</v>
      </c>
      <c r="AM6">
        <f t="shared" si="10"/>
        <v>-3.5600000000000005</v>
      </c>
      <c r="AN6">
        <f t="shared" si="11"/>
        <v>23.96</v>
      </c>
      <c r="AO6">
        <f t="shared" si="12"/>
        <v>-2.8900000000000006</v>
      </c>
      <c r="AP6">
        <f t="shared" si="13"/>
        <v>25.93</v>
      </c>
      <c r="AQ6">
        <f t="shared" si="14"/>
        <v>-2.0400000000000009</v>
      </c>
      <c r="AR6">
        <f t="shared" si="15"/>
        <v>28.439999999999998</v>
      </c>
      <c r="AS6" t="str">
        <f t="shared" si="16"/>
        <v/>
      </c>
      <c r="AT6" t="str">
        <f t="shared" si="17"/>
        <v/>
      </c>
      <c r="AU6" t="str">
        <f t="shared" si="18"/>
        <v/>
      </c>
      <c r="AV6" t="str">
        <f t="shared" si="19"/>
        <v/>
      </c>
      <c r="AW6" t="str">
        <f t="shared" si="20"/>
        <v/>
      </c>
      <c r="AX6" t="str">
        <f t="shared" si="21"/>
        <v/>
      </c>
      <c r="AY6" t="str">
        <f t="shared" si="22"/>
        <v/>
      </c>
      <c r="AZ6" t="str">
        <f t="shared" si="23"/>
        <v/>
      </c>
      <c r="BB6">
        <f t="shared" si="24"/>
        <v>-4.5724999999999998</v>
      </c>
      <c r="BC6">
        <f t="shared" si="25"/>
        <v>21.437500000000004</v>
      </c>
      <c r="BD6" s="7">
        <f t="shared" si="26"/>
        <v>-0.21329446064139937</v>
      </c>
    </row>
    <row r="7" spans="1:56" x14ac:dyDescent="0.3">
      <c r="A7" s="1">
        <v>253871</v>
      </c>
      <c r="B7" t="s">
        <v>28</v>
      </c>
      <c r="C7" s="6">
        <v>3.98</v>
      </c>
      <c r="D7" s="6">
        <v>3.69</v>
      </c>
      <c r="E7" s="6">
        <v>5.43</v>
      </c>
      <c r="F7" s="6">
        <v>4.72</v>
      </c>
      <c r="G7" s="6">
        <v>6.96</v>
      </c>
      <c r="H7" s="6">
        <v>6.61</v>
      </c>
      <c r="I7" s="6">
        <v>8.42</v>
      </c>
      <c r="J7" s="6">
        <v>7.63</v>
      </c>
      <c r="K7" s="6">
        <v>8.5</v>
      </c>
      <c r="L7" s="6">
        <v>7.26</v>
      </c>
      <c r="M7" s="6">
        <v>9.9600000000000009</v>
      </c>
      <c r="N7" s="6">
        <v>9.08</v>
      </c>
      <c r="O7" s="6">
        <v>11.14</v>
      </c>
      <c r="P7" s="6">
        <v>9.8800000000000008</v>
      </c>
      <c r="Q7" s="6">
        <v>12.11</v>
      </c>
      <c r="R7" s="6">
        <v>10.48</v>
      </c>
      <c r="S7" s="6"/>
      <c r="T7" s="6"/>
      <c r="U7" s="6"/>
      <c r="V7" s="6"/>
      <c r="W7" s="6"/>
      <c r="X7" s="6"/>
      <c r="Y7" s="6"/>
      <c r="Z7" s="6"/>
      <c r="AC7">
        <f t="shared" si="0"/>
        <v>0.29000000000000004</v>
      </c>
      <c r="AD7">
        <f t="shared" si="1"/>
        <v>7.67</v>
      </c>
      <c r="AE7">
        <f t="shared" si="2"/>
        <v>0.71</v>
      </c>
      <c r="AF7">
        <f t="shared" si="3"/>
        <v>10.149999999999999</v>
      </c>
      <c r="AG7">
        <f t="shared" si="4"/>
        <v>0.34999999999999964</v>
      </c>
      <c r="AH7">
        <f t="shared" si="5"/>
        <v>13.57</v>
      </c>
      <c r="AI7">
        <f t="shared" si="6"/>
        <v>0.79</v>
      </c>
      <c r="AJ7">
        <f t="shared" si="7"/>
        <v>16.05</v>
      </c>
      <c r="AK7">
        <f t="shared" si="8"/>
        <v>1.2400000000000002</v>
      </c>
      <c r="AL7">
        <f t="shared" si="9"/>
        <v>15.76</v>
      </c>
      <c r="AM7">
        <f t="shared" si="10"/>
        <v>0.88000000000000078</v>
      </c>
      <c r="AN7">
        <f t="shared" si="11"/>
        <v>19.04</v>
      </c>
      <c r="AO7">
        <f t="shared" si="12"/>
        <v>1.2599999999999998</v>
      </c>
      <c r="AP7">
        <f t="shared" si="13"/>
        <v>21.020000000000003</v>
      </c>
      <c r="AQ7">
        <f t="shared" si="14"/>
        <v>1.629999999999999</v>
      </c>
      <c r="AR7">
        <f t="shared" si="15"/>
        <v>22.59</v>
      </c>
      <c r="AS7" t="str">
        <f t="shared" si="16"/>
        <v/>
      </c>
      <c r="AT7" t="str">
        <f t="shared" si="17"/>
        <v/>
      </c>
      <c r="AU7" t="str">
        <f t="shared" si="18"/>
        <v/>
      </c>
      <c r="AV7" t="str">
        <f t="shared" si="19"/>
        <v/>
      </c>
      <c r="AW7" t="str">
        <f t="shared" si="20"/>
        <v/>
      </c>
      <c r="AX7" t="str">
        <f t="shared" si="21"/>
        <v/>
      </c>
      <c r="AY7" t="str">
        <f t="shared" si="22"/>
        <v/>
      </c>
      <c r="AZ7" t="str">
        <f t="shared" si="23"/>
        <v/>
      </c>
      <c r="BB7">
        <f t="shared" si="24"/>
        <v>0.89374999999999993</v>
      </c>
      <c r="BC7">
        <f t="shared" si="25"/>
        <v>15.731249999999999</v>
      </c>
      <c r="BD7" s="7">
        <f t="shared" si="26"/>
        <v>5.6813667063965033E-2</v>
      </c>
    </row>
    <row r="8" spans="1:56" x14ac:dyDescent="0.3">
      <c r="A8" s="1">
        <v>273533</v>
      </c>
      <c r="B8" t="s">
        <v>26</v>
      </c>
      <c r="C8" s="6">
        <v>1.3</v>
      </c>
      <c r="D8" s="6">
        <v>1.87</v>
      </c>
      <c r="E8" s="6">
        <v>1.74</v>
      </c>
      <c r="F8" s="6">
        <v>2.13</v>
      </c>
      <c r="G8" s="6">
        <v>2.27</v>
      </c>
      <c r="H8" s="6">
        <v>2.65</v>
      </c>
      <c r="I8" s="6">
        <v>2.8</v>
      </c>
      <c r="J8" s="6">
        <v>3.25</v>
      </c>
      <c r="K8" s="6">
        <v>3.28</v>
      </c>
      <c r="L8" s="6">
        <v>3.76</v>
      </c>
      <c r="M8" s="6">
        <v>3.77</v>
      </c>
      <c r="N8" s="6">
        <v>4.51</v>
      </c>
      <c r="O8" s="6">
        <v>4.0599999999999996</v>
      </c>
      <c r="P8" s="6">
        <v>5.03</v>
      </c>
      <c r="Q8" s="6">
        <v>4.13</v>
      </c>
      <c r="R8" s="6">
        <v>5.23</v>
      </c>
      <c r="S8" s="6">
        <v>4.03</v>
      </c>
      <c r="T8" s="6">
        <v>5.53</v>
      </c>
      <c r="U8" s="6">
        <v>4.1399999999999997</v>
      </c>
      <c r="V8" s="6">
        <v>5.83</v>
      </c>
      <c r="W8" s="6"/>
      <c r="X8" s="6"/>
      <c r="Y8" s="6"/>
      <c r="Z8" s="6"/>
      <c r="AC8">
        <f t="shared" si="0"/>
        <v>-0.57000000000000006</v>
      </c>
      <c r="AD8">
        <f t="shared" si="1"/>
        <v>3.17</v>
      </c>
      <c r="AE8">
        <f t="shared" si="2"/>
        <v>-0.3899999999999999</v>
      </c>
      <c r="AF8">
        <f t="shared" si="3"/>
        <v>3.87</v>
      </c>
      <c r="AG8">
        <f t="shared" si="4"/>
        <v>-0.37999999999999989</v>
      </c>
      <c r="AH8">
        <f t="shared" si="5"/>
        <v>4.92</v>
      </c>
      <c r="AI8">
        <f t="shared" si="6"/>
        <v>-0.45000000000000018</v>
      </c>
      <c r="AJ8">
        <f t="shared" si="7"/>
        <v>6.05</v>
      </c>
      <c r="AK8">
        <f t="shared" si="8"/>
        <v>-0.48</v>
      </c>
      <c r="AL8">
        <f t="shared" si="9"/>
        <v>7.0399999999999991</v>
      </c>
      <c r="AM8">
        <f t="shared" si="10"/>
        <v>-0.73999999999999977</v>
      </c>
      <c r="AN8">
        <f t="shared" si="11"/>
        <v>8.2799999999999994</v>
      </c>
      <c r="AO8">
        <f t="shared" si="12"/>
        <v>-0.97000000000000064</v>
      </c>
      <c r="AP8">
        <f t="shared" si="13"/>
        <v>9.09</v>
      </c>
      <c r="AQ8">
        <f t="shared" si="14"/>
        <v>-1.1000000000000005</v>
      </c>
      <c r="AR8">
        <f t="shared" si="15"/>
        <v>9.36</v>
      </c>
      <c r="AS8">
        <f t="shared" si="16"/>
        <v>-1.5</v>
      </c>
      <c r="AT8">
        <f t="shared" si="17"/>
        <v>9.56</v>
      </c>
      <c r="AU8">
        <f t="shared" si="18"/>
        <v>-1.6900000000000004</v>
      </c>
      <c r="AV8">
        <f t="shared" si="19"/>
        <v>9.9699999999999989</v>
      </c>
      <c r="AW8" t="str">
        <f t="shared" si="20"/>
        <v/>
      </c>
      <c r="AX8" t="str">
        <f t="shared" si="21"/>
        <v/>
      </c>
      <c r="AY8" t="str">
        <f t="shared" si="22"/>
        <v/>
      </c>
      <c r="AZ8" t="str">
        <f t="shared" si="23"/>
        <v/>
      </c>
      <c r="BB8">
        <f t="shared" si="24"/>
        <v>-0.82700000000000018</v>
      </c>
      <c r="BC8">
        <f t="shared" si="25"/>
        <v>7.1310000000000002</v>
      </c>
      <c r="BD8" s="7">
        <f t="shared" si="26"/>
        <v>-0.11597251437386064</v>
      </c>
    </row>
    <row r="9" spans="1:56" x14ac:dyDescent="0.3">
      <c r="A9" s="1">
        <v>276846</v>
      </c>
      <c r="B9" t="s">
        <v>18</v>
      </c>
      <c r="C9" s="6">
        <v>3.82</v>
      </c>
      <c r="D9" s="6">
        <v>1.92</v>
      </c>
      <c r="E9" s="6">
        <v>4.26</v>
      </c>
      <c r="F9" s="6">
        <v>2.79</v>
      </c>
      <c r="G9" s="6">
        <v>4.9800000000000004</v>
      </c>
      <c r="H9" s="6">
        <v>3.44</v>
      </c>
      <c r="I9" s="6">
        <v>5.56</v>
      </c>
      <c r="J9" s="6">
        <v>4.29</v>
      </c>
      <c r="K9" s="6">
        <v>6.23</v>
      </c>
      <c r="L9" s="6">
        <v>4.7699999999999996</v>
      </c>
      <c r="M9" s="6">
        <v>6.68</v>
      </c>
      <c r="N9" s="6">
        <v>5.32</v>
      </c>
      <c r="O9" s="6">
        <v>6.84</v>
      </c>
      <c r="P9" s="6">
        <v>5.63</v>
      </c>
      <c r="Q9" s="6">
        <v>7.3</v>
      </c>
      <c r="R9" s="6">
        <v>5.96</v>
      </c>
      <c r="S9" s="6">
        <v>7.64</v>
      </c>
      <c r="T9" s="6">
        <v>6.58</v>
      </c>
      <c r="U9" s="6"/>
      <c r="V9" s="6"/>
      <c r="W9" s="6"/>
      <c r="X9" s="6"/>
      <c r="Y9" s="6"/>
      <c r="Z9" s="6"/>
      <c r="AC9">
        <f t="shared" si="0"/>
        <v>1.9</v>
      </c>
      <c r="AD9">
        <f t="shared" si="1"/>
        <v>5.74</v>
      </c>
      <c r="AE9">
        <f t="shared" si="2"/>
        <v>1.4699999999999998</v>
      </c>
      <c r="AF9">
        <f t="shared" si="3"/>
        <v>7.05</v>
      </c>
      <c r="AG9">
        <f t="shared" si="4"/>
        <v>1.5400000000000005</v>
      </c>
      <c r="AH9">
        <f t="shared" si="5"/>
        <v>8.42</v>
      </c>
      <c r="AI9">
        <f t="shared" si="6"/>
        <v>1.2699999999999996</v>
      </c>
      <c r="AJ9">
        <f t="shared" si="7"/>
        <v>9.85</v>
      </c>
      <c r="AK9">
        <f t="shared" si="8"/>
        <v>1.4600000000000009</v>
      </c>
      <c r="AL9">
        <f t="shared" si="9"/>
        <v>11</v>
      </c>
      <c r="AM9">
        <f t="shared" si="10"/>
        <v>1.3599999999999994</v>
      </c>
      <c r="AN9">
        <f t="shared" si="11"/>
        <v>12</v>
      </c>
      <c r="AO9">
        <f t="shared" si="12"/>
        <v>1.21</v>
      </c>
      <c r="AP9">
        <f t="shared" si="13"/>
        <v>12.469999999999999</v>
      </c>
      <c r="AQ9">
        <f t="shared" si="14"/>
        <v>1.3399999999999999</v>
      </c>
      <c r="AR9">
        <f t="shared" si="15"/>
        <v>13.26</v>
      </c>
      <c r="AS9">
        <f t="shared" si="16"/>
        <v>1.0599999999999996</v>
      </c>
      <c r="AT9">
        <f t="shared" si="17"/>
        <v>14.219999999999999</v>
      </c>
      <c r="AU9" t="str">
        <f t="shared" si="18"/>
        <v/>
      </c>
      <c r="AV9" t="str">
        <f t="shared" si="19"/>
        <v/>
      </c>
      <c r="AW9" t="str">
        <f t="shared" si="20"/>
        <v/>
      </c>
      <c r="AX9" t="str">
        <f t="shared" si="21"/>
        <v/>
      </c>
      <c r="AY9" t="str">
        <f t="shared" si="22"/>
        <v/>
      </c>
      <c r="AZ9" t="str">
        <f t="shared" si="23"/>
        <v/>
      </c>
      <c r="BB9">
        <f t="shared" si="24"/>
        <v>1.401111111111111</v>
      </c>
      <c r="BC9">
        <f t="shared" si="25"/>
        <v>10.445555555555556</v>
      </c>
      <c r="BD9" s="7">
        <f t="shared" si="26"/>
        <v>0.13413466652483777</v>
      </c>
    </row>
    <row r="10" spans="1:56" x14ac:dyDescent="0.3">
      <c r="A10" s="1">
        <v>278838</v>
      </c>
      <c r="B10" t="s">
        <v>19</v>
      </c>
      <c r="C10" s="6">
        <v>1.68</v>
      </c>
      <c r="D10" s="6">
        <v>3.92</v>
      </c>
      <c r="E10" s="6">
        <v>2.58</v>
      </c>
      <c r="F10" s="6">
        <v>4.24</v>
      </c>
      <c r="G10" s="6">
        <v>3.41</v>
      </c>
      <c r="H10" s="6">
        <v>5.17</v>
      </c>
      <c r="I10" s="6">
        <v>4.21</v>
      </c>
      <c r="J10" s="6">
        <v>5.66</v>
      </c>
      <c r="K10" s="6">
        <v>4.8499999999999996</v>
      </c>
      <c r="L10" s="6">
        <v>6.41</v>
      </c>
      <c r="M10" s="6">
        <v>5.34</v>
      </c>
      <c r="N10" s="6">
        <v>7.12</v>
      </c>
      <c r="O10" s="6">
        <v>5.64</v>
      </c>
      <c r="P10" s="6">
        <v>7.27</v>
      </c>
      <c r="Q10" s="6">
        <v>6.11</v>
      </c>
      <c r="R10" s="6">
        <v>7.48</v>
      </c>
      <c r="S10" s="6">
        <v>6.14</v>
      </c>
      <c r="T10" s="6">
        <v>7.57</v>
      </c>
      <c r="U10" s="6"/>
      <c r="V10" s="6"/>
      <c r="W10" s="6"/>
      <c r="X10" s="6"/>
      <c r="Y10" s="6"/>
      <c r="Z10" s="6"/>
      <c r="AC10">
        <f t="shared" si="0"/>
        <v>-2.2400000000000002</v>
      </c>
      <c r="AD10">
        <f t="shared" si="1"/>
        <v>5.6</v>
      </c>
      <c r="AE10">
        <f t="shared" si="2"/>
        <v>-1.6600000000000001</v>
      </c>
      <c r="AF10">
        <f t="shared" si="3"/>
        <v>6.82</v>
      </c>
      <c r="AG10">
        <f t="shared" si="4"/>
        <v>-1.7599999999999998</v>
      </c>
      <c r="AH10">
        <f t="shared" si="5"/>
        <v>8.58</v>
      </c>
      <c r="AI10">
        <f t="shared" si="6"/>
        <v>-1.4500000000000002</v>
      </c>
      <c r="AJ10">
        <f t="shared" si="7"/>
        <v>9.870000000000001</v>
      </c>
      <c r="AK10">
        <f t="shared" si="8"/>
        <v>-1.5600000000000005</v>
      </c>
      <c r="AL10">
        <f t="shared" si="9"/>
        <v>11.26</v>
      </c>
      <c r="AM10">
        <f t="shared" si="10"/>
        <v>-1.7800000000000002</v>
      </c>
      <c r="AN10">
        <f t="shared" si="11"/>
        <v>12.46</v>
      </c>
      <c r="AO10">
        <f t="shared" si="12"/>
        <v>-1.63</v>
      </c>
      <c r="AP10">
        <f t="shared" si="13"/>
        <v>12.91</v>
      </c>
      <c r="AQ10">
        <f t="shared" si="14"/>
        <v>-1.37</v>
      </c>
      <c r="AR10">
        <f t="shared" si="15"/>
        <v>13.59</v>
      </c>
      <c r="AS10">
        <f t="shared" si="16"/>
        <v>-1.4300000000000006</v>
      </c>
      <c r="AT10">
        <f t="shared" si="17"/>
        <v>13.71</v>
      </c>
      <c r="AU10" t="str">
        <f t="shared" si="18"/>
        <v/>
      </c>
      <c r="AV10" t="str">
        <f t="shared" si="19"/>
        <v/>
      </c>
      <c r="AW10" t="str">
        <f t="shared" si="20"/>
        <v/>
      </c>
      <c r="AX10" t="str">
        <f t="shared" si="21"/>
        <v/>
      </c>
      <c r="AY10" t="str">
        <f t="shared" si="22"/>
        <v/>
      </c>
      <c r="AZ10" t="str">
        <f t="shared" si="23"/>
        <v/>
      </c>
      <c r="BB10">
        <f t="shared" si="24"/>
        <v>-1.6533333333333335</v>
      </c>
      <c r="BC10">
        <f t="shared" si="25"/>
        <v>10.533333333333335</v>
      </c>
      <c r="BD10" s="7">
        <f t="shared" si="26"/>
        <v>-0.1569620253164557</v>
      </c>
    </row>
    <row r="11" spans="1:56" x14ac:dyDescent="0.3">
      <c r="A11" s="1">
        <v>279126</v>
      </c>
      <c r="B11" t="s">
        <v>30</v>
      </c>
      <c r="C11" s="6">
        <v>5.22</v>
      </c>
      <c r="D11" s="6">
        <v>6.44</v>
      </c>
      <c r="E11" s="6">
        <v>6.49</v>
      </c>
      <c r="F11" s="6">
        <v>7.63</v>
      </c>
      <c r="G11" s="6">
        <v>7.4</v>
      </c>
      <c r="H11" s="6">
        <v>8.31</v>
      </c>
      <c r="I11" s="6">
        <v>7.42</v>
      </c>
      <c r="J11" s="6">
        <v>9.16</v>
      </c>
      <c r="K11" s="6">
        <v>8.52</v>
      </c>
      <c r="L11" s="6">
        <v>9.9700000000000006</v>
      </c>
      <c r="M11" s="6">
        <v>9.26</v>
      </c>
      <c r="N11" s="6">
        <v>10.4</v>
      </c>
      <c r="O11" s="6">
        <v>10.220000000000001</v>
      </c>
      <c r="P11" s="6">
        <v>10.97</v>
      </c>
      <c r="Q11" s="6">
        <v>11.2</v>
      </c>
      <c r="R11" s="6">
        <v>11.75</v>
      </c>
      <c r="S11" s="6"/>
      <c r="T11" s="6"/>
      <c r="U11" s="6"/>
      <c r="V11" s="6"/>
      <c r="W11" s="6"/>
      <c r="X11" s="6"/>
      <c r="Y11" s="6"/>
      <c r="Z11" s="6"/>
      <c r="AC11">
        <f t="shared" si="0"/>
        <v>-1.2200000000000006</v>
      </c>
      <c r="AD11">
        <f t="shared" si="1"/>
        <v>11.66</v>
      </c>
      <c r="AE11">
        <f t="shared" si="2"/>
        <v>-1.1399999999999997</v>
      </c>
      <c r="AF11">
        <f t="shared" si="3"/>
        <v>14.120000000000001</v>
      </c>
      <c r="AG11">
        <f t="shared" si="4"/>
        <v>-0.91000000000000014</v>
      </c>
      <c r="AH11">
        <f t="shared" si="5"/>
        <v>15.71</v>
      </c>
      <c r="AI11">
        <f t="shared" si="6"/>
        <v>-1.7400000000000002</v>
      </c>
      <c r="AJ11">
        <f t="shared" si="7"/>
        <v>16.579999999999998</v>
      </c>
      <c r="AK11">
        <f t="shared" si="8"/>
        <v>-1.4500000000000011</v>
      </c>
      <c r="AL11">
        <f t="shared" si="9"/>
        <v>18.490000000000002</v>
      </c>
      <c r="AM11">
        <f t="shared" si="10"/>
        <v>-1.1400000000000006</v>
      </c>
      <c r="AN11">
        <f t="shared" si="11"/>
        <v>19.66</v>
      </c>
      <c r="AO11">
        <f t="shared" si="12"/>
        <v>-0.75</v>
      </c>
      <c r="AP11">
        <f t="shared" si="13"/>
        <v>21.19</v>
      </c>
      <c r="AQ11">
        <f t="shared" si="14"/>
        <v>-0.55000000000000071</v>
      </c>
      <c r="AR11">
        <f t="shared" si="15"/>
        <v>22.95</v>
      </c>
      <c r="AS11" t="str">
        <f t="shared" si="16"/>
        <v/>
      </c>
      <c r="AT11" t="str">
        <f t="shared" si="17"/>
        <v/>
      </c>
      <c r="AU11" t="str">
        <f t="shared" si="18"/>
        <v/>
      </c>
      <c r="AV11" t="str">
        <f t="shared" si="19"/>
        <v/>
      </c>
      <c r="AW11" t="str">
        <f t="shared" si="20"/>
        <v/>
      </c>
      <c r="AX11" t="str">
        <f t="shared" si="21"/>
        <v/>
      </c>
      <c r="AY11" t="str">
        <f t="shared" si="22"/>
        <v/>
      </c>
      <c r="AZ11" t="str">
        <f t="shared" si="23"/>
        <v/>
      </c>
      <c r="BB11">
        <f t="shared" si="24"/>
        <v>-1.1125000000000003</v>
      </c>
      <c r="BC11">
        <f t="shared" si="25"/>
        <v>17.544999999999998</v>
      </c>
      <c r="BD11" s="7">
        <f t="shared" si="26"/>
        <v>-6.3408378455400427E-2</v>
      </c>
    </row>
    <row r="12" spans="1:56" x14ac:dyDescent="0.3">
      <c r="A12" s="1">
        <v>279172</v>
      </c>
      <c r="B12" t="s">
        <v>24</v>
      </c>
      <c r="C12" s="6">
        <v>5.2</v>
      </c>
      <c r="D12" s="6">
        <v>6.06</v>
      </c>
      <c r="E12" s="6">
        <v>5.79</v>
      </c>
      <c r="F12" s="6">
        <v>6.65</v>
      </c>
      <c r="G12" s="6">
        <v>6.09</v>
      </c>
      <c r="H12" s="6">
        <v>7.22</v>
      </c>
      <c r="I12" s="6">
        <v>6.26</v>
      </c>
      <c r="J12" s="6">
        <v>7.95</v>
      </c>
      <c r="K12" s="6">
        <v>6.8</v>
      </c>
      <c r="L12" s="6">
        <v>8.24</v>
      </c>
      <c r="M12" s="6">
        <v>7.47</v>
      </c>
      <c r="N12" s="6">
        <v>8.67</v>
      </c>
      <c r="O12" s="6">
        <v>7.53</v>
      </c>
      <c r="P12" s="6">
        <v>9.19</v>
      </c>
      <c r="Q12" s="6">
        <v>8.42</v>
      </c>
      <c r="R12" s="6">
        <v>9.81</v>
      </c>
      <c r="S12" s="6">
        <v>8.83</v>
      </c>
      <c r="T12" s="6">
        <v>10.23</v>
      </c>
      <c r="U12" s="6"/>
      <c r="V12" s="6"/>
      <c r="W12" s="6"/>
      <c r="X12" s="6"/>
      <c r="Y12" s="6"/>
      <c r="Z12" s="6"/>
      <c r="AC12">
        <f t="shared" si="0"/>
        <v>-0.85999999999999943</v>
      </c>
      <c r="AD12">
        <f t="shared" si="1"/>
        <v>11.26</v>
      </c>
      <c r="AE12">
        <f t="shared" si="2"/>
        <v>-0.86000000000000032</v>
      </c>
      <c r="AF12">
        <f t="shared" si="3"/>
        <v>12.440000000000001</v>
      </c>
      <c r="AG12">
        <f t="shared" si="4"/>
        <v>-1.1299999999999999</v>
      </c>
      <c r="AH12">
        <f t="shared" si="5"/>
        <v>13.309999999999999</v>
      </c>
      <c r="AI12">
        <f t="shared" si="6"/>
        <v>-1.6900000000000004</v>
      </c>
      <c r="AJ12">
        <f t="shared" si="7"/>
        <v>14.21</v>
      </c>
      <c r="AK12">
        <f t="shared" si="8"/>
        <v>-1.4400000000000004</v>
      </c>
      <c r="AL12">
        <f t="shared" si="9"/>
        <v>15.04</v>
      </c>
      <c r="AM12">
        <f t="shared" si="10"/>
        <v>-1.2000000000000002</v>
      </c>
      <c r="AN12">
        <f t="shared" si="11"/>
        <v>16.14</v>
      </c>
      <c r="AO12">
        <f t="shared" si="12"/>
        <v>-1.6599999999999993</v>
      </c>
      <c r="AP12">
        <f t="shared" si="13"/>
        <v>16.72</v>
      </c>
      <c r="AQ12">
        <f t="shared" si="14"/>
        <v>-1.3900000000000006</v>
      </c>
      <c r="AR12">
        <f t="shared" si="15"/>
        <v>18.23</v>
      </c>
      <c r="AS12">
        <f t="shared" si="16"/>
        <v>-1.4000000000000004</v>
      </c>
      <c r="AT12">
        <f t="shared" si="17"/>
        <v>19.060000000000002</v>
      </c>
      <c r="AU12" t="str">
        <f t="shared" si="18"/>
        <v/>
      </c>
      <c r="AV12" t="str">
        <f t="shared" si="19"/>
        <v/>
      </c>
      <c r="AW12" t="str">
        <f t="shared" si="20"/>
        <v/>
      </c>
      <c r="AX12" t="str">
        <f t="shared" si="21"/>
        <v/>
      </c>
      <c r="AY12" t="str">
        <f t="shared" si="22"/>
        <v/>
      </c>
      <c r="AZ12" t="str">
        <f t="shared" si="23"/>
        <v/>
      </c>
      <c r="BB12">
        <f t="shared" si="24"/>
        <v>-1.2922222222222224</v>
      </c>
      <c r="BC12">
        <f t="shared" si="25"/>
        <v>15.15666666666667</v>
      </c>
      <c r="BD12" s="7">
        <f t="shared" si="26"/>
        <v>-8.5257679055787697E-2</v>
      </c>
    </row>
    <row r="13" spans="1:56" x14ac:dyDescent="0.3">
      <c r="A13" s="1">
        <v>279250</v>
      </c>
      <c r="B13" t="s">
        <v>18</v>
      </c>
      <c r="C13" s="6">
        <v>2</v>
      </c>
      <c r="D13" s="6">
        <v>1.85</v>
      </c>
      <c r="E13" s="6">
        <v>2.59</v>
      </c>
      <c r="F13" s="6">
        <v>2.2799999999999998</v>
      </c>
      <c r="G13" s="6">
        <v>3.23</v>
      </c>
      <c r="H13" s="6">
        <v>2.86</v>
      </c>
      <c r="I13" s="6">
        <v>3.59</v>
      </c>
      <c r="J13" s="6">
        <v>3.41</v>
      </c>
      <c r="K13" s="6">
        <v>3.81</v>
      </c>
      <c r="L13" s="6">
        <v>3.94</v>
      </c>
      <c r="M13" s="6">
        <v>4.07</v>
      </c>
      <c r="N13" s="6">
        <v>4.37</v>
      </c>
      <c r="O13" s="6">
        <v>4.32</v>
      </c>
      <c r="P13" s="6">
        <v>4.47</v>
      </c>
      <c r="Q13" s="6">
        <v>4.53</v>
      </c>
      <c r="R13" s="6">
        <v>4.88</v>
      </c>
      <c r="S13" s="6">
        <v>4.9800000000000004</v>
      </c>
      <c r="T13" s="6">
        <v>5.19</v>
      </c>
      <c r="U13" s="6"/>
      <c r="V13" s="6"/>
      <c r="W13" s="6"/>
      <c r="X13" s="6"/>
      <c r="Y13" s="6"/>
      <c r="Z13" s="6"/>
      <c r="AC13">
        <f t="shared" si="0"/>
        <v>0.14999999999999991</v>
      </c>
      <c r="AD13">
        <f t="shared" si="1"/>
        <v>3.85</v>
      </c>
      <c r="AE13">
        <f t="shared" si="2"/>
        <v>0.31000000000000005</v>
      </c>
      <c r="AF13">
        <f t="shared" si="3"/>
        <v>4.8699999999999992</v>
      </c>
      <c r="AG13">
        <f t="shared" si="4"/>
        <v>0.37000000000000011</v>
      </c>
      <c r="AH13">
        <f t="shared" si="5"/>
        <v>6.09</v>
      </c>
      <c r="AI13">
        <f t="shared" si="6"/>
        <v>0.17999999999999972</v>
      </c>
      <c r="AJ13">
        <f t="shared" si="7"/>
        <v>7</v>
      </c>
      <c r="AK13">
        <f t="shared" si="8"/>
        <v>-0.12999999999999989</v>
      </c>
      <c r="AL13">
        <f t="shared" si="9"/>
        <v>7.75</v>
      </c>
      <c r="AM13">
        <f t="shared" si="10"/>
        <v>-0.29999999999999982</v>
      </c>
      <c r="AN13">
        <f t="shared" si="11"/>
        <v>8.4400000000000013</v>
      </c>
      <c r="AO13">
        <f t="shared" si="12"/>
        <v>-0.14999999999999947</v>
      </c>
      <c r="AP13">
        <f t="shared" si="13"/>
        <v>8.7899999999999991</v>
      </c>
      <c r="AQ13">
        <f t="shared" si="14"/>
        <v>-0.34999999999999964</v>
      </c>
      <c r="AR13">
        <f t="shared" si="15"/>
        <v>9.41</v>
      </c>
      <c r="AS13">
        <f t="shared" si="16"/>
        <v>-0.20999999999999996</v>
      </c>
      <c r="AT13">
        <f t="shared" si="17"/>
        <v>10.170000000000002</v>
      </c>
      <c r="AU13" t="str">
        <f t="shared" si="18"/>
        <v/>
      </c>
      <c r="AV13" t="str">
        <f t="shared" si="19"/>
        <v/>
      </c>
      <c r="AW13" t="str">
        <f t="shared" si="20"/>
        <v/>
      </c>
      <c r="AX13" t="str">
        <f t="shared" si="21"/>
        <v/>
      </c>
      <c r="AY13" t="str">
        <f t="shared" si="22"/>
        <v/>
      </c>
      <c r="AZ13" t="str">
        <f t="shared" si="23"/>
        <v/>
      </c>
      <c r="BB13">
        <f t="shared" si="24"/>
        <v>-1.4444444444444334E-2</v>
      </c>
      <c r="BC13">
        <f t="shared" si="25"/>
        <v>7.3744444444444452</v>
      </c>
      <c r="BD13" s="7">
        <f t="shared" si="26"/>
        <v>-1.9587162874792675E-3</v>
      </c>
    </row>
    <row r="14" spans="1:56" x14ac:dyDescent="0.3">
      <c r="A14" s="1">
        <v>279313</v>
      </c>
      <c r="B14" t="s">
        <v>21</v>
      </c>
      <c r="C14" s="6">
        <v>3.66</v>
      </c>
      <c r="D14" s="6">
        <v>2.0099999999999998</v>
      </c>
      <c r="E14" s="6">
        <v>5.2</v>
      </c>
      <c r="F14" s="6">
        <v>2.95</v>
      </c>
      <c r="G14" s="6">
        <v>6.48</v>
      </c>
      <c r="H14" s="6">
        <v>4.21</v>
      </c>
      <c r="I14" s="6">
        <v>7.2</v>
      </c>
      <c r="J14" s="6">
        <v>5.18</v>
      </c>
      <c r="K14" s="6">
        <v>7.25</v>
      </c>
      <c r="L14" s="6">
        <v>6.33</v>
      </c>
      <c r="M14" s="6">
        <v>8.64</v>
      </c>
      <c r="N14" s="6">
        <v>7.3</v>
      </c>
      <c r="O14" s="6">
        <v>8.93</v>
      </c>
      <c r="P14" s="6">
        <v>8.25</v>
      </c>
      <c r="Q14" s="6">
        <v>9.16</v>
      </c>
      <c r="R14" s="6">
        <v>9.16</v>
      </c>
      <c r="S14" s="6">
        <v>8.99</v>
      </c>
      <c r="T14" s="6">
        <v>9.2100000000000009</v>
      </c>
      <c r="U14" s="6">
        <v>9.5399999999999991</v>
      </c>
      <c r="V14" s="6">
        <v>10.29</v>
      </c>
      <c r="W14" s="6">
        <v>10.06</v>
      </c>
      <c r="X14" s="6">
        <v>11.12</v>
      </c>
      <c r="Y14" s="6"/>
      <c r="Z14" s="6"/>
      <c r="AC14">
        <f t="shared" si="0"/>
        <v>1.6500000000000004</v>
      </c>
      <c r="AD14">
        <f t="shared" si="1"/>
        <v>5.67</v>
      </c>
      <c r="AE14">
        <f t="shared" si="2"/>
        <v>2.25</v>
      </c>
      <c r="AF14">
        <f t="shared" si="3"/>
        <v>8.15</v>
      </c>
      <c r="AG14">
        <f t="shared" si="4"/>
        <v>2.2700000000000005</v>
      </c>
      <c r="AH14">
        <f t="shared" si="5"/>
        <v>10.690000000000001</v>
      </c>
      <c r="AI14">
        <f t="shared" si="6"/>
        <v>2.0200000000000005</v>
      </c>
      <c r="AJ14">
        <f t="shared" si="7"/>
        <v>12.379999999999999</v>
      </c>
      <c r="AK14">
        <f t="shared" si="8"/>
        <v>0.91999999999999993</v>
      </c>
      <c r="AL14">
        <f t="shared" si="9"/>
        <v>13.58</v>
      </c>
      <c r="AM14">
        <f t="shared" si="10"/>
        <v>1.3400000000000007</v>
      </c>
      <c r="AN14">
        <f t="shared" si="11"/>
        <v>15.940000000000001</v>
      </c>
      <c r="AO14">
        <f t="shared" si="12"/>
        <v>0.67999999999999972</v>
      </c>
      <c r="AP14">
        <f t="shared" si="13"/>
        <v>17.18</v>
      </c>
      <c r="AQ14">
        <f t="shared" si="14"/>
        <v>0</v>
      </c>
      <c r="AR14">
        <f t="shared" si="15"/>
        <v>18.32</v>
      </c>
      <c r="AS14">
        <f t="shared" si="16"/>
        <v>-0.22000000000000064</v>
      </c>
      <c r="AT14">
        <f t="shared" si="17"/>
        <v>18.200000000000003</v>
      </c>
      <c r="AU14">
        <f t="shared" si="18"/>
        <v>-0.75</v>
      </c>
      <c r="AV14">
        <f t="shared" si="19"/>
        <v>19.829999999999998</v>
      </c>
      <c r="AW14">
        <f t="shared" si="20"/>
        <v>-1.0599999999999987</v>
      </c>
      <c r="AX14">
        <f t="shared" si="21"/>
        <v>21.18</v>
      </c>
      <c r="AY14" t="str">
        <f t="shared" si="22"/>
        <v/>
      </c>
      <c r="AZ14" t="str">
        <f t="shared" si="23"/>
        <v/>
      </c>
      <c r="BB14">
        <f t="shared" si="24"/>
        <v>0.8272727272727276</v>
      </c>
      <c r="BC14">
        <f t="shared" si="25"/>
        <v>14.647272727272728</v>
      </c>
      <c r="BD14" s="7">
        <f t="shared" si="26"/>
        <v>5.6479642502482642E-2</v>
      </c>
    </row>
    <row r="15" spans="1:56" x14ac:dyDescent="0.3">
      <c r="A15" s="1">
        <v>280193</v>
      </c>
      <c r="B15" t="s">
        <v>19</v>
      </c>
      <c r="C15" s="6">
        <v>0.96499999999999997</v>
      </c>
      <c r="D15" s="6">
        <v>3.2</v>
      </c>
      <c r="E15" s="6">
        <v>2.41</v>
      </c>
      <c r="F15" s="6">
        <v>4.72</v>
      </c>
      <c r="G15" s="6">
        <v>3.4</v>
      </c>
      <c r="H15" s="6">
        <v>5.27</v>
      </c>
      <c r="I15" s="6">
        <v>3.91</v>
      </c>
      <c r="J15" s="6">
        <v>5.95</v>
      </c>
      <c r="K15" s="6">
        <v>4.5199999999999996</v>
      </c>
      <c r="L15" s="6">
        <v>6.47</v>
      </c>
      <c r="M15" s="6">
        <v>4.96</v>
      </c>
      <c r="N15" s="6">
        <v>6.87</v>
      </c>
      <c r="O15" s="6">
        <v>5.57</v>
      </c>
      <c r="P15" s="6">
        <v>7.02</v>
      </c>
      <c r="Q15" s="6">
        <v>6.08</v>
      </c>
      <c r="R15" s="6">
        <v>6.98</v>
      </c>
      <c r="S15" s="6">
        <v>6.41</v>
      </c>
      <c r="T15" s="6">
        <v>6.83</v>
      </c>
      <c r="U15" s="6">
        <v>6.8</v>
      </c>
      <c r="V15" s="6">
        <v>7</v>
      </c>
      <c r="W15" s="6"/>
      <c r="X15" s="6"/>
      <c r="Y15" s="6"/>
      <c r="Z15" s="6"/>
      <c r="AC15">
        <f t="shared" si="0"/>
        <v>-2.2350000000000003</v>
      </c>
      <c r="AD15">
        <f t="shared" si="1"/>
        <v>4.165</v>
      </c>
      <c r="AE15">
        <f t="shared" si="2"/>
        <v>-2.3099999999999996</v>
      </c>
      <c r="AF15">
        <f t="shared" si="3"/>
        <v>7.13</v>
      </c>
      <c r="AG15">
        <f t="shared" si="4"/>
        <v>-1.8699999999999997</v>
      </c>
      <c r="AH15">
        <f t="shared" si="5"/>
        <v>8.67</v>
      </c>
      <c r="AI15">
        <f t="shared" si="6"/>
        <v>-2.04</v>
      </c>
      <c r="AJ15">
        <f t="shared" si="7"/>
        <v>9.86</v>
      </c>
      <c r="AK15">
        <f t="shared" si="8"/>
        <v>-1.9500000000000002</v>
      </c>
      <c r="AL15">
        <f t="shared" si="9"/>
        <v>10.989999999999998</v>
      </c>
      <c r="AM15">
        <f t="shared" si="10"/>
        <v>-1.9100000000000001</v>
      </c>
      <c r="AN15">
        <f t="shared" si="11"/>
        <v>11.83</v>
      </c>
      <c r="AO15">
        <f t="shared" si="12"/>
        <v>-1.4499999999999993</v>
      </c>
      <c r="AP15">
        <f t="shared" si="13"/>
        <v>12.59</v>
      </c>
      <c r="AQ15">
        <f t="shared" si="14"/>
        <v>-0.90000000000000036</v>
      </c>
      <c r="AR15">
        <f t="shared" si="15"/>
        <v>13.06</v>
      </c>
      <c r="AS15">
        <f t="shared" si="16"/>
        <v>-0.41999999999999993</v>
      </c>
      <c r="AT15">
        <f t="shared" si="17"/>
        <v>13.24</v>
      </c>
      <c r="AU15">
        <f t="shared" si="18"/>
        <v>-0.20000000000000018</v>
      </c>
      <c r="AV15">
        <f t="shared" si="19"/>
        <v>13.8</v>
      </c>
      <c r="AW15" t="str">
        <f t="shared" si="20"/>
        <v/>
      </c>
      <c r="AX15" t="str">
        <f t="shared" si="21"/>
        <v/>
      </c>
      <c r="AY15" t="str">
        <f t="shared" si="22"/>
        <v/>
      </c>
      <c r="AZ15" t="str">
        <f t="shared" si="23"/>
        <v/>
      </c>
      <c r="BB15">
        <f t="shared" si="24"/>
        <v>-1.5284999999999997</v>
      </c>
      <c r="BC15">
        <f t="shared" si="25"/>
        <v>10.5335</v>
      </c>
      <c r="BD15" s="7">
        <f t="shared" si="26"/>
        <v>-0.1451084634736792</v>
      </c>
    </row>
    <row r="16" spans="1:56" x14ac:dyDescent="0.3">
      <c r="A16" s="1">
        <v>280916</v>
      </c>
      <c r="B16" t="s">
        <v>32</v>
      </c>
      <c r="C16" s="6">
        <v>3.33</v>
      </c>
      <c r="D16" s="6">
        <v>2.93</v>
      </c>
      <c r="E16" s="6">
        <v>4.91</v>
      </c>
      <c r="F16" s="6">
        <v>4.04</v>
      </c>
      <c r="G16" s="6">
        <v>5.68</v>
      </c>
      <c r="H16" s="6">
        <v>5.27</v>
      </c>
      <c r="I16" s="6">
        <v>6.65</v>
      </c>
      <c r="J16" s="6">
        <v>6.74</v>
      </c>
      <c r="K16" s="6">
        <v>7.66</v>
      </c>
      <c r="L16" s="6">
        <v>8.07</v>
      </c>
      <c r="M16" s="6">
        <v>8.43</v>
      </c>
      <c r="N16" s="6">
        <v>8.92</v>
      </c>
      <c r="O16" s="6">
        <v>9.56</v>
      </c>
      <c r="P16" s="6">
        <v>9.89</v>
      </c>
      <c r="Q16" s="6">
        <v>10.34</v>
      </c>
      <c r="R16" s="6">
        <v>10.38</v>
      </c>
      <c r="S16" s="6">
        <v>10.85</v>
      </c>
      <c r="T16" s="6">
        <v>10.75</v>
      </c>
      <c r="U16" s="6">
        <v>11.4</v>
      </c>
      <c r="V16" s="6">
        <v>11.48</v>
      </c>
      <c r="W16" s="6"/>
      <c r="X16" s="6"/>
      <c r="Y16" s="6"/>
      <c r="Z16" s="6"/>
      <c r="AC16">
        <f t="shared" si="0"/>
        <v>0.39999999999999991</v>
      </c>
      <c r="AD16">
        <f t="shared" si="1"/>
        <v>6.26</v>
      </c>
      <c r="AE16">
        <f t="shared" si="2"/>
        <v>0.87000000000000011</v>
      </c>
      <c r="AF16">
        <f t="shared" si="3"/>
        <v>8.9499999999999993</v>
      </c>
      <c r="AG16">
        <f t="shared" si="4"/>
        <v>0.41000000000000014</v>
      </c>
      <c r="AH16">
        <f t="shared" si="5"/>
        <v>10.95</v>
      </c>
      <c r="AI16">
        <f t="shared" si="6"/>
        <v>-8.9999999999999858E-2</v>
      </c>
      <c r="AJ16">
        <f t="shared" si="7"/>
        <v>13.39</v>
      </c>
      <c r="AK16">
        <f t="shared" si="8"/>
        <v>-0.41000000000000014</v>
      </c>
      <c r="AL16">
        <f t="shared" si="9"/>
        <v>15.73</v>
      </c>
      <c r="AM16">
        <f t="shared" si="10"/>
        <v>-0.49000000000000021</v>
      </c>
      <c r="AN16">
        <f t="shared" si="11"/>
        <v>17.350000000000001</v>
      </c>
      <c r="AO16">
        <f t="shared" si="12"/>
        <v>-0.33000000000000007</v>
      </c>
      <c r="AP16">
        <f t="shared" si="13"/>
        <v>19.450000000000003</v>
      </c>
      <c r="AQ16">
        <f t="shared" si="14"/>
        <v>-4.0000000000000924E-2</v>
      </c>
      <c r="AR16">
        <f t="shared" si="15"/>
        <v>20.72</v>
      </c>
      <c r="AS16">
        <f t="shared" si="16"/>
        <v>9.9999999999999645E-2</v>
      </c>
      <c r="AT16">
        <f t="shared" si="17"/>
        <v>21.6</v>
      </c>
      <c r="AU16">
        <f t="shared" si="18"/>
        <v>-8.0000000000000071E-2</v>
      </c>
      <c r="AV16">
        <f t="shared" si="19"/>
        <v>22.880000000000003</v>
      </c>
      <c r="AW16" t="str">
        <f t="shared" si="20"/>
        <v/>
      </c>
      <c r="AX16" t="str">
        <f t="shared" si="21"/>
        <v/>
      </c>
      <c r="AY16" t="str">
        <f t="shared" si="22"/>
        <v/>
      </c>
      <c r="AZ16" t="str">
        <f t="shared" si="23"/>
        <v/>
      </c>
      <c r="BB16">
        <f t="shared" si="24"/>
        <v>3.399999999999985E-2</v>
      </c>
      <c r="BC16">
        <f t="shared" si="25"/>
        <v>15.728</v>
      </c>
      <c r="BD16" s="7">
        <f t="shared" si="26"/>
        <v>2.1617497456764912E-3</v>
      </c>
    </row>
    <row r="17" spans="1:56" x14ac:dyDescent="0.3">
      <c r="A17" s="1">
        <v>281584</v>
      </c>
      <c r="B17" t="s">
        <v>18</v>
      </c>
      <c r="C17" s="6">
        <v>2.2200000000000002</v>
      </c>
      <c r="D17" s="6">
        <v>0.99399999999999999</v>
      </c>
      <c r="E17" s="6">
        <v>3.19</v>
      </c>
      <c r="F17" s="6">
        <v>1.39</v>
      </c>
      <c r="G17" s="6">
        <v>3.76</v>
      </c>
      <c r="H17" s="6">
        <v>2.15</v>
      </c>
      <c r="I17" s="6">
        <v>4.47</v>
      </c>
      <c r="J17" s="6">
        <v>2.96</v>
      </c>
      <c r="K17" s="6">
        <v>4.96</v>
      </c>
      <c r="L17" s="6">
        <v>3.64</v>
      </c>
      <c r="M17" s="6">
        <v>5.38</v>
      </c>
      <c r="N17" s="6">
        <v>4.13</v>
      </c>
      <c r="O17" s="6">
        <v>5.7</v>
      </c>
      <c r="P17" s="6">
        <v>4.55</v>
      </c>
      <c r="Q17" s="6">
        <v>6.01</v>
      </c>
      <c r="R17" s="6">
        <v>4.76</v>
      </c>
      <c r="S17" s="6">
        <v>6.65</v>
      </c>
      <c r="T17" s="6">
        <v>5.32</v>
      </c>
      <c r="U17" s="6">
        <v>6.63</v>
      </c>
      <c r="V17" s="6">
        <v>5.21</v>
      </c>
      <c r="W17" s="6"/>
      <c r="X17" s="6"/>
      <c r="Y17" s="6"/>
      <c r="Z17" s="6"/>
      <c r="AC17">
        <f t="shared" si="0"/>
        <v>1.2260000000000002</v>
      </c>
      <c r="AD17">
        <f t="shared" si="1"/>
        <v>3.2140000000000004</v>
      </c>
      <c r="AE17">
        <f t="shared" si="2"/>
        <v>1.8</v>
      </c>
      <c r="AF17">
        <f t="shared" si="3"/>
        <v>4.58</v>
      </c>
      <c r="AG17">
        <f t="shared" si="4"/>
        <v>1.6099999999999999</v>
      </c>
      <c r="AH17">
        <f t="shared" si="5"/>
        <v>5.91</v>
      </c>
      <c r="AI17">
        <f t="shared" si="6"/>
        <v>1.5099999999999998</v>
      </c>
      <c r="AJ17">
        <f t="shared" si="7"/>
        <v>7.43</v>
      </c>
      <c r="AK17">
        <f t="shared" si="8"/>
        <v>1.3199999999999998</v>
      </c>
      <c r="AL17">
        <f t="shared" si="9"/>
        <v>8.6</v>
      </c>
      <c r="AM17">
        <f t="shared" si="10"/>
        <v>1.25</v>
      </c>
      <c r="AN17">
        <f t="shared" si="11"/>
        <v>9.51</v>
      </c>
      <c r="AO17">
        <f t="shared" si="12"/>
        <v>1.1500000000000004</v>
      </c>
      <c r="AP17">
        <f t="shared" si="13"/>
        <v>10.25</v>
      </c>
      <c r="AQ17">
        <f t="shared" si="14"/>
        <v>1.25</v>
      </c>
      <c r="AR17">
        <f t="shared" si="15"/>
        <v>10.77</v>
      </c>
      <c r="AS17">
        <f t="shared" si="16"/>
        <v>1.33</v>
      </c>
      <c r="AT17">
        <f t="shared" si="17"/>
        <v>11.97</v>
      </c>
      <c r="AU17">
        <f t="shared" si="18"/>
        <v>1.42</v>
      </c>
      <c r="AV17">
        <f t="shared" si="19"/>
        <v>11.84</v>
      </c>
      <c r="AW17" t="str">
        <f t="shared" si="20"/>
        <v/>
      </c>
      <c r="AX17" t="str">
        <f t="shared" si="21"/>
        <v/>
      </c>
      <c r="AY17" t="str">
        <f t="shared" si="22"/>
        <v/>
      </c>
      <c r="AZ17" t="str">
        <f t="shared" si="23"/>
        <v/>
      </c>
      <c r="BB17">
        <f t="shared" si="24"/>
        <v>1.3866000000000001</v>
      </c>
      <c r="BC17">
        <f t="shared" si="25"/>
        <v>8.4073999999999991</v>
      </c>
      <c r="BD17" s="7">
        <f t="shared" si="26"/>
        <v>0.1649261364987987</v>
      </c>
    </row>
    <row r="18" spans="1:56" x14ac:dyDescent="0.3">
      <c r="A18" s="1">
        <v>282234</v>
      </c>
      <c r="B18" t="s">
        <v>17</v>
      </c>
      <c r="C18" s="6">
        <v>3.49</v>
      </c>
      <c r="D18" s="6">
        <v>4.8099999999999996</v>
      </c>
      <c r="E18" s="6">
        <v>4.26</v>
      </c>
      <c r="F18" s="6">
        <v>4.8499999999999996</v>
      </c>
      <c r="G18" s="6">
        <v>5.13</v>
      </c>
      <c r="H18" s="6">
        <v>5.34</v>
      </c>
      <c r="I18" s="6">
        <v>6.2</v>
      </c>
      <c r="J18" s="6">
        <v>5.84</v>
      </c>
      <c r="K18" s="6">
        <v>6.99</v>
      </c>
      <c r="L18" s="6">
        <v>6.55</v>
      </c>
      <c r="M18" s="6">
        <v>7.32</v>
      </c>
      <c r="N18" s="6">
        <v>6.59</v>
      </c>
      <c r="O18" s="6">
        <v>8.0299999999999994</v>
      </c>
      <c r="P18" s="6">
        <v>6.9</v>
      </c>
      <c r="Q18" s="6">
        <v>8.74</v>
      </c>
      <c r="R18" s="6">
        <v>7.06</v>
      </c>
      <c r="S18" s="6">
        <v>9.66</v>
      </c>
      <c r="T18" s="6">
        <v>7.55</v>
      </c>
      <c r="U18" s="6"/>
      <c r="V18" s="6"/>
      <c r="W18" s="6"/>
      <c r="X18" s="6"/>
      <c r="Y18" s="6"/>
      <c r="Z18" s="6"/>
      <c r="AC18">
        <f t="shared" si="0"/>
        <v>-1.3199999999999994</v>
      </c>
      <c r="AD18">
        <f t="shared" si="1"/>
        <v>8.3000000000000007</v>
      </c>
      <c r="AE18">
        <f t="shared" si="2"/>
        <v>-0.58999999999999986</v>
      </c>
      <c r="AF18">
        <f t="shared" si="3"/>
        <v>9.11</v>
      </c>
      <c r="AG18">
        <f t="shared" si="4"/>
        <v>-0.20999999999999996</v>
      </c>
      <c r="AH18">
        <f t="shared" si="5"/>
        <v>10.469999999999999</v>
      </c>
      <c r="AI18">
        <f t="shared" si="6"/>
        <v>0.36000000000000032</v>
      </c>
      <c r="AJ18">
        <f t="shared" si="7"/>
        <v>12.04</v>
      </c>
      <c r="AK18">
        <f t="shared" si="8"/>
        <v>0.44000000000000039</v>
      </c>
      <c r="AL18">
        <f t="shared" si="9"/>
        <v>13.54</v>
      </c>
      <c r="AM18">
        <f t="shared" si="10"/>
        <v>0.73000000000000043</v>
      </c>
      <c r="AN18">
        <f t="shared" si="11"/>
        <v>13.91</v>
      </c>
      <c r="AO18">
        <f t="shared" si="12"/>
        <v>1.129999999999999</v>
      </c>
      <c r="AP18">
        <f t="shared" si="13"/>
        <v>14.93</v>
      </c>
      <c r="AQ18">
        <f t="shared" si="14"/>
        <v>1.6800000000000006</v>
      </c>
      <c r="AR18">
        <f t="shared" si="15"/>
        <v>15.8</v>
      </c>
      <c r="AS18">
        <f t="shared" si="16"/>
        <v>2.1100000000000003</v>
      </c>
      <c r="AT18">
        <f t="shared" si="17"/>
        <v>17.21</v>
      </c>
      <c r="AU18" t="str">
        <f t="shared" si="18"/>
        <v/>
      </c>
      <c r="AV18" t="str">
        <f t="shared" si="19"/>
        <v/>
      </c>
      <c r="AW18" t="str">
        <f t="shared" si="20"/>
        <v/>
      </c>
      <c r="AX18" t="str">
        <f t="shared" si="21"/>
        <v/>
      </c>
      <c r="AY18" t="str">
        <f t="shared" si="22"/>
        <v/>
      </c>
      <c r="AZ18" t="str">
        <f t="shared" si="23"/>
        <v/>
      </c>
      <c r="BB18">
        <f t="shared" si="24"/>
        <v>0.48111111111111132</v>
      </c>
      <c r="BC18">
        <f t="shared" si="25"/>
        <v>12.812222222222223</v>
      </c>
      <c r="BD18" s="7">
        <f t="shared" si="26"/>
        <v>3.7550949614083791E-2</v>
      </c>
    </row>
    <row r="19" spans="1:56" x14ac:dyDescent="0.3">
      <c r="A19" s="1">
        <v>283024</v>
      </c>
      <c r="B19" t="s">
        <v>19</v>
      </c>
      <c r="C19" s="6">
        <v>2.38</v>
      </c>
      <c r="D19" s="6">
        <v>2.5</v>
      </c>
      <c r="E19" s="6">
        <v>3.21</v>
      </c>
      <c r="F19" s="6">
        <v>3.39</v>
      </c>
      <c r="G19" s="6">
        <v>3.79</v>
      </c>
      <c r="H19" s="6">
        <v>4.05</v>
      </c>
      <c r="I19" s="6">
        <v>4.42</v>
      </c>
      <c r="J19" s="6">
        <v>4.6500000000000004</v>
      </c>
      <c r="K19" s="6">
        <v>4.9000000000000004</v>
      </c>
      <c r="L19" s="6">
        <v>5.26</v>
      </c>
      <c r="M19" s="6">
        <v>5.26</v>
      </c>
      <c r="N19" s="6">
        <v>5.87</v>
      </c>
      <c r="O19" s="6">
        <v>5.64</v>
      </c>
      <c r="P19" s="6">
        <v>6.01</v>
      </c>
      <c r="Q19" s="6">
        <v>5.82</v>
      </c>
      <c r="R19" s="6">
        <v>6.26</v>
      </c>
      <c r="S19" s="6">
        <v>5.78</v>
      </c>
      <c r="T19" s="6">
        <v>6.38</v>
      </c>
      <c r="U19" s="6">
        <v>6.01</v>
      </c>
      <c r="V19" s="6">
        <v>6.64</v>
      </c>
      <c r="W19" s="6"/>
      <c r="X19" s="6"/>
      <c r="Y19" s="6"/>
      <c r="Z19" s="6"/>
      <c r="AC19">
        <f t="shared" si="0"/>
        <v>-0.12000000000000011</v>
      </c>
      <c r="AD19">
        <f t="shared" si="1"/>
        <v>4.88</v>
      </c>
      <c r="AE19">
        <f t="shared" si="2"/>
        <v>-0.18000000000000016</v>
      </c>
      <c r="AF19">
        <f t="shared" si="3"/>
        <v>6.6</v>
      </c>
      <c r="AG19">
        <f t="shared" si="4"/>
        <v>-0.25999999999999979</v>
      </c>
      <c r="AH19">
        <f t="shared" si="5"/>
        <v>7.84</v>
      </c>
      <c r="AI19">
        <f t="shared" si="6"/>
        <v>-0.23000000000000043</v>
      </c>
      <c r="AJ19">
        <f t="shared" si="7"/>
        <v>9.07</v>
      </c>
      <c r="AK19">
        <f t="shared" si="8"/>
        <v>-0.35999999999999943</v>
      </c>
      <c r="AL19">
        <f t="shared" si="9"/>
        <v>10.16</v>
      </c>
      <c r="AM19">
        <f t="shared" si="10"/>
        <v>-0.61000000000000032</v>
      </c>
      <c r="AN19">
        <f t="shared" si="11"/>
        <v>11.129999999999999</v>
      </c>
      <c r="AO19">
        <f t="shared" si="12"/>
        <v>-0.37000000000000011</v>
      </c>
      <c r="AP19">
        <f t="shared" si="13"/>
        <v>11.649999999999999</v>
      </c>
      <c r="AQ19">
        <f t="shared" si="14"/>
        <v>-0.4399999999999995</v>
      </c>
      <c r="AR19">
        <f t="shared" si="15"/>
        <v>12.08</v>
      </c>
      <c r="AS19">
        <f t="shared" si="16"/>
        <v>-0.59999999999999964</v>
      </c>
      <c r="AT19">
        <f t="shared" si="17"/>
        <v>12.16</v>
      </c>
      <c r="AU19">
        <f t="shared" si="18"/>
        <v>-0.62999999999999989</v>
      </c>
      <c r="AV19">
        <f t="shared" si="19"/>
        <v>12.649999999999999</v>
      </c>
      <c r="AW19" t="str">
        <f t="shared" si="20"/>
        <v/>
      </c>
      <c r="AX19" t="str">
        <f t="shared" si="21"/>
        <v/>
      </c>
      <c r="AY19" t="str">
        <f t="shared" si="22"/>
        <v/>
      </c>
      <c r="AZ19" t="str">
        <f t="shared" si="23"/>
        <v/>
      </c>
      <c r="BB19">
        <f t="shared" si="24"/>
        <v>-0.37999999999999995</v>
      </c>
      <c r="BC19">
        <f t="shared" si="25"/>
        <v>9.8219999999999992</v>
      </c>
      <c r="BD19" s="7">
        <f t="shared" si="26"/>
        <v>-3.8688658114436975E-2</v>
      </c>
    </row>
    <row r="20" spans="1:56" x14ac:dyDescent="0.3">
      <c r="A20" s="1">
        <v>283964</v>
      </c>
      <c r="B20" t="s">
        <v>17</v>
      </c>
      <c r="C20" s="6">
        <v>3.55</v>
      </c>
      <c r="D20" s="6">
        <v>3.15</v>
      </c>
      <c r="E20" s="6">
        <v>4.47</v>
      </c>
      <c r="F20" s="6">
        <v>4.3600000000000003</v>
      </c>
      <c r="G20" s="6">
        <v>4.99</v>
      </c>
      <c r="H20" s="6">
        <v>5.15</v>
      </c>
      <c r="I20" s="6">
        <v>4.88</v>
      </c>
      <c r="J20" s="6">
        <v>5.49</v>
      </c>
      <c r="K20" s="6">
        <v>5.53</v>
      </c>
      <c r="L20" s="6">
        <v>6.43</v>
      </c>
      <c r="M20" s="6">
        <v>5.94</v>
      </c>
      <c r="N20" s="6">
        <v>6.97</v>
      </c>
      <c r="O20" s="6">
        <v>6.2</v>
      </c>
      <c r="P20" s="6">
        <v>7.81</v>
      </c>
      <c r="Q20" s="6">
        <v>6.61</v>
      </c>
      <c r="R20" s="6">
        <v>8.6199999999999992</v>
      </c>
      <c r="S20" s="6"/>
      <c r="T20" s="6"/>
      <c r="U20" s="6"/>
      <c r="V20" s="6"/>
      <c r="W20" s="6"/>
      <c r="X20" s="6"/>
      <c r="Y20" s="6"/>
      <c r="Z20" s="6"/>
      <c r="AC20">
        <f t="shared" si="0"/>
        <v>0.39999999999999991</v>
      </c>
      <c r="AD20">
        <f t="shared" si="1"/>
        <v>6.6999999999999993</v>
      </c>
      <c r="AE20">
        <f t="shared" si="2"/>
        <v>0.10999999999999943</v>
      </c>
      <c r="AF20">
        <f t="shared" si="3"/>
        <v>8.83</v>
      </c>
      <c r="AG20">
        <f t="shared" si="4"/>
        <v>-0.16000000000000014</v>
      </c>
      <c r="AH20">
        <f t="shared" si="5"/>
        <v>10.14</v>
      </c>
      <c r="AI20">
        <f t="shared" si="6"/>
        <v>-0.61000000000000032</v>
      </c>
      <c r="AJ20">
        <f t="shared" si="7"/>
        <v>10.370000000000001</v>
      </c>
      <c r="AK20">
        <f t="shared" si="8"/>
        <v>-0.89999999999999947</v>
      </c>
      <c r="AL20">
        <f t="shared" si="9"/>
        <v>11.96</v>
      </c>
      <c r="AM20">
        <f t="shared" si="10"/>
        <v>-1.0299999999999994</v>
      </c>
      <c r="AN20">
        <f t="shared" si="11"/>
        <v>12.91</v>
      </c>
      <c r="AO20">
        <f t="shared" si="12"/>
        <v>-1.6099999999999994</v>
      </c>
      <c r="AP20">
        <f t="shared" si="13"/>
        <v>14.01</v>
      </c>
      <c r="AQ20">
        <f t="shared" si="14"/>
        <v>-2.0099999999999989</v>
      </c>
      <c r="AR20">
        <f t="shared" si="15"/>
        <v>15.23</v>
      </c>
      <c r="AS20" t="str">
        <f t="shared" si="16"/>
        <v/>
      </c>
      <c r="AT20" t="str">
        <f t="shared" si="17"/>
        <v/>
      </c>
      <c r="AU20" t="str">
        <f t="shared" si="18"/>
        <v/>
      </c>
      <c r="AV20" t="str">
        <f t="shared" si="19"/>
        <v/>
      </c>
      <c r="AW20" t="str">
        <f t="shared" si="20"/>
        <v/>
      </c>
      <c r="AX20" t="str">
        <f t="shared" si="21"/>
        <v/>
      </c>
      <c r="AY20" t="str">
        <f t="shared" si="22"/>
        <v/>
      </c>
      <c r="AZ20" t="str">
        <f t="shared" si="23"/>
        <v/>
      </c>
      <c r="BB20">
        <f t="shared" si="24"/>
        <v>-0.72624999999999984</v>
      </c>
      <c r="BC20">
        <f t="shared" si="25"/>
        <v>11.268750000000002</v>
      </c>
      <c r="BD20" s="7">
        <f t="shared" si="26"/>
        <v>-6.4448141985579563E-2</v>
      </c>
    </row>
    <row r="21" spans="1:56" x14ac:dyDescent="0.3">
      <c r="A21" s="1">
        <v>284907</v>
      </c>
      <c r="B21" t="s">
        <v>19</v>
      </c>
      <c r="C21" s="6">
        <v>3.13</v>
      </c>
      <c r="D21" s="6">
        <v>3.69</v>
      </c>
      <c r="E21" s="6">
        <v>4.05</v>
      </c>
      <c r="F21" s="6">
        <v>4.6100000000000003</v>
      </c>
      <c r="G21" s="6">
        <v>4.51</v>
      </c>
      <c r="H21" s="6">
        <v>4.9000000000000004</v>
      </c>
      <c r="I21" s="6">
        <v>5.05</v>
      </c>
      <c r="J21" s="6">
        <v>5.55</v>
      </c>
      <c r="K21" s="6">
        <v>5.75</v>
      </c>
      <c r="L21" s="6">
        <v>6.03</v>
      </c>
      <c r="M21" s="6">
        <v>6.24</v>
      </c>
      <c r="N21" s="6">
        <v>6.53</v>
      </c>
      <c r="O21" s="6">
        <v>6.36</v>
      </c>
      <c r="P21" s="6">
        <v>6.81</v>
      </c>
      <c r="Q21" s="6">
        <v>6.6</v>
      </c>
      <c r="R21" s="6">
        <v>7.07</v>
      </c>
      <c r="S21" s="6">
        <v>6.97</v>
      </c>
      <c r="T21" s="6">
        <v>7.74</v>
      </c>
      <c r="U21" s="6"/>
      <c r="V21" s="6"/>
      <c r="W21" s="6"/>
      <c r="X21" s="6"/>
      <c r="Y21" s="6"/>
      <c r="Z21" s="6"/>
      <c r="AC21">
        <f t="shared" si="0"/>
        <v>-0.56000000000000005</v>
      </c>
      <c r="AD21">
        <f t="shared" si="1"/>
        <v>6.82</v>
      </c>
      <c r="AE21">
        <f t="shared" si="2"/>
        <v>-0.5600000000000005</v>
      </c>
      <c r="AF21">
        <f t="shared" si="3"/>
        <v>8.66</v>
      </c>
      <c r="AG21">
        <f t="shared" si="4"/>
        <v>-0.39000000000000057</v>
      </c>
      <c r="AH21">
        <f t="shared" si="5"/>
        <v>9.41</v>
      </c>
      <c r="AI21">
        <f t="shared" si="6"/>
        <v>-0.5</v>
      </c>
      <c r="AJ21">
        <f t="shared" si="7"/>
        <v>10.6</v>
      </c>
      <c r="AK21">
        <f t="shared" si="8"/>
        <v>-0.28000000000000025</v>
      </c>
      <c r="AL21">
        <f t="shared" si="9"/>
        <v>11.780000000000001</v>
      </c>
      <c r="AM21">
        <f t="shared" si="10"/>
        <v>-0.29000000000000004</v>
      </c>
      <c r="AN21">
        <f t="shared" si="11"/>
        <v>12.77</v>
      </c>
      <c r="AO21">
        <f t="shared" si="12"/>
        <v>-0.44999999999999929</v>
      </c>
      <c r="AP21">
        <f t="shared" si="13"/>
        <v>13.17</v>
      </c>
      <c r="AQ21">
        <f t="shared" si="14"/>
        <v>-0.47000000000000064</v>
      </c>
      <c r="AR21">
        <f t="shared" si="15"/>
        <v>13.67</v>
      </c>
      <c r="AS21">
        <f t="shared" si="16"/>
        <v>-0.77000000000000046</v>
      </c>
      <c r="AT21">
        <f t="shared" si="17"/>
        <v>14.71</v>
      </c>
      <c r="AU21" t="str">
        <f t="shared" si="18"/>
        <v/>
      </c>
      <c r="AV21" t="str">
        <f t="shared" si="19"/>
        <v/>
      </c>
      <c r="AW21" t="str">
        <f t="shared" si="20"/>
        <v/>
      </c>
      <c r="AX21" t="str">
        <f t="shared" si="21"/>
        <v/>
      </c>
      <c r="AY21" t="str">
        <f t="shared" si="22"/>
        <v/>
      </c>
      <c r="AZ21" t="str">
        <f t="shared" si="23"/>
        <v/>
      </c>
      <c r="BB21">
        <f t="shared" si="24"/>
        <v>-0.47444444444444461</v>
      </c>
      <c r="BC21">
        <f t="shared" si="25"/>
        <v>11.287777777777778</v>
      </c>
      <c r="BD21" s="7">
        <f t="shared" si="26"/>
        <v>-4.2031696033074134E-2</v>
      </c>
    </row>
    <row r="22" spans="1:56" x14ac:dyDescent="0.3">
      <c r="A22" s="1">
        <v>285062</v>
      </c>
      <c r="B22" t="s">
        <v>31</v>
      </c>
      <c r="C22" s="6">
        <v>2.23</v>
      </c>
      <c r="D22" s="6">
        <v>2.4700000000000002</v>
      </c>
      <c r="E22" s="6">
        <v>2.86</v>
      </c>
      <c r="F22" s="6">
        <v>2.96</v>
      </c>
      <c r="G22" s="6">
        <v>3.77</v>
      </c>
      <c r="H22" s="6">
        <v>3.66</v>
      </c>
      <c r="I22" s="6">
        <v>4.17</v>
      </c>
      <c r="J22" s="6">
        <v>4.34</v>
      </c>
      <c r="K22" s="6">
        <v>4.72</v>
      </c>
      <c r="L22" s="6">
        <v>5.0199999999999996</v>
      </c>
      <c r="M22" s="6">
        <v>5.21</v>
      </c>
      <c r="N22" s="6">
        <v>5.25</v>
      </c>
      <c r="O22" s="6">
        <v>5.39</v>
      </c>
      <c r="P22" s="6">
        <v>5.67</v>
      </c>
      <c r="Q22" s="6">
        <v>5.58</v>
      </c>
      <c r="R22" s="6">
        <v>6.08</v>
      </c>
      <c r="S22" s="6">
        <v>5.85</v>
      </c>
      <c r="T22" s="6">
        <v>6.6</v>
      </c>
      <c r="U22" s="6"/>
      <c r="V22" s="6"/>
      <c r="W22" s="6"/>
      <c r="X22" s="6"/>
      <c r="Y22" s="6"/>
      <c r="Z22" s="6"/>
      <c r="AC22">
        <f t="shared" si="0"/>
        <v>-0.24000000000000021</v>
      </c>
      <c r="AD22">
        <f t="shared" si="1"/>
        <v>4.7</v>
      </c>
      <c r="AE22">
        <f t="shared" si="2"/>
        <v>-0.10000000000000009</v>
      </c>
      <c r="AF22">
        <f t="shared" si="3"/>
        <v>5.82</v>
      </c>
      <c r="AG22">
        <f t="shared" si="4"/>
        <v>0.10999999999999988</v>
      </c>
      <c r="AH22">
        <f t="shared" si="5"/>
        <v>7.43</v>
      </c>
      <c r="AI22">
        <f t="shared" si="6"/>
        <v>-0.16999999999999993</v>
      </c>
      <c r="AJ22">
        <f t="shared" si="7"/>
        <v>8.51</v>
      </c>
      <c r="AK22">
        <f t="shared" si="8"/>
        <v>-0.29999999999999982</v>
      </c>
      <c r="AL22">
        <f t="shared" si="9"/>
        <v>9.7399999999999984</v>
      </c>
      <c r="AM22">
        <f t="shared" si="10"/>
        <v>-4.0000000000000036E-2</v>
      </c>
      <c r="AN22">
        <f t="shared" si="11"/>
        <v>10.46</v>
      </c>
      <c r="AO22">
        <f t="shared" si="12"/>
        <v>-0.28000000000000025</v>
      </c>
      <c r="AP22">
        <f t="shared" si="13"/>
        <v>11.059999999999999</v>
      </c>
      <c r="AQ22">
        <f t="shared" si="14"/>
        <v>-0.5</v>
      </c>
      <c r="AR22">
        <f t="shared" si="15"/>
        <v>11.66</v>
      </c>
      <c r="AS22">
        <f t="shared" si="16"/>
        <v>-0.75</v>
      </c>
      <c r="AT22">
        <f t="shared" si="17"/>
        <v>12.45</v>
      </c>
      <c r="AU22" t="str">
        <f t="shared" si="18"/>
        <v/>
      </c>
      <c r="AV22" t="str">
        <f t="shared" si="19"/>
        <v/>
      </c>
      <c r="AW22" t="str">
        <f t="shared" si="20"/>
        <v/>
      </c>
      <c r="AX22" t="str">
        <f t="shared" si="21"/>
        <v/>
      </c>
      <c r="AY22" t="str">
        <f t="shared" si="22"/>
        <v/>
      </c>
      <c r="AZ22" t="str">
        <f t="shared" si="23"/>
        <v/>
      </c>
      <c r="BB22">
        <f t="shared" si="24"/>
        <v>-0.25222222222222229</v>
      </c>
      <c r="BC22">
        <f t="shared" si="25"/>
        <v>9.0922222222222224</v>
      </c>
      <c r="BD22" s="7">
        <f t="shared" si="26"/>
        <v>-2.774043749236222E-2</v>
      </c>
    </row>
    <row r="23" spans="1:56" x14ac:dyDescent="0.3">
      <c r="A23" s="1">
        <v>285320</v>
      </c>
      <c r="B23" t="s">
        <v>27</v>
      </c>
      <c r="C23" s="6">
        <v>2.98</v>
      </c>
      <c r="D23" s="6">
        <v>6.1</v>
      </c>
      <c r="E23" s="6">
        <v>4.34</v>
      </c>
      <c r="F23" s="6">
        <v>7.27</v>
      </c>
      <c r="G23" s="6">
        <v>5.9</v>
      </c>
      <c r="H23" s="6">
        <v>8.32</v>
      </c>
      <c r="I23" s="6">
        <v>7.03</v>
      </c>
      <c r="J23" s="6">
        <v>9.6999999999999993</v>
      </c>
      <c r="K23" s="6">
        <v>7.82</v>
      </c>
      <c r="L23" s="6">
        <v>10.73</v>
      </c>
      <c r="M23" s="6">
        <v>8.9</v>
      </c>
      <c r="N23" s="6">
        <v>11.04</v>
      </c>
      <c r="O23" s="6">
        <v>9.26</v>
      </c>
      <c r="P23" s="6">
        <v>11.62</v>
      </c>
      <c r="Q23" s="6">
        <v>10</v>
      </c>
      <c r="R23" s="6">
        <v>12.26</v>
      </c>
      <c r="S23" s="6">
        <v>11.39</v>
      </c>
      <c r="T23" s="6">
        <v>13.1</v>
      </c>
      <c r="U23" s="6"/>
      <c r="V23" s="6"/>
      <c r="W23" s="6"/>
      <c r="X23" s="6"/>
      <c r="Y23" s="6"/>
      <c r="Z23" s="6"/>
      <c r="AC23">
        <f t="shared" si="0"/>
        <v>-3.1199999999999997</v>
      </c>
      <c r="AD23">
        <f t="shared" si="1"/>
        <v>9.08</v>
      </c>
      <c r="AE23">
        <f t="shared" si="2"/>
        <v>-2.9299999999999997</v>
      </c>
      <c r="AF23">
        <f t="shared" si="3"/>
        <v>11.61</v>
      </c>
      <c r="AG23">
        <f t="shared" si="4"/>
        <v>-2.42</v>
      </c>
      <c r="AH23">
        <f t="shared" si="5"/>
        <v>14.22</v>
      </c>
      <c r="AI23">
        <f t="shared" si="6"/>
        <v>-2.669999999999999</v>
      </c>
      <c r="AJ23">
        <f t="shared" si="7"/>
        <v>16.73</v>
      </c>
      <c r="AK23">
        <f t="shared" si="8"/>
        <v>-2.91</v>
      </c>
      <c r="AL23">
        <f t="shared" si="9"/>
        <v>18.55</v>
      </c>
      <c r="AM23">
        <f t="shared" si="10"/>
        <v>-2.1399999999999988</v>
      </c>
      <c r="AN23">
        <f t="shared" si="11"/>
        <v>19.939999999999998</v>
      </c>
      <c r="AO23">
        <f t="shared" si="12"/>
        <v>-2.3599999999999994</v>
      </c>
      <c r="AP23">
        <f t="shared" si="13"/>
        <v>20.88</v>
      </c>
      <c r="AQ23">
        <f t="shared" si="14"/>
        <v>-2.2599999999999998</v>
      </c>
      <c r="AR23">
        <f t="shared" si="15"/>
        <v>22.259999999999998</v>
      </c>
      <c r="AS23">
        <f t="shared" si="16"/>
        <v>-1.7099999999999991</v>
      </c>
      <c r="AT23">
        <f t="shared" si="17"/>
        <v>24.490000000000002</v>
      </c>
      <c r="AU23" t="str">
        <f t="shared" si="18"/>
        <v/>
      </c>
      <c r="AV23" t="str">
        <f t="shared" si="19"/>
        <v/>
      </c>
      <c r="AW23" t="str">
        <f t="shared" si="20"/>
        <v/>
      </c>
      <c r="AX23" t="str">
        <f t="shared" si="21"/>
        <v/>
      </c>
      <c r="AY23" t="str">
        <f t="shared" si="22"/>
        <v/>
      </c>
      <c r="AZ23" t="str">
        <f t="shared" si="23"/>
        <v/>
      </c>
      <c r="BB23">
        <f t="shared" si="24"/>
        <v>-2.5022222222222217</v>
      </c>
      <c r="BC23">
        <f t="shared" si="25"/>
        <v>17.528888888888886</v>
      </c>
      <c r="BD23" s="7">
        <f t="shared" si="26"/>
        <v>-0.14274847870182555</v>
      </c>
    </row>
    <row r="24" spans="1:56" x14ac:dyDescent="0.3">
      <c r="A24" s="1">
        <v>285761</v>
      </c>
      <c r="B24" t="s">
        <v>22</v>
      </c>
      <c r="C24" s="6">
        <v>2.2000000000000002</v>
      </c>
      <c r="D24" s="6">
        <v>3.56</v>
      </c>
      <c r="E24" s="6">
        <v>2.94</v>
      </c>
      <c r="F24" s="6">
        <v>4.67</v>
      </c>
      <c r="G24" s="6">
        <v>3.72</v>
      </c>
      <c r="H24" s="6">
        <v>5.71</v>
      </c>
      <c r="I24" s="6">
        <v>4.5</v>
      </c>
      <c r="J24" s="6">
        <v>6.36</v>
      </c>
      <c r="K24" s="6">
        <v>5.94</v>
      </c>
      <c r="L24" s="6">
        <v>7.92</v>
      </c>
      <c r="M24" s="6">
        <v>7</v>
      </c>
      <c r="N24" s="6">
        <v>9.41</v>
      </c>
      <c r="O24" s="6">
        <v>8.4499999999999993</v>
      </c>
      <c r="P24" s="6">
        <v>10.58</v>
      </c>
      <c r="Q24" s="6">
        <v>8.5299999999999994</v>
      </c>
      <c r="R24" s="6">
        <v>11.22</v>
      </c>
      <c r="S24" s="6">
        <v>8.86</v>
      </c>
      <c r="T24" s="6">
        <v>11.64</v>
      </c>
      <c r="U24" s="6">
        <v>9.7899999999999991</v>
      </c>
      <c r="V24" s="6">
        <v>12.24</v>
      </c>
      <c r="W24" s="6">
        <v>10.69</v>
      </c>
      <c r="X24" s="6">
        <v>12.92</v>
      </c>
      <c r="Y24" s="6"/>
      <c r="Z24" s="6"/>
      <c r="AC24">
        <f t="shared" si="0"/>
        <v>-1.3599999999999999</v>
      </c>
      <c r="AD24">
        <f t="shared" si="1"/>
        <v>5.76</v>
      </c>
      <c r="AE24">
        <f t="shared" si="2"/>
        <v>-1.73</v>
      </c>
      <c r="AF24">
        <f t="shared" si="3"/>
        <v>7.6099999999999994</v>
      </c>
      <c r="AG24">
        <f t="shared" si="4"/>
        <v>-1.9899999999999998</v>
      </c>
      <c r="AH24">
        <f t="shared" si="5"/>
        <v>9.43</v>
      </c>
      <c r="AI24">
        <f t="shared" si="6"/>
        <v>-1.8600000000000003</v>
      </c>
      <c r="AJ24">
        <f t="shared" si="7"/>
        <v>10.86</v>
      </c>
      <c r="AK24">
        <f t="shared" si="8"/>
        <v>-1.9799999999999995</v>
      </c>
      <c r="AL24">
        <f t="shared" si="9"/>
        <v>13.86</v>
      </c>
      <c r="AM24">
        <f t="shared" si="10"/>
        <v>-2.41</v>
      </c>
      <c r="AN24">
        <f t="shared" si="11"/>
        <v>16.41</v>
      </c>
      <c r="AO24">
        <f t="shared" si="12"/>
        <v>-2.1300000000000008</v>
      </c>
      <c r="AP24">
        <f t="shared" si="13"/>
        <v>19.03</v>
      </c>
      <c r="AQ24">
        <f t="shared" si="14"/>
        <v>-2.6900000000000013</v>
      </c>
      <c r="AR24">
        <f t="shared" si="15"/>
        <v>19.75</v>
      </c>
      <c r="AS24">
        <f t="shared" si="16"/>
        <v>-2.7800000000000011</v>
      </c>
      <c r="AT24">
        <f t="shared" si="17"/>
        <v>20.5</v>
      </c>
      <c r="AU24">
        <f t="shared" si="18"/>
        <v>-2.4500000000000011</v>
      </c>
      <c r="AV24">
        <f t="shared" si="19"/>
        <v>22.03</v>
      </c>
      <c r="AW24">
        <f t="shared" si="20"/>
        <v>-2.2300000000000004</v>
      </c>
      <c r="AX24">
        <f t="shared" si="21"/>
        <v>23.61</v>
      </c>
      <c r="AY24" t="str">
        <f t="shared" si="22"/>
        <v/>
      </c>
      <c r="AZ24" t="str">
        <f t="shared" si="23"/>
        <v/>
      </c>
      <c r="BB24">
        <f t="shared" si="24"/>
        <v>-2.1463636363636365</v>
      </c>
      <c r="BC24">
        <f t="shared" si="25"/>
        <v>15.350000000000001</v>
      </c>
      <c r="BD24" s="7">
        <f t="shared" si="26"/>
        <v>-0.13982824992596979</v>
      </c>
    </row>
    <row r="25" spans="1:56" x14ac:dyDescent="0.3">
      <c r="A25" s="1">
        <v>285784</v>
      </c>
      <c r="B25" t="s">
        <v>20</v>
      </c>
      <c r="C25" s="6">
        <v>4.18</v>
      </c>
      <c r="D25" s="6">
        <v>1.59</v>
      </c>
      <c r="E25" s="6">
        <v>4.6100000000000003</v>
      </c>
      <c r="F25" s="6">
        <v>2.1</v>
      </c>
      <c r="G25" s="6">
        <v>5.25</v>
      </c>
      <c r="H25" s="6">
        <v>3.11</v>
      </c>
      <c r="I25" s="6">
        <v>5.47</v>
      </c>
      <c r="J25" s="6">
        <v>3.92</v>
      </c>
      <c r="K25" s="6">
        <v>6.05</v>
      </c>
      <c r="L25" s="6">
        <v>4.6100000000000003</v>
      </c>
      <c r="M25" s="6">
        <v>6.42</v>
      </c>
      <c r="N25" s="6">
        <v>5.14</v>
      </c>
      <c r="O25" s="6">
        <v>6.59</v>
      </c>
      <c r="P25" s="6">
        <v>5.77</v>
      </c>
      <c r="Q25" s="6">
        <v>6.76</v>
      </c>
      <c r="R25" s="6">
        <v>6.48</v>
      </c>
      <c r="S25" s="6">
        <v>7.22</v>
      </c>
      <c r="T25" s="6">
        <v>7.58</v>
      </c>
      <c r="U25" s="6">
        <v>7.84</v>
      </c>
      <c r="V25" s="6">
        <v>7.59</v>
      </c>
      <c r="W25" s="6"/>
      <c r="X25" s="6"/>
      <c r="Y25" s="6"/>
      <c r="Z25" s="6"/>
      <c r="AC25">
        <f t="shared" si="0"/>
        <v>2.59</v>
      </c>
      <c r="AD25">
        <f t="shared" si="1"/>
        <v>5.77</v>
      </c>
      <c r="AE25">
        <f t="shared" si="2"/>
        <v>2.5100000000000002</v>
      </c>
      <c r="AF25">
        <f t="shared" si="3"/>
        <v>6.7100000000000009</v>
      </c>
      <c r="AG25">
        <f t="shared" si="4"/>
        <v>2.14</v>
      </c>
      <c r="AH25">
        <f t="shared" si="5"/>
        <v>8.36</v>
      </c>
      <c r="AI25">
        <f t="shared" si="6"/>
        <v>1.5499999999999998</v>
      </c>
      <c r="AJ25">
        <f t="shared" si="7"/>
        <v>9.39</v>
      </c>
      <c r="AK25">
        <f t="shared" si="8"/>
        <v>1.4399999999999995</v>
      </c>
      <c r="AL25">
        <f t="shared" si="9"/>
        <v>10.66</v>
      </c>
      <c r="AM25">
        <f t="shared" si="10"/>
        <v>1.2800000000000002</v>
      </c>
      <c r="AN25">
        <f t="shared" si="11"/>
        <v>11.559999999999999</v>
      </c>
      <c r="AO25">
        <f t="shared" si="12"/>
        <v>0.82000000000000028</v>
      </c>
      <c r="AP25">
        <f t="shared" si="13"/>
        <v>12.36</v>
      </c>
      <c r="AQ25">
        <f t="shared" si="14"/>
        <v>0.27999999999999936</v>
      </c>
      <c r="AR25">
        <f t="shared" si="15"/>
        <v>13.24</v>
      </c>
      <c r="AS25">
        <f t="shared" si="16"/>
        <v>-0.36000000000000032</v>
      </c>
      <c r="AT25">
        <f t="shared" si="17"/>
        <v>14.8</v>
      </c>
      <c r="AU25">
        <f t="shared" si="18"/>
        <v>0.25</v>
      </c>
      <c r="AV25">
        <f t="shared" si="19"/>
        <v>15.43</v>
      </c>
      <c r="AW25" t="str">
        <f t="shared" si="20"/>
        <v/>
      </c>
      <c r="AX25" t="str">
        <f t="shared" si="21"/>
        <v/>
      </c>
      <c r="AY25" t="str">
        <f t="shared" si="22"/>
        <v/>
      </c>
      <c r="AZ25" t="str">
        <f t="shared" si="23"/>
        <v/>
      </c>
      <c r="BB25">
        <f t="shared" si="24"/>
        <v>1.2499999999999996</v>
      </c>
      <c r="BC25">
        <f t="shared" si="25"/>
        <v>10.827999999999999</v>
      </c>
      <c r="BD25" s="7">
        <f t="shared" si="26"/>
        <v>0.11544144809752491</v>
      </c>
    </row>
    <row r="26" spans="1:56" x14ac:dyDescent="0.3">
      <c r="A26" s="1">
        <v>286230</v>
      </c>
      <c r="B26" t="s">
        <v>23</v>
      </c>
      <c r="C26" s="6">
        <v>3.12</v>
      </c>
      <c r="D26" s="6">
        <v>3.81</v>
      </c>
      <c r="E26" s="6">
        <v>3.98</v>
      </c>
      <c r="F26" s="6">
        <v>4.33</v>
      </c>
      <c r="G26" s="6">
        <v>4.54</v>
      </c>
      <c r="H26" s="6">
        <v>5.26</v>
      </c>
      <c r="I26" s="6">
        <v>4.84</v>
      </c>
      <c r="J26" s="6">
        <v>5.96</v>
      </c>
      <c r="K26" s="6">
        <v>5.17</v>
      </c>
      <c r="L26" s="6">
        <v>6.65</v>
      </c>
      <c r="M26" s="6">
        <v>5.75</v>
      </c>
      <c r="N26" s="6">
        <v>7.53</v>
      </c>
      <c r="O26" s="6">
        <v>6.42</v>
      </c>
      <c r="P26" s="6">
        <v>8.1300000000000008</v>
      </c>
      <c r="Q26" s="6">
        <v>6.69</v>
      </c>
      <c r="R26" s="6">
        <v>8.27</v>
      </c>
      <c r="S26" s="6">
        <v>7.52</v>
      </c>
      <c r="T26" s="6">
        <v>9.1</v>
      </c>
      <c r="U26" s="6"/>
      <c r="V26" s="6"/>
      <c r="W26" s="6"/>
      <c r="X26" s="6"/>
      <c r="Y26" s="6"/>
      <c r="Z26" s="6"/>
      <c r="AC26">
        <f t="shared" si="0"/>
        <v>-0.69</v>
      </c>
      <c r="AD26">
        <f t="shared" si="1"/>
        <v>6.93</v>
      </c>
      <c r="AE26">
        <f t="shared" si="2"/>
        <v>-0.35000000000000009</v>
      </c>
      <c r="AF26">
        <f t="shared" si="3"/>
        <v>8.31</v>
      </c>
      <c r="AG26">
        <f t="shared" si="4"/>
        <v>-0.71999999999999975</v>
      </c>
      <c r="AH26">
        <f t="shared" si="5"/>
        <v>9.8000000000000007</v>
      </c>
      <c r="AI26">
        <f t="shared" si="6"/>
        <v>-1.1200000000000001</v>
      </c>
      <c r="AJ26">
        <f t="shared" si="7"/>
        <v>10.8</v>
      </c>
      <c r="AK26">
        <f t="shared" si="8"/>
        <v>-1.4800000000000004</v>
      </c>
      <c r="AL26">
        <f t="shared" si="9"/>
        <v>11.82</v>
      </c>
      <c r="AM26">
        <f t="shared" si="10"/>
        <v>-1.7800000000000002</v>
      </c>
      <c r="AN26">
        <f t="shared" si="11"/>
        <v>13.280000000000001</v>
      </c>
      <c r="AO26">
        <f t="shared" si="12"/>
        <v>-1.7100000000000009</v>
      </c>
      <c r="AP26">
        <f t="shared" si="13"/>
        <v>14.55</v>
      </c>
      <c r="AQ26">
        <f t="shared" si="14"/>
        <v>-1.5799999999999992</v>
      </c>
      <c r="AR26">
        <f t="shared" si="15"/>
        <v>14.96</v>
      </c>
      <c r="AS26">
        <f t="shared" si="16"/>
        <v>-1.58</v>
      </c>
      <c r="AT26">
        <f t="shared" si="17"/>
        <v>16.619999999999997</v>
      </c>
      <c r="AU26" t="str">
        <f t="shared" si="18"/>
        <v/>
      </c>
      <c r="AV26" t="str">
        <f t="shared" si="19"/>
        <v/>
      </c>
      <c r="AW26" t="str">
        <f t="shared" si="20"/>
        <v/>
      </c>
      <c r="AX26" t="str">
        <f t="shared" si="21"/>
        <v/>
      </c>
      <c r="AY26" t="str">
        <f t="shared" si="22"/>
        <v/>
      </c>
      <c r="AZ26" t="str">
        <f t="shared" si="23"/>
        <v/>
      </c>
      <c r="BB26">
        <f t="shared" si="24"/>
        <v>-1.2233333333333334</v>
      </c>
      <c r="BC26">
        <f t="shared" si="25"/>
        <v>11.896666666666668</v>
      </c>
      <c r="BD26" s="7">
        <f t="shared" si="26"/>
        <v>-0.10282992434855701</v>
      </c>
    </row>
    <row r="27" spans="1:56" x14ac:dyDescent="0.3">
      <c r="A27" s="1">
        <v>286258</v>
      </c>
      <c r="B27" t="s">
        <v>16</v>
      </c>
      <c r="C27" s="6">
        <v>1.1200000000000001</v>
      </c>
      <c r="D27" s="6">
        <v>2.4900000000000002</v>
      </c>
      <c r="E27" s="6">
        <v>2.2400000000000002</v>
      </c>
      <c r="F27" s="6">
        <v>3.52</v>
      </c>
      <c r="G27" s="6">
        <v>3.2</v>
      </c>
      <c r="H27" s="6">
        <v>4.4400000000000004</v>
      </c>
      <c r="I27" s="6">
        <v>4.04</v>
      </c>
      <c r="J27" s="6">
        <v>5.04</v>
      </c>
      <c r="K27" s="6">
        <v>4.58</v>
      </c>
      <c r="L27" s="6">
        <v>8.27</v>
      </c>
      <c r="M27" s="6">
        <v>4.92</v>
      </c>
      <c r="N27" s="6">
        <v>7.13</v>
      </c>
      <c r="O27" s="6">
        <v>5.49</v>
      </c>
      <c r="P27" s="6">
        <v>7.83</v>
      </c>
      <c r="Q27" s="6">
        <v>5.68</v>
      </c>
      <c r="R27" s="6">
        <v>8.35</v>
      </c>
      <c r="S27" s="6">
        <v>6.05</v>
      </c>
      <c r="T27" s="6">
        <v>9.2799999999999994</v>
      </c>
      <c r="U27" s="6">
        <v>6.27</v>
      </c>
      <c r="V27" s="6">
        <v>9.4600000000000009</v>
      </c>
      <c r="W27" s="6">
        <v>7.14</v>
      </c>
      <c r="X27" s="6">
        <v>9.19</v>
      </c>
      <c r="Y27" s="6">
        <v>7.05</v>
      </c>
      <c r="Z27" s="6">
        <v>8.48</v>
      </c>
      <c r="AC27">
        <f t="shared" si="0"/>
        <v>-1.37</v>
      </c>
      <c r="AD27">
        <f t="shared" si="1"/>
        <v>3.6100000000000003</v>
      </c>
      <c r="AE27">
        <f t="shared" si="2"/>
        <v>-1.2799999999999998</v>
      </c>
      <c r="AF27">
        <f t="shared" si="3"/>
        <v>5.76</v>
      </c>
      <c r="AG27">
        <f t="shared" si="4"/>
        <v>-1.2400000000000002</v>
      </c>
      <c r="AH27">
        <f t="shared" si="5"/>
        <v>7.6400000000000006</v>
      </c>
      <c r="AI27">
        <f t="shared" si="6"/>
        <v>-1</v>
      </c>
      <c r="AJ27">
        <f t="shared" si="7"/>
        <v>9.08</v>
      </c>
      <c r="AK27">
        <f t="shared" si="8"/>
        <v>-3.6899999999999995</v>
      </c>
      <c r="AL27">
        <f t="shared" si="9"/>
        <v>12.85</v>
      </c>
      <c r="AM27">
        <f t="shared" si="10"/>
        <v>-2.21</v>
      </c>
      <c r="AN27">
        <f t="shared" si="11"/>
        <v>12.05</v>
      </c>
      <c r="AO27">
        <f t="shared" si="12"/>
        <v>-2.34</v>
      </c>
      <c r="AP27">
        <f t="shared" si="13"/>
        <v>13.32</v>
      </c>
      <c r="AQ27">
        <f t="shared" si="14"/>
        <v>-2.67</v>
      </c>
      <c r="AR27">
        <f t="shared" si="15"/>
        <v>14.03</v>
      </c>
      <c r="AS27">
        <f t="shared" si="16"/>
        <v>-3.2299999999999995</v>
      </c>
      <c r="AT27">
        <f t="shared" si="17"/>
        <v>15.329999999999998</v>
      </c>
      <c r="AU27">
        <f t="shared" si="18"/>
        <v>-3.1900000000000013</v>
      </c>
      <c r="AV27">
        <f t="shared" si="19"/>
        <v>15.73</v>
      </c>
      <c r="AW27">
        <f t="shared" si="20"/>
        <v>-2.0499999999999998</v>
      </c>
      <c r="AX27">
        <f t="shared" si="21"/>
        <v>16.329999999999998</v>
      </c>
      <c r="AY27">
        <f t="shared" si="22"/>
        <v>-1.4300000000000006</v>
      </c>
      <c r="AZ27">
        <f t="shared" si="23"/>
        <v>15.530000000000001</v>
      </c>
      <c r="BB27">
        <f t="shared" si="24"/>
        <v>-2.1416666666666666</v>
      </c>
      <c r="BC27">
        <f t="shared" si="25"/>
        <v>11.771666666666667</v>
      </c>
      <c r="BD27" s="7">
        <f t="shared" si="26"/>
        <v>-0.1819340223700977</v>
      </c>
    </row>
    <row r="28" spans="1:56" x14ac:dyDescent="0.3">
      <c r="A28" s="1">
        <v>286402</v>
      </c>
      <c r="B28" t="s">
        <v>29</v>
      </c>
      <c r="C28" s="6">
        <v>3.87</v>
      </c>
      <c r="D28" s="6">
        <v>4.12</v>
      </c>
      <c r="E28" s="6">
        <v>5.56</v>
      </c>
      <c r="F28" s="6">
        <v>5.87</v>
      </c>
      <c r="G28" s="6">
        <v>7.11</v>
      </c>
      <c r="H28" s="6">
        <v>7.72</v>
      </c>
      <c r="I28" s="6">
        <v>8.4499999999999993</v>
      </c>
      <c r="J28" s="6">
        <v>8.57</v>
      </c>
      <c r="K28" s="6">
        <v>10.1</v>
      </c>
      <c r="L28" s="6">
        <v>9.65</v>
      </c>
      <c r="M28" s="6">
        <v>11.21</v>
      </c>
      <c r="N28" s="6">
        <v>10.71</v>
      </c>
      <c r="O28" s="6">
        <v>11.69</v>
      </c>
      <c r="P28" s="6">
        <v>11.46</v>
      </c>
      <c r="Q28" s="6">
        <v>12.43</v>
      </c>
      <c r="R28" s="6">
        <v>11.88</v>
      </c>
      <c r="S28" s="6">
        <v>12.71</v>
      </c>
      <c r="T28" s="6">
        <v>11.72</v>
      </c>
      <c r="U28" s="6">
        <v>13.39</v>
      </c>
      <c r="V28" s="6">
        <v>12.44</v>
      </c>
      <c r="W28" s="6">
        <v>13.94</v>
      </c>
      <c r="X28" s="6">
        <v>13.01</v>
      </c>
      <c r="Y28" s="6"/>
      <c r="Z28" s="6"/>
      <c r="AC28">
        <f t="shared" si="0"/>
        <v>-0.25</v>
      </c>
      <c r="AD28">
        <f t="shared" si="1"/>
        <v>7.99</v>
      </c>
      <c r="AE28">
        <f t="shared" si="2"/>
        <v>-0.3100000000000005</v>
      </c>
      <c r="AF28">
        <f t="shared" si="3"/>
        <v>11.43</v>
      </c>
      <c r="AG28">
        <f t="shared" si="4"/>
        <v>-0.60999999999999943</v>
      </c>
      <c r="AH28">
        <f t="shared" si="5"/>
        <v>14.83</v>
      </c>
      <c r="AI28">
        <f t="shared" si="6"/>
        <v>-0.12000000000000099</v>
      </c>
      <c r="AJ28">
        <f t="shared" si="7"/>
        <v>17.02</v>
      </c>
      <c r="AK28">
        <f t="shared" si="8"/>
        <v>0.44999999999999929</v>
      </c>
      <c r="AL28">
        <f t="shared" si="9"/>
        <v>19.75</v>
      </c>
      <c r="AM28">
        <f t="shared" si="10"/>
        <v>0.5</v>
      </c>
      <c r="AN28">
        <f t="shared" si="11"/>
        <v>21.92</v>
      </c>
      <c r="AO28">
        <f t="shared" si="12"/>
        <v>0.22999999999999865</v>
      </c>
      <c r="AP28">
        <f t="shared" si="13"/>
        <v>23.15</v>
      </c>
      <c r="AQ28">
        <f t="shared" si="14"/>
        <v>0.54999999999999893</v>
      </c>
      <c r="AR28">
        <f t="shared" si="15"/>
        <v>24.310000000000002</v>
      </c>
      <c r="AS28">
        <f t="shared" si="16"/>
        <v>0.99000000000000021</v>
      </c>
      <c r="AT28">
        <f t="shared" si="17"/>
        <v>24.43</v>
      </c>
      <c r="AU28">
        <f t="shared" si="18"/>
        <v>0.95000000000000107</v>
      </c>
      <c r="AV28">
        <f t="shared" si="19"/>
        <v>25.83</v>
      </c>
      <c r="AW28">
        <f t="shared" si="20"/>
        <v>0.92999999999999972</v>
      </c>
      <c r="AX28">
        <f t="shared" si="21"/>
        <v>26.95</v>
      </c>
      <c r="AY28" t="str">
        <f t="shared" si="22"/>
        <v/>
      </c>
      <c r="AZ28" t="str">
        <f t="shared" si="23"/>
        <v/>
      </c>
      <c r="BB28">
        <f t="shared" si="24"/>
        <v>0.30090909090909063</v>
      </c>
      <c r="BC28">
        <f t="shared" si="25"/>
        <v>19.782727272727275</v>
      </c>
      <c r="BD28" s="7">
        <f t="shared" si="26"/>
        <v>1.5210698037773984E-2</v>
      </c>
    </row>
    <row r="29" spans="1:56" x14ac:dyDescent="0.3">
      <c r="A29" s="1">
        <v>286639</v>
      </c>
      <c r="B29" t="s">
        <v>25</v>
      </c>
      <c r="C29" s="6">
        <v>3.89</v>
      </c>
      <c r="D29" s="6">
        <v>2</v>
      </c>
      <c r="E29" s="6">
        <v>4.26</v>
      </c>
      <c r="F29" s="6">
        <v>3</v>
      </c>
      <c r="G29" s="6">
        <v>5.2</v>
      </c>
      <c r="H29" s="6">
        <v>4.01</v>
      </c>
      <c r="I29" s="6">
        <v>5.69</v>
      </c>
      <c r="J29" s="6">
        <v>4.96</v>
      </c>
      <c r="K29" s="6">
        <v>6.55</v>
      </c>
      <c r="L29" s="6">
        <v>6.02</v>
      </c>
      <c r="M29" s="6">
        <v>6.29</v>
      </c>
      <c r="N29" s="6">
        <v>6.26</v>
      </c>
      <c r="O29" s="6">
        <v>6.86</v>
      </c>
      <c r="P29" s="6">
        <v>7.18</v>
      </c>
      <c r="Q29" s="6">
        <v>7.01</v>
      </c>
      <c r="R29" s="6">
        <v>7.57</v>
      </c>
      <c r="S29" s="6">
        <v>7.46</v>
      </c>
      <c r="T29" s="6">
        <v>7.99</v>
      </c>
      <c r="U29" s="6">
        <v>7.82</v>
      </c>
      <c r="V29" s="6">
        <v>8.23</v>
      </c>
      <c r="W29" s="6">
        <v>7.76</v>
      </c>
      <c r="X29" s="6">
        <v>8.1</v>
      </c>
      <c r="Y29" s="6"/>
      <c r="Z29" s="6"/>
      <c r="AC29">
        <f t="shared" si="0"/>
        <v>1.8900000000000001</v>
      </c>
      <c r="AD29">
        <f t="shared" si="1"/>
        <v>5.8900000000000006</v>
      </c>
      <c r="AE29">
        <f t="shared" si="2"/>
        <v>1.2599999999999998</v>
      </c>
      <c r="AF29">
        <f t="shared" si="3"/>
        <v>7.26</v>
      </c>
      <c r="AG29">
        <f t="shared" si="4"/>
        <v>1.1900000000000004</v>
      </c>
      <c r="AH29">
        <f t="shared" si="5"/>
        <v>9.2100000000000009</v>
      </c>
      <c r="AI29">
        <f t="shared" si="6"/>
        <v>0.73000000000000043</v>
      </c>
      <c r="AJ29">
        <f t="shared" si="7"/>
        <v>10.65</v>
      </c>
      <c r="AK29">
        <f t="shared" si="8"/>
        <v>0.53000000000000025</v>
      </c>
      <c r="AL29">
        <f t="shared" si="9"/>
        <v>12.57</v>
      </c>
      <c r="AM29">
        <f t="shared" si="10"/>
        <v>3.0000000000000249E-2</v>
      </c>
      <c r="AN29">
        <f t="shared" si="11"/>
        <v>12.55</v>
      </c>
      <c r="AO29">
        <f t="shared" si="12"/>
        <v>-0.3199999999999994</v>
      </c>
      <c r="AP29">
        <f t="shared" si="13"/>
        <v>14.04</v>
      </c>
      <c r="AQ29">
        <f t="shared" si="14"/>
        <v>-0.5600000000000005</v>
      </c>
      <c r="AR29">
        <f t="shared" si="15"/>
        <v>14.58</v>
      </c>
      <c r="AS29">
        <f t="shared" si="16"/>
        <v>-0.53000000000000025</v>
      </c>
      <c r="AT29">
        <f t="shared" si="17"/>
        <v>15.45</v>
      </c>
      <c r="AU29">
        <f t="shared" si="18"/>
        <v>-0.41000000000000014</v>
      </c>
      <c r="AV29">
        <f t="shared" si="19"/>
        <v>16.05</v>
      </c>
      <c r="AW29">
        <f t="shared" si="20"/>
        <v>-0.33999999999999986</v>
      </c>
      <c r="AX29">
        <f t="shared" si="21"/>
        <v>15.86</v>
      </c>
      <c r="AY29" t="str">
        <f t="shared" si="22"/>
        <v/>
      </c>
      <c r="AZ29" t="str">
        <f t="shared" si="23"/>
        <v/>
      </c>
      <c r="BB29">
        <f t="shared" si="24"/>
        <v>0.31545454545454549</v>
      </c>
      <c r="BC29">
        <f t="shared" si="25"/>
        <v>12.19181818181818</v>
      </c>
      <c r="BD29" s="7">
        <f t="shared" si="26"/>
        <v>2.5874282305570061E-2</v>
      </c>
    </row>
    <row r="30" spans="1:56" x14ac:dyDescent="0.3">
      <c r="A30" s="1">
        <v>286660</v>
      </c>
      <c r="B30" t="s">
        <v>18</v>
      </c>
      <c r="C30" s="6">
        <v>1.53</v>
      </c>
      <c r="D30" s="6">
        <v>2.84</v>
      </c>
      <c r="E30" s="6">
        <v>2.23</v>
      </c>
      <c r="F30" s="6">
        <v>3.48</v>
      </c>
      <c r="G30" s="6">
        <v>2.92</v>
      </c>
      <c r="H30" s="6">
        <v>4.1900000000000004</v>
      </c>
      <c r="I30" s="6">
        <v>3.45</v>
      </c>
      <c r="J30" s="6">
        <v>5.19</v>
      </c>
      <c r="K30" s="6">
        <v>4.1900000000000004</v>
      </c>
      <c r="L30" s="6">
        <v>5.76</v>
      </c>
      <c r="M30" s="6">
        <v>4.49</v>
      </c>
      <c r="N30" s="6">
        <v>6.03</v>
      </c>
      <c r="O30" s="6">
        <v>4.97</v>
      </c>
      <c r="P30" s="6">
        <v>6.53</v>
      </c>
      <c r="Q30" s="6">
        <v>5.51</v>
      </c>
      <c r="R30" s="6">
        <v>6.96</v>
      </c>
      <c r="S30" s="6">
        <v>6.05</v>
      </c>
      <c r="T30" s="6">
        <v>7.38</v>
      </c>
      <c r="U30" s="6">
        <v>6.16</v>
      </c>
      <c r="V30" s="6">
        <v>7.34</v>
      </c>
      <c r="W30" s="6"/>
      <c r="X30" s="6"/>
      <c r="Y30" s="6"/>
      <c r="Z30" s="6"/>
      <c r="AC30">
        <f t="shared" si="0"/>
        <v>-1.3099999999999998</v>
      </c>
      <c r="AD30">
        <f t="shared" si="1"/>
        <v>4.37</v>
      </c>
      <c r="AE30">
        <f t="shared" si="2"/>
        <v>-1.25</v>
      </c>
      <c r="AF30">
        <f t="shared" si="3"/>
        <v>5.71</v>
      </c>
      <c r="AG30">
        <f t="shared" si="4"/>
        <v>-1.2700000000000005</v>
      </c>
      <c r="AH30">
        <f t="shared" si="5"/>
        <v>7.11</v>
      </c>
      <c r="AI30">
        <f t="shared" si="6"/>
        <v>-1.7400000000000002</v>
      </c>
      <c r="AJ30">
        <f t="shared" si="7"/>
        <v>8.64</v>
      </c>
      <c r="AK30">
        <f t="shared" si="8"/>
        <v>-1.5699999999999994</v>
      </c>
      <c r="AL30">
        <f t="shared" si="9"/>
        <v>9.9499999999999993</v>
      </c>
      <c r="AM30">
        <f t="shared" si="10"/>
        <v>-1.54</v>
      </c>
      <c r="AN30">
        <f t="shared" si="11"/>
        <v>10.52</v>
      </c>
      <c r="AO30">
        <f t="shared" si="12"/>
        <v>-1.5600000000000005</v>
      </c>
      <c r="AP30">
        <f t="shared" si="13"/>
        <v>11.5</v>
      </c>
      <c r="AQ30">
        <f t="shared" si="14"/>
        <v>-1.4500000000000002</v>
      </c>
      <c r="AR30">
        <f t="shared" si="15"/>
        <v>12.469999999999999</v>
      </c>
      <c r="AS30">
        <f t="shared" si="16"/>
        <v>-1.33</v>
      </c>
      <c r="AT30">
        <f t="shared" si="17"/>
        <v>13.43</v>
      </c>
      <c r="AU30">
        <f t="shared" si="18"/>
        <v>-1.1799999999999997</v>
      </c>
      <c r="AV30">
        <f t="shared" si="19"/>
        <v>13.5</v>
      </c>
      <c r="AW30" t="str">
        <f t="shared" si="20"/>
        <v/>
      </c>
      <c r="AX30" t="str">
        <f t="shared" si="21"/>
        <v/>
      </c>
      <c r="AY30" t="str">
        <f t="shared" si="22"/>
        <v/>
      </c>
      <c r="AZ30" t="str">
        <f t="shared" si="23"/>
        <v/>
      </c>
      <c r="BB30">
        <f t="shared" si="24"/>
        <v>-1.4200000000000002</v>
      </c>
      <c r="BC30">
        <f t="shared" si="25"/>
        <v>9.7199999999999989</v>
      </c>
      <c r="BD30" s="7">
        <f t="shared" si="26"/>
        <v>-0.1460905349794239</v>
      </c>
    </row>
    <row r="31" spans="1:56" x14ac:dyDescent="0.3">
      <c r="A31" s="1">
        <v>286666</v>
      </c>
      <c r="B31" t="s">
        <v>38</v>
      </c>
      <c r="C31" s="6">
        <v>4.46</v>
      </c>
      <c r="D31" s="6">
        <v>5.01</v>
      </c>
      <c r="E31" s="6">
        <v>5.62</v>
      </c>
      <c r="F31" s="6">
        <v>6.35</v>
      </c>
      <c r="G31" s="6">
        <v>7.25</v>
      </c>
      <c r="H31" s="6">
        <v>7.74</v>
      </c>
      <c r="I31" s="6">
        <v>8.3699999999999992</v>
      </c>
      <c r="J31" s="6">
        <v>8.9700000000000006</v>
      </c>
      <c r="K31" s="6">
        <v>9.51</v>
      </c>
      <c r="L31" s="6">
        <v>10.14</v>
      </c>
      <c r="M31" s="6">
        <v>10.28</v>
      </c>
      <c r="N31" s="6">
        <v>10.8</v>
      </c>
      <c r="O31" s="6">
        <v>11.04</v>
      </c>
      <c r="P31" s="6">
        <v>11.48</v>
      </c>
      <c r="Q31" s="6">
        <v>11.51</v>
      </c>
      <c r="R31" s="6">
        <v>11.93</v>
      </c>
      <c r="S31" s="6">
        <v>11.68</v>
      </c>
      <c r="T31" s="6">
        <v>12.37</v>
      </c>
      <c r="U31" s="6">
        <v>12.41</v>
      </c>
      <c r="V31" s="6">
        <v>12.63</v>
      </c>
      <c r="W31" s="6">
        <v>12.75</v>
      </c>
      <c r="X31" s="6">
        <v>13.31</v>
      </c>
      <c r="Y31" s="6"/>
      <c r="Z31" s="6"/>
      <c r="AC31">
        <f t="shared" si="0"/>
        <v>-0.54999999999999982</v>
      </c>
      <c r="AD31">
        <f t="shared" si="1"/>
        <v>9.4699999999999989</v>
      </c>
      <c r="AE31">
        <f t="shared" si="2"/>
        <v>-0.72999999999999954</v>
      </c>
      <c r="AF31">
        <f t="shared" si="3"/>
        <v>11.969999999999999</v>
      </c>
      <c r="AG31">
        <f t="shared" si="4"/>
        <v>-0.49000000000000021</v>
      </c>
      <c r="AH31">
        <f t="shared" si="5"/>
        <v>14.99</v>
      </c>
      <c r="AI31">
        <f t="shared" si="6"/>
        <v>-0.60000000000000142</v>
      </c>
      <c r="AJ31">
        <f t="shared" si="7"/>
        <v>17.34</v>
      </c>
      <c r="AK31">
        <f t="shared" si="8"/>
        <v>-0.63000000000000078</v>
      </c>
      <c r="AL31">
        <f t="shared" si="9"/>
        <v>19.649999999999999</v>
      </c>
      <c r="AM31">
        <f t="shared" si="10"/>
        <v>-0.52000000000000135</v>
      </c>
      <c r="AN31">
        <f t="shared" si="11"/>
        <v>21.08</v>
      </c>
      <c r="AO31">
        <f t="shared" si="12"/>
        <v>-0.44000000000000128</v>
      </c>
      <c r="AP31">
        <f t="shared" si="13"/>
        <v>22.52</v>
      </c>
      <c r="AQ31">
        <f t="shared" si="14"/>
        <v>-0.41999999999999993</v>
      </c>
      <c r="AR31">
        <f t="shared" si="15"/>
        <v>23.439999999999998</v>
      </c>
      <c r="AS31">
        <f t="shared" si="16"/>
        <v>-0.6899999999999995</v>
      </c>
      <c r="AT31">
        <f t="shared" si="17"/>
        <v>24.049999999999997</v>
      </c>
      <c r="AU31">
        <f t="shared" si="18"/>
        <v>-0.22000000000000064</v>
      </c>
      <c r="AV31">
        <f t="shared" si="19"/>
        <v>25.04</v>
      </c>
      <c r="AW31">
        <f t="shared" si="20"/>
        <v>-0.5600000000000005</v>
      </c>
      <c r="AX31">
        <f t="shared" si="21"/>
        <v>26.060000000000002</v>
      </c>
      <c r="AY31" t="str">
        <f t="shared" si="22"/>
        <v/>
      </c>
      <c r="AZ31" t="str">
        <f t="shared" si="23"/>
        <v/>
      </c>
      <c r="BB31">
        <f t="shared" si="24"/>
        <v>-0.5318181818181823</v>
      </c>
      <c r="BC31">
        <f t="shared" si="25"/>
        <v>19.600909090909088</v>
      </c>
      <c r="BD31" s="7">
        <f t="shared" si="26"/>
        <v>-2.7132322248504273E-2</v>
      </c>
    </row>
    <row r="32" spans="1:56" x14ac:dyDescent="0.3">
      <c r="A32" s="1">
        <v>286712</v>
      </c>
      <c r="B32" t="s">
        <v>17</v>
      </c>
      <c r="C32" s="6">
        <v>1.78</v>
      </c>
      <c r="D32" s="6">
        <v>2.52</v>
      </c>
      <c r="E32" s="6">
        <v>3.03</v>
      </c>
      <c r="F32" s="6">
        <v>3.4</v>
      </c>
      <c r="G32" s="6">
        <v>3.94</v>
      </c>
      <c r="H32" s="6">
        <v>4.2300000000000004</v>
      </c>
      <c r="I32" s="6">
        <v>5.0599999999999996</v>
      </c>
      <c r="J32" s="6">
        <v>4.83</v>
      </c>
      <c r="K32" s="6">
        <v>5.78</v>
      </c>
      <c r="L32" s="6">
        <v>5.56</v>
      </c>
      <c r="M32" s="6">
        <v>6.25</v>
      </c>
      <c r="N32" s="6">
        <v>6.04</v>
      </c>
      <c r="O32" s="6">
        <v>6.8</v>
      </c>
      <c r="P32" s="6">
        <v>6.26</v>
      </c>
      <c r="Q32" s="6">
        <v>7.38</v>
      </c>
      <c r="R32" s="6">
        <v>6.73</v>
      </c>
      <c r="S32" s="6">
        <v>7.99</v>
      </c>
      <c r="T32" s="6">
        <v>6.85</v>
      </c>
      <c r="U32" s="6">
        <v>8.6199999999999992</v>
      </c>
      <c r="V32" s="6">
        <v>7.58</v>
      </c>
      <c r="W32" s="6">
        <v>8.9600000000000009</v>
      </c>
      <c r="X32" s="6">
        <v>7.96</v>
      </c>
      <c r="Y32" s="6"/>
      <c r="Z32" s="6"/>
      <c r="AC32">
        <f t="shared" si="0"/>
        <v>-0.74</v>
      </c>
      <c r="AD32">
        <f t="shared" si="1"/>
        <v>4.3</v>
      </c>
      <c r="AE32">
        <f t="shared" si="2"/>
        <v>-0.37000000000000011</v>
      </c>
      <c r="AF32">
        <f t="shared" si="3"/>
        <v>6.43</v>
      </c>
      <c r="AG32">
        <f t="shared" si="4"/>
        <v>-0.29000000000000048</v>
      </c>
      <c r="AH32">
        <f t="shared" si="5"/>
        <v>8.17</v>
      </c>
      <c r="AI32">
        <f t="shared" si="6"/>
        <v>0.22999999999999954</v>
      </c>
      <c r="AJ32">
        <f t="shared" si="7"/>
        <v>9.89</v>
      </c>
      <c r="AK32">
        <f t="shared" si="8"/>
        <v>0.22000000000000064</v>
      </c>
      <c r="AL32">
        <f t="shared" si="9"/>
        <v>11.34</v>
      </c>
      <c r="AM32">
        <f t="shared" si="10"/>
        <v>0.20999999999999996</v>
      </c>
      <c r="AN32">
        <f t="shared" si="11"/>
        <v>12.29</v>
      </c>
      <c r="AO32">
        <f t="shared" si="12"/>
        <v>0.54</v>
      </c>
      <c r="AP32">
        <f t="shared" si="13"/>
        <v>13.059999999999999</v>
      </c>
      <c r="AQ32">
        <f t="shared" si="14"/>
        <v>0.64999999999999947</v>
      </c>
      <c r="AR32">
        <f t="shared" si="15"/>
        <v>14.11</v>
      </c>
      <c r="AS32">
        <f t="shared" si="16"/>
        <v>1.1400000000000006</v>
      </c>
      <c r="AT32">
        <f t="shared" si="17"/>
        <v>14.84</v>
      </c>
      <c r="AU32">
        <f t="shared" si="18"/>
        <v>1.0399999999999991</v>
      </c>
      <c r="AV32">
        <f t="shared" si="19"/>
        <v>16.2</v>
      </c>
      <c r="AW32">
        <f t="shared" si="20"/>
        <v>1.0000000000000009</v>
      </c>
      <c r="AX32">
        <f t="shared" si="21"/>
        <v>16.920000000000002</v>
      </c>
      <c r="AY32" t="str">
        <f t="shared" si="22"/>
        <v/>
      </c>
      <c r="AZ32" t="str">
        <f t="shared" si="23"/>
        <v/>
      </c>
      <c r="BB32">
        <f t="shared" si="24"/>
        <v>0.33</v>
      </c>
      <c r="BC32">
        <f t="shared" si="25"/>
        <v>11.595454545454546</v>
      </c>
      <c r="BD32" s="7">
        <f t="shared" si="26"/>
        <v>2.8459427675421405E-2</v>
      </c>
    </row>
    <row r="36" spans="3:13" x14ac:dyDescent="0.3">
      <c r="L36" s="10"/>
      <c r="M36" s="10"/>
    </row>
    <row r="37" spans="3:13" x14ac:dyDescent="0.3">
      <c r="C37" s="1"/>
      <c r="L37" s="10"/>
      <c r="M37" s="10"/>
    </row>
    <row r="38" spans="3:13" x14ac:dyDescent="0.3">
      <c r="C38" s="1"/>
      <c r="L38" s="10"/>
      <c r="M38" s="10"/>
    </row>
    <row r="39" spans="3:13" x14ac:dyDescent="0.3">
      <c r="C39" s="1"/>
      <c r="L39" s="10"/>
      <c r="M39" s="10"/>
    </row>
    <row r="40" spans="3:13" x14ac:dyDescent="0.3">
      <c r="C40" s="1"/>
      <c r="L40" s="10"/>
      <c r="M40" s="10"/>
    </row>
    <row r="41" spans="3:13" x14ac:dyDescent="0.3">
      <c r="C41" s="1"/>
      <c r="L41" s="10"/>
      <c r="M41" s="10"/>
    </row>
    <row r="42" spans="3:13" x14ac:dyDescent="0.3">
      <c r="C42" s="1"/>
      <c r="L42" s="10"/>
      <c r="M42" s="10"/>
    </row>
    <row r="43" spans="3:13" x14ac:dyDescent="0.3">
      <c r="C43" s="1"/>
      <c r="L43" s="10"/>
      <c r="M43" s="10"/>
    </row>
    <row r="44" spans="3:13" x14ac:dyDescent="0.3">
      <c r="C44" s="1"/>
      <c r="L44" s="10"/>
      <c r="M44" s="10"/>
    </row>
    <row r="45" spans="3:13" x14ac:dyDescent="0.3">
      <c r="C45" s="1"/>
      <c r="L45" s="10"/>
      <c r="M45" s="10"/>
    </row>
    <row r="46" spans="3:13" x14ac:dyDescent="0.3">
      <c r="C46" s="1"/>
      <c r="L46" s="10"/>
      <c r="M46" s="10"/>
    </row>
    <row r="47" spans="3:13" x14ac:dyDescent="0.3">
      <c r="C47" s="1"/>
      <c r="L47" s="10"/>
      <c r="M47" s="10"/>
    </row>
    <row r="48" spans="3:13" x14ac:dyDescent="0.3">
      <c r="C48" s="1"/>
      <c r="L48" s="10"/>
      <c r="M48" s="10"/>
    </row>
    <row r="49" spans="3:13" x14ac:dyDescent="0.3">
      <c r="C49" s="1"/>
      <c r="L49" s="10"/>
      <c r="M49" s="10"/>
    </row>
    <row r="50" spans="3:13" x14ac:dyDescent="0.3">
      <c r="C50" s="1"/>
      <c r="L50" s="10"/>
      <c r="M50" s="10"/>
    </row>
    <row r="51" spans="3:13" x14ac:dyDescent="0.3">
      <c r="C51" s="1"/>
      <c r="L51" s="10"/>
      <c r="M51" s="10"/>
    </row>
    <row r="52" spans="3:13" x14ac:dyDescent="0.3">
      <c r="C52" s="1"/>
      <c r="L52" s="10"/>
      <c r="M52" s="10"/>
    </row>
    <row r="53" spans="3:13" x14ac:dyDescent="0.3">
      <c r="C53" s="1"/>
      <c r="L53" s="10"/>
      <c r="M53" s="10"/>
    </row>
    <row r="54" spans="3:13" x14ac:dyDescent="0.3">
      <c r="C54" s="1"/>
      <c r="L54" s="10"/>
      <c r="M54" s="10"/>
    </row>
    <row r="55" spans="3:13" x14ac:dyDescent="0.3">
      <c r="C55" s="1"/>
      <c r="L55" s="10"/>
      <c r="M55" s="10"/>
    </row>
    <row r="56" spans="3:13" x14ac:dyDescent="0.3">
      <c r="C56" s="1"/>
      <c r="L56" s="10"/>
      <c r="M56" s="10"/>
    </row>
    <row r="57" spans="3:13" x14ac:dyDescent="0.3">
      <c r="C57" s="1"/>
      <c r="L57" s="10"/>
      <c r="M57" s="10"/>
    </row>
    <row r="58" spans="3:13" x14ac:dyDescent="0.3">
      <c r="C58" s="1"/>
      <c r="L58" s="10"/>
      <c r="M58" s="10"/>
    </row>
    <row r="59" spans="3:13" x14ac:dyDescent="0.3">
      <c r="C59" s="1"/>
      <c r="L59" s="10"/>
      <c r="M59" s="10"/>
    </row>
    <row r="60" spans="3:13" x14ac:dyDescent="0.3">
      <c r="C60" s="1"/>
      <c r="L60" s="10"/>
      <c r="M60" s="10"/>
    </row>
    <row r="61" spans="3:13" x14ac:dyDescent="0.3">
      <c r="C61" s="1"/>
      <c r="L61" s="10"/>
      <c r="M61" s="10"/>
    </row>
    <row r="62" spans="3:13" x14ac:dyDescent="0.3">
      <c r="C62" s="1"/>
      <c r="L62" s="10"/>
      <c r="M62" s="10"/>
    </row>
    <row r="63" spans="3:13" x14ac:dyDescent="0.3">
      <c r="C63" s="1"/>
      <c r="L63" s="10"/>
      <c r="M63" s="10"/>
    </row>
    <row r="64" spans="3:13" x14ac:dyDescent="0.3">
      <c r="C64" s="1"/>
      <c r="L64" s="10"/>
      <c r="M64" s="10"/>
    </row>
    <row r="65" spans="3:13" x14ac:dyDescent="0.3">
      <c r="C65" s="1"/>
      <c r="L65" s="10"/>
      <c r="M65" s="10"/>
    </row>
    <row r="66" spans="3:13" x14ac:dyDescent="0.3">
      <c r="C66" s="1"/>
      <c r="L66" s="10"/>
      <c r="M66" s="10"/>
    </row>
    <row r="67" spans="3:13" x14ac:dyDescent="0.3">
      <c r="C67" s="1"/>
      <c r="L67" s="10"/>
      <c r="M67" s="10"/>
    </row>
    <row r="68" spans="3:13" x14ac:dyDescent="0.3">
      <c r="C68" s="1"/>
      <c r="L68" s="10"/>
      <c r="M68" s="10"/>
    </row>
    <row r="69" spans="3:13" x14ac:dyDescent="0.3">
      <c r="C69" s="1"/>
      <c r="L69" s="10"/>
      <c r="M69" s="10"/>
    </row>
    <row r="70" spans="3:13" x14ac:dyDescent="0.3">
      <c r="C70" s="1"/>
      <c r="L70" s="10"/>
      <c r="M70" s="10"/>
    </row>
    <row r="71" spans="3:13" x14ac:dyDescent="0.3">
      <c r="C71" s="1"/>
      <c r="L71" s="10"/>
      <c r="M71" s="10"/>
    </row>
    <row r="72" spans="3:13" x14ac:dyDescent="0.3">
      <c r="C72" s="1"/>
      <c r="L72" s="10"/>
      <c r="M72" s="10"/>
    </row>
    <row r="73" spans="3:13" x14ac:dyDescent="0.3">
      <c r="C73" s="1"/>
      <c r="L73" s="10"/>
      <c r="M73" s="10"/>
    </row>
    <row r="74" spans="3:13" x14ac:dyDescent="0.3">
      <c r="C74" s="1"/>
      <c r="L74" s="10"/>
      <c r="M74" s="10"/>
    </row>
    <row r="75" spans="3:13" x14ac:dyDescent="0.3">
      <c r="C75" s="1"/>
      <c r="L75" s="10"/>
      <c r="M75" s="10"/>
    </row>
    <row r="76" spans="3:13" x14ac:dyDescent="0.3">
      <c r="C76" s="1"/>
      <c r="L76" s="10"/>
      <c r="M76" s="10"/>
    </row>
    <row r="77" spans="3:13" x14ac:dyDescent="0.3">
      <c r="C77" s="1"/>
      <c r="L77" s="10"/>
      <c r="M77" s="10"/>
    </row>
    <row r="78" spans="3:13" x14ac:dyDescent="0.3">
      <c r="C78" s="1"/>
      <c r="L78" s="10"/>
      <c r="M78" s="10"/>
    </row>
    <row r="79" spans="3:13" x14ac:dyDescent="0.3">
      <c r="C79" s="1"/>
      <c r="L79" s="10"/>
      <c r="M79" s="10"/>
    </row>
    <row r="80" spans="3:13" x14ac:dyDescent="0.3">
      <c r="C80" s="1"/>
      <c r="L80" s="10"/>
      <c r="M80" s="10"/>
    </row>
    <row r="81" spans="3:13" x14ac:dyDescent="0.3">
      <c r="C81" s="1"/>
      <c r="L81" s="10"/>
      <c r="M81" s="10"/>
    </row>
    <row r="82" spans="3:13" x14ac:dyDescent="0.3">
      <c r="C82" s="1"/>
      <c r="L82" s="10"/>
      <c r="M82" s="10"/>
    </row>
    <row r="83" spans="3:13" x14ac:dyDescent="0.3">
      <c r="C83" s="1"/>
      <c r="L83" s="10"/>
      <c r="M83" s="10"/>
    </row>
    <row r="84" spans="3:13" x14ac:dyDescent="0.3">
      <c r="C84" s="1"/>
      <c r="L84" s="10"/>
      <c r="M84" s="10"/>
    </row>
    <row r="85" spans="3:13" x14ac:dyDescent="0.3">
      <c r="C85" s="1"/>
      <c r="L85" s="10"/>
      <c r="M85" s="10"/>
    </row>
    <row r="86" spans="3:13" x14ac:dyDescent="0.3">
      <c r="C86" s="1"/>
      <c r="L86" s="10"/>
      <c r="M86" s="10"/>
    </row>
    <row r="87" spans="3:13" x14ac:dyDescent="0.3">
      <c r="C87" s="1"/>
      <c r="L87" s="10"/>
      <c r="M87" s="10"/>
    </row>
    <row r="88" spans="3:13" x14ac:dyDescent="0.3">
      <c r="C88" s="1"/>
      <c r="L88" s="10"/>
      <c r="M88" s="10"/>
    </row>
    <row r="89" spans="3:13" x14ac:dyDescent="0.3">
      <c r="C89" s="1"/>
      <c r="L89" s="10"/>
      <c r="M89" s="10"/>
    </row>
    <row r="90" spans="3:13" x14ac:dyDescent="0.3">
      <c r="C90" s="1"/>
      <c r="L90" s="10"/>
      <c r="M90" s="10"/>
    </row>
    <row r="91" spans="3:13" x14ac:dyDescent="0.3">
      <c r="C91" s="1"/>
      <c r="L91" s="10"/>
      <c r="M91" s="10"/>
    </row>
    <row r="92" spans="3:13" x14ac:dyDescent="0.3">
      <c r="C92" s="1"/>
      <c r="L92" s="10"/>
      <c r="M92" s="10"/>
    </row>
    <row r="93" spans="3:13" x14ac:dyDescent="0.3">
      <c r="C93" s="1"/>
      <c r="L93" s="10"/>
      <c r="M93" s="10"/>
    </row>
    <row r="94" spans="3:13" x14ac:dyDescent="0.3">
      <c r="C94" s="1"/>
      <c r="L94" s="10"/>
      <c r="M94" s="10"/>
    </row>
    <row r="95" spans="3:13" x14ac:dyDescent="0.3">
      <c r="C95" s="1"/>
      <c r="L95" s="10"/>
      <c r="M95" s="10"/>
    </row>
    <row r="96" spans="3:13" x14ac:dyDescent="0.3">
      <c r="C96" s="1"/>
      <c r="L96" s="10"/>
      <c r="M96" s="10"/>
    </row>
    <row r="97" spans="3:13" x14ac:dyDescent="0.3">
      <c r="C97" s="1"/>
      <c r="L97" s="10"/>
      <c r="M97" s="10"/>
    </row>
    <row r="98" spans="3:13" x14ac:dyDescent="0.3">
      <c r="C98" s="1"/>
      <c r="L98" s="10"/>
      <c r="M98" s="10"/>
    </row>
    <row r="99" spans="3:13" x14ac:dyDescent="0.3">
      <c r="C99" s="1"/>
      <c r="L99" s="10"/>
      <c r="M99" s="10"/>
    </row>
    <row r="100" spans="3:13" x14ac:dyDescent="0.3">
      <c r="C100" s="1"/>
      <c r="L100" s="10"/>
      <c r="M100" s="10"/>
    </row>
    <row r="101" spans="3:13" x14ac:dyDescent="0.3">
      <c r="C101" s="1"/>
      <c r="L101" s="10"/>
      <c r="M101" s="10"/>
    </row>
    <row r="102" spans="3:13" x14ac:dyDescent="0.3">
      <c r="C102" s="1"/>
      <c r="L102" s="10"/>
      <c r="M102" s="10"/>
    </row>
    <row r="103" spans="3:13" x14ac:dyDescent="0.3">
      <c r="C103" s="1"/>
      <c r="L103" s="10"/>
      <c r="M103" s="10"/>
    </row>
    <row r="104" spans="3:13" x14ac:dyDescent="0.3">
      <c r="C104" s="1"/>
      <c r="L104" s="10"/>
      <c r="M104" s="10"/>
    </row>
    <row r="105" spans="3:13" x14ac:dyDescent="0.3">
      <c r="C105" s="1"/>
      <c r="L105" s="10"/>
      <c r="M105" s="10"/>
    </row>
    <row r="106" spans="3:13" x14ac:dyDescent="0.3">
      <c r="C106" s="1"/>
      <c r="L106" s="10"/>
      <c r="M106" s="10"/>
    </row>
    <row r="107" spans="3:13" x14ac:dyDescent="0.3">
      <c r="C107" s="1"/>
      <c r="L107" s="10"/>
      <c r="M107" s="10"/>
    </row>
    <row r="108" spans="3:13" x14ac:dyDescent="0.3">
      <c r="C108" s="1"/>
      <c r="L108" s="10"/>
      <c r="M108" s="10"/>
    </row>
    <row r="109" spans="3:13" x14ac:dyDescent="0.3">
      <c r="C109" s="1"/>
      <c r="L109" s="10"/>
      <c r="M109" s="10"/>
    </row>
    <row r="110" spans="3:13" x14ac:dyDescent="0.3">
      <c r="C110" s="1"/>
      <c r="L110" s="10"/>
      <c r="M110" s="10"/>
    </row>
    <row r="111" spans="3:13" x14ac:dyDescent="0.3">
      <c r="C111" s="1"/>
      <c r="L111" s="10"/>
      <c r="M111" s="10"/>
    </row>
    <row r="112" spans="3:13" x14ac:dyDescent="0.3">
      <c r="C112" s="1"/>
      <c r="L112" s="10"/>
      <c r="M112" s="10"/>
    </row>
    <row r="113" spans="3:13" x14ac:dyDescent="0.3">
      <c r="C113" s="1"/>
      <c r="L113" s="10"/>
      <c r="M113" s="10"/>
    </row>
    <row r="114" spans="3:13" x14ac:dyDescent="0.3">
      <c r="C114" s="1"/>
      <c r="L114" s="10"/>
      <c r="M114" s="10"/>
    </row>
    <row r="115" spans="3:13" x14ac:dyDescent="0.3">
      <c r="C115" s="1"/>
      <c r="L115" s="10"/>
      <c r="M115" s="10"/>
    </row>
    <row r="116" spans="3:13" x14ac:dyDescent="0.3">
      <c r="C116" s="1"/>
      <c r="L116" s="10"/>
      <c r="M116" s="10"/>
    </row>
    <row r="117" spans="3:13" x14ac:dyDescent="0.3">
      <c r="C117" s="1"/>
      <c r="L117" s="10"/>
      <c r="M117" s="10"/>
    </row>
    <row r="118" spans="3:13" x14ac:dyDescent="0.3">
      <c r="C118" s="1"/>
      <c r="L118" s="10"/>
      <c r="M118" s="10"/>
    </row>
    <row r="119" spans="3:13" x14ac:dyDescent="0.3">
      <c r="C119" s="1"/>
      <c r="L119" s="10"/>
      <c r="M119" s="10"/>
    </row>
    <row r="120" spans="3:13" x14ac:dyDescent="0.3">
      <c r="C120" s="1"/>
      <c r="L120" s="10"/>
      <c r="M120" s="10"/>
    </row>
    <row r="121" spans="3:13" x14ac:dyDescent="0.3">
      <c r="C121" s="1"/>
      <c r="L121" s="10"/>
      <c r="M121" s="10"/>
    </row>
    <row r="122" spans="3:13" x14ac:dyDescent="0.3">
      <c r="C122" s="1"/>
      <c r="L122" s="10"/>
      <c r="M122" s="10"/>
    </row>
    <row r="123" spans="3:13" x14ac:dyDescent="0.3">
      <c r="C123" s="1"/>
      <c r="L123" s="10"/>
      <c r="M123" s="10"/>
    </row>
    <row r="124" spans="3:13" x14ac:dyDescent="0.3">
      <c r="C124" s="1"/>
      <c r="L124" s="10"/>
      <c r="M124" s="10"/>
    </row>
    <row r="125" spans="3:13" x14ac:dyDescent="0.3">
      <c r="C125" s="1"/>
      <c r="L125" s="10"/>
      <c r="M125" s="10"/>
    </row>
    <row r="126" spans="3:13" x14ac:dyDescent="0.3">
      <c r="C126" s="1"/>
      <c r="L126" s="10"/>
      <c r="M126" s="10"/>
    </row>
    <row r="127" spans="3:13" x14ac:dyDescent="0.3">
      <c r="C127" s="1"/>
      <c r="L127" s="10"/>
      <c r="M127" s="10"/>
    </row>
    <row r="128" spans="3:13" x14ac:dyDescent="0.3">
      <c r="C128" s="1"/>
      <c r="L128" s="10"/>
      <c r="M128" s="10"/>
    </row>
    <row r="129" spans="3:13" x14ac:dyDescent="0.3">
      <c r="C129" s="1"/>
      <c r="L129" s="10"/>
      <c r="M129" s="10"/>
    </row>
    <row r="130" spans="3:13" x14ac:dyDescent="0.3">
      <c r="C130" s="1"/>
      <c r="L130" s="10"/>
      <c r="M130" s="10"/>
    </row>
    <row r="131" spans="3:13" x14ac:dyDescent="0.3">
      <c r="C131" s="1"/>
      <c r="L131" s="10"/>
      <c r="M131" s="10"/>
    </row>
    <row r="132" spans="3:13" x14ac:dyDescent="0.3">
      <c r="C132" s="1"/>
      <c r="L132" s="10"/>
      <c r="M132" s="10"/>
    </row>
    <row r="133" spans="3:13" x14ac:dyDescent="0.3">
      <c r="C133" s="1"/>
      <c r="L133" s="10"/>
      <c r="M133" s="10"/>
    </row>
    <row r="134" spans="3:13" x14ac:dyDescent="0.3">
      <c r="C134" s="1"/>
      <c r="L134" s="10"/>
      <c r="M134" s="10"/>
    </row>
    <row r="135" spans="3:13" x14ac:dyDescent="0.3">
      <c r="C135" s="1"/>
      <c r="L135" s="10"/>
      <c r="M135" s="10"/>
    </row>
    <row r="136" spans="3:13" x14ac:dyDescent="0.3">
      <c r="C136" s="1"/>
      <c r="L136" s="10"/>
      <c r="M136" s="10"/>
    </row>
    <row r="137" spans="3:13" x14ac:dyDescent="0.3">
      <c r="C137" s="1"/>
      <c r="L137" s="10"/>
      <c r="M137" s="10"/>
    </row>
    <row r="138" spans="3:13" x14ac:dyDescent="0.3">
      <c r="C138" s="1"/>
      <c r="L138" s="10"/>
      <c r="M138" s="10"/>
    </row>
    <row r="139" spans="3:13" x14ac:dyDescent="0.3">
      <c r="C139" s="1"/>
      <c r="L139" s="10"/>
      <c r="M139" s="10"/>
    </row>
    <row r="140" spans="3:13" x14ac:dyDescent="0.3">
      <c r="C140" s="1"/>
      <c r="L140" s="10"/>
      <c r="M140" s="10"/>
    </row>
    <row r="141" spans="3:13" x14ac:dyDescent="0.3">
      <c r="C141" s="1"/>
      <c r="L141" s="10"/>
      <c r="M141" s="10"/>
    </row>
    <row r="142" spans="3:13" x14ac:dyDescent="0.3">
      <c r="C142" s="1"/>
      <c r="L142" s="10"/>
      <c r="M142" s="10"/>
    </row>
    <row r="143" spans="3:13" x14ac:dyDescent="0.3">
      <c r="C143" s="1"/>
      <c r="L143" s="10"/>
      <c r="M143" s="10"/>
    </row>
    <row r="144" spans="3:13" x14ac:dyDescent="0.3">
      <c r="C144" s="1"/>
      <c r="L144" s="10"/>
      <c r="M144" s="10"/>
    </row>
    <row r="145" spans="3:13" x14ac:dyDescent="0.3">
      <c r="C145" s="1"/>
      <c r="L145" s="10"/>
      <c r="M145" s="10"/>
    </row>
    <row r="146" spans="3:13" x14ac:dyDescent="0.3">
      <c r="C146" s="1"/>
      <c r="L146" s="10"/>
      <c r="M146" s="10"/>
    </row>
    <row r="147" spans="3:13" x14ac:dyDescent="0.3">
      <c r="C147" s="1"/>
      <c r="L147" s="10"/>
      <c r="M147" s="10"/>
    </row>
    <row r="148" spans="3:13" x14ac:dyDescent="0.3">
      <c r="C148" s="1"/>
      <c r="L148" s="10"/>
      <c r="M148" s="10"/>
    </row>
    <row r="149" spans="3:13" x14ac:dyDescent="0.3">
      <c r="C149" s="1"/>
      <c r="L149" s="10"/>
      <c r="M149" s="10"/>
    </row>
    <row r="150" spans="3:13" x14ac:dyDescent="0.3">
      <c r="C150" s="1"/>
      <c r="L150" s="10"/>
      <c r="M150" s="10"/>
    </row>
    <row r="151" spans="3:13" x14ac:dyDescent="0.3">
      <c r="C151" s="1"/>
      <c r="L151" s="10"/>
      <c r="M151" s="10"/>
    </row>
    <row r="152" spans="3:13" x14ac:dyDescent="0.3">
      <c r="C152" s="1"/>
      <c r="L152" s="10"/>
      <c r="M152" s="10"/>
    </row>
    <row r="153" spans="3:13" x14ac:dyDescent="0.3">
      <c r="C153" s="1"/>
      <c r="L153" s="10"/>
      <c r="M153" s="10"/>
    </row>
    <row r="154" spans="3:13" x14ac:dyDescent="0.3">
      <c r="C154" s="1"/>
      <c r="L154" s="10"/>
      <c r="M154" s="10"/>
    </row>
    <row r="155" spans="3:13" x14ac:dyDescent="0.3">
      <c r="C155" s="1"/>
      <c r="L155" s="10"/>
      <c r="M155" s="10"/>
    </row>
    <row r="156" spans="3:13" x14ac:dyDescent="0.3">
      <c r="C156" s="1"/>
      <c r="L156" s="10"/>
      <c r="M156" s="10"/>
    </row>
    <row r="157" spans="3:13" x14ac:dyDescent="0.3">
      <c r="C157" s="1"/>
      <c r="L157" s="10"/>
      <c r="M157" s="10"/>
    </row>
    <row r="158" spans="3:13" x14ac:dyDescent="0.3">
      <c r="C158" s="1"/>
      <c r="L158" s="10"/>
      <c r="M158" s="10"/>
    </row>
    <row r="159" spans="3:13" x14ac:dyDescent="0.3">
      <c r="C159" s="1"/>
      <c r="L159" s="10"/>
      <c r="M159" s="10"/>
    </row>
    <row r="160" spans="3:13" x14ac:dyDescent="0.3">
      <c r="C160" s="1"/>
      <c r="L160" s="10"/>
      <c r="M160" s="10"/>
    </row>
    <row r="161" spans="3:13" x14ac:dyDescent="0.3">
      <c r="C161" s="1"/>
      <c r="L161" s="10"/>
      <c r="M161" s="10"/>
    </row>
    <row r="162" spans="3:13" x14ac:dyDescent="0.3">
      <c r="C162" s="1"/>
      <c r="L162" s="10"/>
      <c r="M162" s="10"/>
    </row>
    <row r="163" spans="3:13" x14ac:dyDescent="0.3">
      <c r="C163" s="1"/>
      <c r="L163" s="10"/>
      <c r="M163" s="10"/>
    </row>
    <row r="164" spans="3:13" x14ac:dyDescent="0.3">
      <c r="C164" s="1"/>
      <c r="L164" s="10"/>
      <c r="M164" s="10"/>
    </row>
    <row r="165" spans="3:13" x14ac:dyDescent="0.3">
      <c r="C165" s="1"/>
      <c r="L165" s="10"/>
      <c r="M165" s="10"/>
    </row>
    <row r="166" spans="3:13" x14ac:dyDescent="0.3">
      <c r="C166" s="1"/>
      <c r="L166" s="10"/>
      <c r="M166" s="10"/>
    </row>
    <row r="167" spans="3:13" x14ac:dyDescent="0.3">
      <c r="C167" s="1"/>
      <c r="L167" s="10"/>
      <c r="M167" s="10"/>
    </row>
    <row r="168" spans="3:13" x14ac:dyDescent="0.3">
      <c r="C168" s="1"/>
      <c r="L168" s="10"/>
      <c r="M168" s="10"/>
    </row>
    <row r="169" spans="3:13" x14ac:dyDescent="0.3">
      <c r="C169" s="1"/>
      <c r="L169" s="10"/>
      <c r="M169" s="10"/>
    </row>
    <row r="170" spans="3:13" x14ac:dyDescent="0.3">
      <c r="C170" s="1"/>
      <c r="L170" s="10"/>
      <c r="M170" s="10"/>
    </row>
    <row r="171" spans="3:13" x14ac:dyDescent="0.3">
      <c r="C171" s="1"/>
      <c r="L171" s="10"/>
      <c r="M171" s="10"/>
    </row>
    <row r="172" spans="3:13" x14ac:dyDescent="0.3">
      <c r="C172" s="1"/>
      <c r="L172" s="10"/>
      <c r="M172" s="10"/>
    </row>
    <row r="173" spans="3:13" x14ac:dyDescent="0.3">
      <c r="C173" s="1"/>
      <c r="L173" s="10"/>
      <c r="M173" s="10"/>
    </row>
    <row r="174" spans="3:13" x14ac:dyDescent="0.3">
      <c r="C174" s="1"/>
      <c r="L174" s="10"/>
      <c r="M174" s="10"/>
    </row>
    <row r="175" spans="3:13" x14ac:dyDescent="0.3">
      <c r="C175" s="1"/>
      <c r="L175" s="10"/>
      <c r="M175" s="10"/>
    </row>
    <row r="176" spans="3:13" x14ac:dyDescent="0.3">
      <c r="C176" s="1"/>
      <c r="L176" s="10"/>
      <c r="M176" s="10"/>
    </row>
    <row r="177" spans="3:13" x14ac:dyDescent="0.3">
      <c r="C177" s="1"/>
      <c r="L177" s="10"/>
      <c r="M177" s="10"/>
    </row>
    <row r="178" spans="3:13" x14ac:dyDescent="0.3">
      <c r="C178" s="1"/>
      <c r="L178" s="10"/>
      <c r="M178" s="10"/>
    </row>
    <row r="179" spans="3:13" x14ac:dyDescent="0.3">
      <c r="C179" s="1"/>
      <c r="L179" s="10"/>
      <c r="M179" s="10"/>
    </row>
    <row r="180" spans="3:13" x14ac:dyDescent="0.3">
      <c r="C180" s="1"/>
      <c r="L180" s="10"/>
      <c r="M180" s="10"/>
    </row>
    <row r="181" spans="3:13" x14ac:dyDescent="0.3">
      <c r="C181" s="1"/>
      <c r="L181" s="10"/>
      <c r="M181" s="10"/>
    </row>
    <row r="182" spans="3:13" x14ac:dyDescent="0.3">
      <c r="C182" s="1"/>
      <c r="L182" s="10"/>
      <c r="M182" s="10"/>
    </row>
    <row r="183" spans="3:13" x14ac:dyDescent="0.3">
      <c r="C183" s="1"/>
      <c r="L183" s="10"/>
      <c r="M183" s="10"/>
    </row>
    <row r="184" spans="3:13" x14ac:dyDescent="0.3">
      <c r="C184" s="1"/>
      <c r="L184" s="10"/>
      <c r="M184" s="10"/>
    </row>
    <row r="185" spans="3:13" x14ac:dyDescent="0.3">
      <c r="C185" s="1"/>
      <c r="L185" s="10"/>
      <c r="M185" s="10"/>
    </row>
    <row r="186" spans="3:13" x14ac:dyDescent="0.3">
      <c r="C186" s="1"/>
      <c r="L186" s="10"/>
      <c r="M186" s="10"/>
    </row>
    <row r="187" spans="3:13" x14ac:dyDescent="0.3">
      <c r="C187" s="1"/>
      <c r="L187" s="10"/>
      <c r="M187" s="10"/>
    </row>
    <row r="188" spans="3:13" x14ac:dyDescent="0.3">
      <c r="C188" s="1"/>
      <c r="L188" s="10"/>
      <c r="M188" s="10"/>
    </row>
    <row r="189" spans="3:13" x14ac:dyDescent="0.3">
      <c r="C189" s="1"/>
      <c r="L189" s="10"/>
      <c r="M189" s="10"/>
    </row>
    <row r="190" spans="3:13" x14ac:dyDescent="0.3">
      <c r="C190" s="1"/>
      <c r="L190" s="10"/>
      <c r="M190" s="10"/>
    </row>
    <row r="191" spans="3:13" x14ac:dyDescent="0.3">
      <c r="C191" s="1"/>
      <c r="L191" s="10"/>
      <c r="M191" s="10"/>
    </row>
    <row r="192" spans="3:13" x14ac:dyDescent="0.3">
      <c r="C192" s="1"/>
      <c r="L192" s="10"/>
      <c r="M192" s="10"/>
    </row>
    <row r="193" spans="3:13" x14ac:dyDescent="0.3">
      <c r="C193" s="1"/>
      <c r="L193" s="10"/>
      <c r="M193" s="10"/>
    </row>
    <row r="194" spans="3:13" x14ac:dyDescent="0.3">
      <c r="C194" s="1"/>
      <c r="L194" s="10"/>
      <c r="M194" s="10"/>
    </row>
    <row r="195" spans="3:13" x14ac:dyDescent="0.3">
      <c r="C195" s="1"/>
      <c r="L195" s="10"/>
      <c r="M195" s="10"/>
    </row>
    <row r="196" spans="3:13" x14ac:dyDescent="0.3">
      <c r="C196" s="1"/>
      <c r="L196" s="10"/>
      <c r="M196" s="10"/>
    </row>
    <row r="197" spans="3:13" x14ac:dyDescent="0.3">
      <c r="C197" s="1"/>
      <c r="L197" s="10"/>
      <c r="M197" s="10"/>
    </row>
    <row r="198" spans="3:13" x14ac:dyDescent="0.3">
      <c r="C198" s="1"/>
      <c r="L198" s="10"/>
      <c r="M198" s="10"/>
    </row>
    <row r="199" spans="3:13" x14ac:dyDescent="0.3">
      <c r="C199" s="1"/>
      <c r="L199" s="10"/>
      <c r="M199" s="10"/>
    </row>
    <row r="200" spans="3:13" x14ac:dyDescent="0.3">
      <c r="C200" s="1"/>
      <c r="L200" s="10"/>
      <c r="M200" s="10"/>
    </row>
    <row r="201" spans="3:13" x14ac:dyDescent="0.3">
      <c r="C201" s="1"/>
      <c r="L201" s="10"/>
      <c r="M201" s="10"/>
    </row>
    <row r="202" spans="3:13" x14ac:dyDescent="0.3">
      <c r="C202" s="1"/>
      <c r="L202" s="10"/>
      <c r="M202" s="10"/>
    </row>
    <row r="203" spans="3:13" x14ac:dyDescent="0.3">
      <c r="C203" s="1"/>
      <c r="L203" s="10"/>
      <c r="M203" s="10"/>
    </row>
    <row r="204" spans="3:13" x14ac:dyDescent="0.3">
      <c r="C204" s="1"/>
      <c r="L204" s="10"/>
      <c r="M204" s="10"/>
    </row>
    <row r="205" spans="3:13" x14ac:dyDescent="0.3">
      <c r="C205" s="1"/>
      <c r="L205" s="10"/>
      <c r="M205" s="10"/>
    </row>
    <row r="206" spans="3:13" x14ac:dyDescent="0.3">
      <c r="C206" s="1"/>
      <c r="L206" s="10"/>
      <c r="M206" s="10"/>
    </row>
    <row r="207" spans="3:13" x14ac:dyDescent="0.3">
      <c r="C207" s="1"/>
      <c r="L207" s="10"/>
      <c r="M207" s="10"/>
    </row>
    <row r="208" spans="3:13" x14ac:dyDescent="0.3">
      <c r="C208" s="1"/>
      <c r="L208" s="10"/>
      <c r="M208" s="10"/>
    </row>
    <row r="209" spans="3:13" x14ac:dyDescent="0.3">
      <c r="C209" s="1"/>
      <c r="L209" s="10"/>
      <c r="M209" s="10"/>
    </row>
    <row r="210" spans="3:13" x14ac:dyDescent="0.3">
      <c r="C210" s="1"/>
      <c r="L210" s="10"/>
      <c r="M210" s="10"/>
    </row>
    <row r="211" spans="3:13" x14ac:dyDescent="0.3">
      <c r="C211" s="1"/>
      <c r="L211" s="10"/>
      <c r="M211" s="10"/>
    </row>
    <row r="212" spans="3:13" x14ac:dyDescent="0.3">
      <c r="C212" s="1"/>
      <c r="L212" s="10"/>
      <c r="M212" s="10"/>
    </row>
    <row r="213" spans="3:13" x14ac:dyDescent="0.3">
      <c r="C213" s="1"/>
      <c r="L213" s="10"/>
      <c r="M213" s="10"/>
    </row>
    <row r="214" spans="3:13" x14ac:dyDescent="0.3">
      <c r="C214" s="1"/>
      <c r="L214" s="10"/>
      <c r="M214" s="10"/>
    </row>
    <row r="215" spans="3:13" x14ac:dyDescent="0.3">
      <c r="C215" s="1"/>
      <c r="L215" s="10"/>
      <c r="M215" s="10"/>
    </row>
    <row r="216" spans="3:13" x14ac:dyDescent="0.3">
      <c r="C216" s="1"/>
      <c r="L216" s="10"/>
      <c r="M216" s="10"/>
    </row>
    <row r="217" spans="3:13" x14ac:dyDescent="0.3">
      <c r="C217" s="1"/>
      <c r="L217" s="10"/>
      <c r="M217" s="10"/>
    </row>
    <row r="218" spans="3:13" x14ac:dyDescent="0.3">
      <c r="C218" s="1"/>
      <c r="L218" s="10"/>
      <c r="M218" s="10"/>
    </row>
    <row r="219" spans="3:13" x14ac:dyDescent="0.3">
      <c r="C219" s="1"/>
      <c r="L219" s="10"/>
      <c r="M219" s="10"/>
    </row>
    <row r="220" spans="3:13" x14ac:dyDescent="0.3">
      <c r="C220" s="1"/>
      <c r="L220" s="10"/>
      <c r="M220" s="10"/>
    </row>
    <row r="221" spans="3:13" x14ac:dyDescent="0.3">
      <c r="C221" s="1"/>
      <c r="L221" s="10"/>
      <c r="M221" s="10"/>
    </row>
    <row r="222" spans="3:13" x14ac:dyDescent="0.3">
      <c r="C222" s="1"/>
      <c r="L222" s="10"/>
      <c r="M222" s="10"/>
    </row>
    <row r="223" spans="3:13" x14ac:dyDescent="0.3">
      <c r="C223" s="1"/>
      <c r="L223" s="10"/>
      <c r="M223" s="10"/>
    </row>
    <row r="224" spans="3:13" x14ac:dyDescent="0.3">
      <c r="C224" s="1"/>
      <c r="L224" s="10"/>
      <c r="M224" s="10"/>
    </row>
    <row r="225" spans="3:13" x14ac:dyDescent="0.3">
      <c r="C225" s="1"/>
      <c r="L225" s="10"/>
      <c r="M225" s="10"/>
    </row>
    <row r="226" spans="3:13" x14ac:dyDescent="0.3">
      <c r="C226" s="1"/>
      <c r="L226" s="10"/>
      <c r="M226" s="10"/>
    </row>
    <row r="227" spans="3:13" x14ac:dyDescent="0.3">
      <c r="C227" s="1"/>
      <c r="L227" s="10"/>
      <c r="M227" s="10"/>
    </row>
    <row r="228" spans="3:13" x14ac:dyDescent="0.3">
      <c r="C228" s="1"/>
      <c r="L228" s="10"/>
      <c r="M228" s="10"/>
    </row>
    <row r="229" spans="3:13" x14ac:dyDescent="0.3">
      <c r="C229" s="1"/>
      <c r="L229" s="10"/>
      <c r="M229" s="10"/>
    </row>
    <row r="230" spans="3:13" x14ac:dyDescent="0.3">
      <c r="C230" s="1"/>
      <c r="L230" s="10"/>
      <c r="M230" s="10"/>
    </row>
    <row r="231" spans="3:13" x14ac:dyDescent="0.3">
      <c r="C231" s="1"/>
      <c r="L231" s="10"/>
      <c r="M231" s="10"/>
    </row>
    <row r="232" spans="3:13" x14ac:dyDescent="0.3">
      <c r="C232" s="1"/>
      <c r="L232" s="10"/>
      <c r="M232" s="10"/>
    </row>
    <row r="233" spans="3:13" x14ac:dyDescent="0.3">
      <c r="C233" s="1"/>
      <c r="L233" s="10"/>
      <c r="M233" s="10"/>
    </row>
    <row r="234" spans="3:13" x14ac:dyDescent="0.3">
      <c r="C234" s="1"/>
      <c r="L234" s="10"/>
      <c r="M234" s="10"/>
    </row>
    <row r="235" spans="3:13" x14ac:dyDescent="0.3">
      <c r="C235" s="1"/>
      <c r="L235" s="10"/>
      <c r="M235" s="10"/>
    </row>
    <row r="236" spans="3:13" x14ac:dyDescent="0.3">
      <c r="C236" s="1"/>
      <c r="L236" s="10"/>
      <c r="M236" s="10"/>
    </row>
    <row r="237" spans="3:13" x14ac:dyDescent="0.3">
      <c r="C237" s="1"/>
      <c r="L237" s="10"/>
      <c r="M237" s="10"/>
    </row>
    <row r="238" spans="3:13" x14ac:dyDescent="0.3">
      <c r="C238" s="1"/>
      <c r="L238" s="10"/>
      <c r="M238" s="10"/>
    </row>
    <row r="239" spans="3:13" x14ac:dyDescent="0.3">
      <c r="C239" s="1"/>
      <c r="L239" s="10"/>
      <c r="M239" s="10"/>
    </row>
    <row r="240" spans="3:13" x14ac:dyDescent="0.3">
      <c r="C240" s="1"/>
      <c r="L240" s="10"/>
      <c r="M240" s="10"/>
    </row>
    <row r="246" spans="1:27" x14ac:dyDescent="0.3">
      <c r="AA246" s="10"/>
    </row>
    <row r="247" spans="1:27" x14ac:dyDescent="0.3">
      <c r="AA247" s="10"/>
    </row>
    <row r="248" spans="1:27" x14ac:dyDescent="0.3">
      <c r="A248" s="1"/>
      <c r="B248" s="1"/>
      <c r="AA248" s="5"/>
    </row>
    <row r="249" spans="1:27" x14ac:dyDescent="0.3">
      <c r="A249" s="1"/>
      <c r="B249" s="1"/>
      <c r="AA249" s="5"/>
    </row>
    <row r="250" spans="1:27" x14ac:dyDescent="0.3">
      <c r="A250" s="1"/>
      <c r="B250" s="1"/>
      <c r="AA250" s="5"/>
    </row>
    <row r="251" spans="1:27" x14ac:dyDescent="0.3">
      <c r="A251" s="1"/>
      <c r="B251" s="1"/>
      <c r="AA251" s="5"/>
    </row>
    <row r="252" spans="1:27" x14ac:dyDescent="0.3">
      <c r="A252" s="1"/>
      <c r="B252" s="1"/>
      <c r="AA252" s="5"/>
    </row>
    <row r="253" spans="1:27" x14ac:dyDescent="0.3">
      <c r="A253" s="1"/>
      <c r="B253" s="1"/>
      <c r="AA253" s="5"/>
    </row>
    <row r="254" spans="1:27" x14ac:dyDescent="0.3">
      <c r="A254" s="1"/>
      <c r="B254" s="1"/>
      <c r="AA254" s="5"/>
    </row>
    <row r="255" spans="1:27" x14ac:dyDescent="0.3">
      <c r="A255" s="1"/>
      <c r="B255" s="1"/>
      <c r="AA255" s="5"/>
    </row>
    <row r="256" spans="1:27" x14ac:dyDescent="0.3">
      <c r="A256" s="1"/>
      <c r="B256" s="1"/>
      <c r="AA256" s="5"/>
    </row>
    <row r="257" spans="1:27" x14ac:dyDescent="0.3">
      <c r="A257" s="1"/>
      <c r="B257" s="1"/>
      <c r="AA257" s="5"/>
    </row>
    <row r="258" spans="1:27" x14ac:dyDescent="0.3">
      <c r="A258" s="1"/>
      <c r="B258" s="1"/>
      <c r="AA258" s="5"/>
    </row>
    <row r="259" spans="1:27" x14ac:dyDescent="0.3">
      <c r="A259" s="1"/>
      <c r="B259" s="1"/>
      <c r="AA259" s="5"/>
    </row>
    <row r="260" spans="1:27" x14ac:dyDescent="0.3">
      <c r="A260" s="1"/>
      <c r="B260" s="1"/>
      <c r="AA260" s="5"/>
    </row>
    <row r="261" spans="1:27" x14ac:dyDescent="0.3">
      <c r="A261" s="1"/>
      <c r="B261" s="1"/>
      <c r="AA261" s="5"/>
    </row>
    <row r="262" spans="1:27" x14ac:dyDescent="0.3">
      <c r="A262" s="1"/>
      <c r="B262" s="1"/>
      <c r="AA262" s="5"/>
    </row>
    <row r="263" spans="1:27" x14ac:dyDescent="0.3">
      <c r="A263" s="1"/>
      <c r="B263" s="1"/>
      <c r="AA263" s="5"/>
    </row>
    <row r="264" spans="1:27" x14ac:dyDescent="0.3">
      <c r="A264" s="1"/>
      <c r="B264" s="1"/>
      <c r="AA264" s="5"/>
    </row>
    <row r="265" spans="1:27" x14ac:dyDescent="0.3">
      <c r="A265" s="1"/>
      <c r="B265" s="1"/>
      <c r="AA265" s="5"/>
    </row>
    <row r="266" spans="1:27" x14ac:dyDescent="0.3">
      <c r="A266" s="1"/>
      <c r="B266" s="1"/>
      <c r="AA266" s="5"/>
    </row>
    <row r="267" spans="1:27" x14ac:dyDescent="0.3">
      <c r="A267" s="1"/>
      <c r="B267" s="1"/>
      <c r="AA267" s="5"/>
    </row>
    <row r="268" spans="1:27" x14ac:dyDescent="0.3">
      <c r="A268" s="1"/>
      <c r="B268" s="1"/>
      <c r="P268" s="2"/>
      <c r="AA268" s="5"/>
    </row>
    <row r="269" spans="1:27" x14ac:dyDescent="0.3">
      <c r="A269" s="1"/>
      <c r="B269" s="1"/>
      <c r="AA269" s="5"/>
    </row>
    <row r="270" spans="1:27" x14ac:dyDescent="0.3">
      <c r="A270" s="1"/>
      <c r="B270" s="1"/>
      <c r="AA270" s="5"/>
    </row>
    <row r="271" spans="1:27" x14ac:dyDescent="0.3">
      <c r="A271" s="1"/>
      <c r="B271" s="1"/>
      <c r="K271" s="3"/>
      <c r="L271" s="3"/>
      <c r="AA271" s="5"/>
    </row>
    <row r="272" spans="1:27" x14ac:dyDescent="0.3">
      <c r="A272" s="1"/>
      <c r="B272" s="1"/>
      <c r="AA272" s="5"/>
    </row>
    <row r="273" spans="1:27" x14ac:dyDescent="0.3">
      <c r="A273" s="1"/>
      <c r="B273" s="1"/>
      <c r="AA273" s="5"/>
    </row>
    <row r="274" spans="1:27" x14ac:dyDescent="0.3">
      <c r="A274" s="1"/>
      <c r="B274" s="1"/>
      <c r="AA274" s="5"/>
    </row>
    <row r="275" spans="1:27" x14ac:dyDescent="0.3">
      <c r="A275" s="1"/>
      <c r="B275" s="1"/>
      <c r="AA275" s="5"/>
    </row>
    <row r="276" spans="1:27" x14ac:dyDescent="0.3">
      <c r="A276" s="1"/>
      <c r="B276" s="1"/>
      <c r="AA276" s="5"/>
    </row>
    <row r="277" spans="1:27" x14ac:dyDescent="0.3">
      <c r="A277" s="1"/>
      <c r="B277" s="1"/>
      <c r="AA277" s="5"/>
    </row>
    <row r="278" spans="1:27" x14ac:dyDescent="0.3">
      <c r="A278" s="1"/>
      <c r="B278" s="1"/>
      <c r="AA278" s="5"/>
    </row>
    <row r="279" spans="1:27" x14ac:dyDescent="0.3">
      <c r="A279" s="1"/>
      <c r="B279" s="1"/>
      <c r="AA279" s="5"/>
    </row>
    <row r="280" spans="1:27" x14ac:dyDescent="0.3">
      <c r="A280" s="1"/>
      <c r="B280" s="1"/>
      <c r="K280" s="3"/>
      <c r="AA280" s="5"/>
    </row>
    <row r="281" spans="1:27" x14ac:dyDescent="0.3">
      <c r="A281" s="1"/>
      <c r="B281" s="1"/>
      <c r="AA281" s="5"/>
    </row>
    <row r="282" spans="1:27" x14ac:dyDescent="0.3">
      <c r="A282" s="1"/>
      <c r="B282" s="1"/>
      <c r="AA282" s="5"/>
    </row>
    <row r="283" spans="1:27" x14ac:dyDescent="0.3">
      <c r="A283" s="1"/>
      <c r="B283" s="1"/>
      <c r="AA283" s="5"/>
    </row>
    <row r="284" spans="1:27" x14ac:dyDescent="0.3">
      <c r="A284" s="1"/>
      <c r="B284" s="1"/>
      <c r="AA284" s="5"/>
    </row>
    <row r="285" spans="1:27" x14ac:dyDescent="0.3">
      <c r="A285" s="1"/>
      <c r="B285" s="1"/>
      <c r="AA285" s="5"/>
    </row>
    <row r="286" spans="1:27" x14ac:dyDescent="0.3">
      <c r="A286" s="1"/>
      <c r="B286" s="1"/>
      <c r="AA286" s="5"/>
    </row>
    <row r="287" spans="1:27" x14ac:dyDescent="0.3">
      <c r="A287" s="1"/>
      <c r="B287" s="1"/>
      <c r="AA287" s="5"/>
    </row>
    <row r="288" spans="1:27" x14ac:dyDescent="0.3">
      <c r="A288" s="1"/>
      <c r="B288" s="1"/>
      <c r="AA288" s="5"/>
    </row>
    <row r="289" spans="1:27" x14ac:dyDescent="0.3">
      <c r="A289" s="1"/>
      <c r="B289" s="1"/>
      <c r="AA289" s="5"/>
    </row>
    <row r="290" spans="1:27" x14ac:dyDescent="0.3">
      <c r="A290" s="1"/>
      <c r="B290" s="1"/>
      <c r="AA290" s="5"/>
    </row>
    <row r="291" spans="1:27" x14ac:dyDescent="0.3">
      <c r="A291" s="1"/>
      <c r="B291" s="1"/>
      <c r="AA291" s="5"/>
    </row>
    <row r="292" spans="1:27" x14ac:dyDescent="0.3">
      <c r="A292" s="1"/>
      <c r="B292" s="1"/>
      <c r="AA292" s="5"/>
    </row>
    <row r="293" spans="1:27" x14ac:dyDescent="0.3">
      <c r="A293" s="1"/>
      <c r="B293" s="1"/>
      <c r="AA293" s="5"/>
    </row>
    <row r="294" spans="1:27" x14ac:dyDescent="0.3">
      <c r="A294" s="1"/>
      <c r="B294" s="1"/>
      <c r="AA294" s="5"/>
    </row>
    <row r="295" spans="1:27" x14ac:dyDescent="0.3">
      <c r="A295" s="1"/>
      <c r="B295" s="1"/>
      <c r="AA295" s="5"/>
    </row>
    <row r="296" spans="1:27" x14ac:dyDescent="0.3">
      <c r="A296" s="1"/>
      <c r="B296" s="1"/>
      <c r="AA296" s="5"/>
    </row>
    <row r="297" spans="1:27" x14ac:dyDescent="0.3">
      <c r="A297" s="1"/>
      <c r="B297" s="1"/>
      <c r="AA297" s="5"/>
    </row>
    <row r="298" spans="1:27" x14ac:dyDescent="0.3">
      <c r="A298" s="1"/>
      <c r="B298" s="1"/>
      <c r="AA298" s="5"/>
    </row>
    <row r="299" spans="1:27" x14ac:dyDescent="0.3">
      <c r="A299" s="1"/>
      <c r="B299" s="1"/>
      <c r="AA299" s="5"/>
    </row>
    <row r="300" spans="1:27" x14ac:dyDescent="0.3">
      <c r="A300" s="1"/>
      <c r="B300" s="1"/>
      <c r="AA300" s="5"/>
    </row>
    <row r="301" spans="1:27" x14ac:dyDescent="0.3">
      <c r="A301" s="1"/>
      <c r="B301" s="1"/>
      <c r="AA301" s="5"/>
    </row>
    <row r="302" spans="1:27" x14ac:dyDescent="0.3">
      <c r="A302" s="1"/>
      <c r="B302" s="1"/>
      <c r="AA302" s="5"/>
    </row>
    <row r="303" spans="1:27" x14ac:dyDescent="0.3">
      <c r="A303" s="1"/>
      <c r="B303" s="1"/>
      <c r="AA303" s="5"/>
    </row>
    <row r="304" spans="1:27" x14ac:dyDescent="0.3">
      <c r="A304" s="1"/>
      <c r="B304" s="1"/>
      <c r="AA304" s="5"/>
    </row>
    <row r="305" spans="1:27" x14ac:dyDescent="0.3">
      <c r="A305" s="1"/>
      <c r="B305" s="1"/>
      <c r="AA305" s="5"/>
    </row>
    <row r="306" spans="1:27" x14ac:dyDescent="0.3">
      <c r="A306" s="1"/>
      <c r="B306" s="1"/>
      <c r="AA306" s="5"/>
    </row>
    <row r="307" spans="1:27" x14ac:dyDescent="0.3">
      <c r="A307" s="1"/>
      <c r="B307" s="1"/>
      <c r="AA307" s="5"/>
    </row>
    <row r="308" spans="1:27" x14ac:dyDescent="0.3">
      <c r="A308" s="1"/>
      <c r="B308" s="1"/>
      <c r="AA308" s="5"/>
    </row>
    <row r="309" spans="1:27" x14ac:dyDescent="0.3">
      <c r="A309" s="1"/>
      <c r="B309" s="1"/>
      <c r="AA309" s="5"/>
    </row>
    <row r="310" spans="1:27" x14ac:dyDescent="0.3">
      <c r="A310" s="1"/>
      <c r="B310" s="1"/>
      <c r="AA310" s="5"/>
    </row>
    <row r="311" spans="1:27" x14ac:dyDescent="0.3">
      <c r="A311" s="1"/>
      <c r="B311" s="1"/>
      <c r="AA311" s="5"/>
    </row>
    <row r="312" spans="1:27" x14ac:dyDescent="0.3">
      <c r="A312" s="1"/>
      <c r="B312" s="1"/>
      <c r="AA312" s="5"/>
    </row>
    <row r="313" spans="1:27" x14ac:dyDescent="0.3">
      <c r="A313" s="1"/>
      <c r="B313" s="1"/>
      <c r="AA313" s="5"/>
    </row>
    <row r="314" spans="1:27" x14ac:dyDescent="0.3">
      <c r="A314" s="1"/>
      <c r="B314" s="1"/>
      <c r="AA314" s="5"/>
    </row>
    <row r="315" spans="1:27" x14ac:dyDescent="0.3">
      <c r="A315" s="1"/>
      <c r="B315" s="1"/>
      <c r="AA315" s="5"/>
    </row>
    <row r="316" spans="1:27" x14ac:dyDescent="0.3">
      <c r="A316" s="1"/>
      <c r="B316" s="1"/>
      <c r="AA316" s="5"/>
    </row>
    <row r="317" spans="1:27" x14ac:dyDescent="0.3">
      <c r="A317" s="1"/>
      <c r="B317" s="1"/>
      <c r="AA317" s="5"/>
    </row>
    <row r="318" spans="1:27" x14ac:dyDescent="0.3">
      <c r="A318" s="1"/>
      <c r="B318" s="1"/>
      <c r="AA318" s="5"/>
    </row>
    <row r="319" spans="1:27" x14ac:dyDescent="0.3">
      <c r="A319" s="1"/>
      <c r="B319" s="1"/>
      <c r="AA319" s="5"/>
    </row>
    <row r="320" spans="1:27" x14ac:dyDescent="0.3">
      <c r="A320" s="1"/>
      <c r="B320" s="1"/>
      <c r="AA320" s="5"/>
    </row>
    <row r="321" spans="1:27" x14ac:dyDescent="0.3">
      <c r="A321" s="1"/>
      <c r="B321" s="1"/>
      <c r="AA321" s="5"/>
    </row>
    <row r="322" spans="1:27" x14ac:dyDescent="0.3">
      <c r="A322" s="1"/>
      <c r="B322" s="1"/>
      <c r="AA322" s="5"/>
    </row>
    <row r="323" spans="1:27" x14ac:dyDescent="0.3">
      <c r="A323" s="1"/>
      <c r="B323" s="1"/>
      <c r="AA323" s="5"/>
    </row>
    <row r="324" spans="1:27" x14ac:dyDescent="0.3">
      <c r="A324" s="1"/>
      <c r="B324" s="1"/>
      <c r="AA324" s="5"/>
    </row>
    <row r="325" spans="1:27" x14ac:dyDescent="0.3">
      <c r="A325" s="1"/>
      <c r="B325" s="1"/>
      <c r="AA325" s="5"/>
    </row>
    <row r="326" spans="1:27" x14ac:dyDescent="0.3">
      <c r="A326" s="1"/>
      <c r="B326" s="1"/>
      <c r="AA326" s="5"/>
    </row>
    <row r="327" spans="1:27" x14ac:dyDescent="0.3">
      <c r="A327" s="1"/>
      <c r="B327" s="1"/>
      <c r="AA327" s="5"/>
    </row>
    <row r="328" spans="1:27" x14ac:dyDescent="0.3">
      <c r="A328" s="1"/>
      <c r="B328" s="1"/>
      <c r="AA328" s="5"/>
    </row>
    <row r="329" spans="1:27" x14ac:dyDescent="0.3">
      <c r="A329" s="1"/>
      <c r="B329" s="1"/>
      <c r="AA329" s="5"/>
    </row>
    <row r="330" spans="1:27" x14ac:dyDescent="0.3">
      <c r="A330" s="1"/>
      <c r="B330" s="1"/>
      <c r="AA330" s="5"/>
    </row>
    <row r="331" spans="1:27" x14ac:dyDescent="0.3">
      <c r="A331" s="1"/>
      <c r="B331" s="1"/>
      <c r="AA331" s="5"/>
    </row>
    <row r="332" spans="1:27" x14ac:dyDescent="0.3">
      <c r="A332" s="1"/>
      <c r="B332" s="1"/>
      <c r="AA332" s="5"/>
    </row>
    <row r="333" spans="1:27" x14ac:dyDescent="0.3">
      <c r="A333" s="1"/>
      <c r="B333" s="1"/>
      <c r="AA333" s="5"/>
    </row>
    <row r="334" spans="1:27" x14ac:dyDescent="0.3">
      <c r="A334" s="1"/>
      <c r="B334" s="1"/>
      <c r="AA334" s="5"/>
    </row>
    <row r="335" spans="1:27" x14ac:dyDescent="0.3">
      <c r="A335" s="1"/>
      <c r="B335" s="1"/>
      <c r="AA335" s="5"/>
    </row>
    <row r="336" spans="1:27" x14ac:dyDescent="0.3">
      <c r="A336" s="1"/>
      <c r="B336" s="1"/>
      <c r="AA336" s="5"/>
    </row>
    <row r="337" spans="1:27" x14ac:dyDescent="0.3">
      <c r="A337" s="1"/>
      <c r="B337" s="1"/>
      <c r="AA337" s="5"/>
    </row>
    <row r="338" spans="1:27" x14ac:dyDescent="0.3">
      <c r="A338" s="1"/>
      <c r="B338" s="1"/>
      <c r="AA338" s="5"/>
    </row>
    <row r="339" spans="1:27" x14ac:dyDescent="0.3">
      <c r="A339" s="1"/>
      <c r="B339" s="1"/>
      <c r="AA339" s="5"/>
    </row>
    <row r="340" spans="1:27" x14ac:dyDescent="0.3">
      <c r="A340" s="1"/>
      <c r="B340" s="1"/>
      <c r="AA340" s="5"/>
    </row>
    <row r="341" spans="1:27" x14ac:dyDescent="0.3">
      <c r="A341" s="1"/>
      <c r="B341" s="1"/>
      <c r="AA341" s="5"/>
    </row>
    <row r="342" spans="1:27" x14ac:dyDescent="0.3">
      <c r="A342" s="1"/>
      <c r="B342" s="1"/>
      <c r="AA342" s="5"/>
    </row>
    <row r="343" spans="1:27" x14ac:dyDescent="0.3">
      <c r="A343" s="1"/>
      <c r="B343" s="1"/>
      <c r="AA343" s="5"/>
    </row>
    <row r="344" spans="1:27" x14ac:dyDescent="0.3">
      <c r="A344" s="1"/>
      <c r="B344" s="1"/>
      <c r="AA344" s="5"/>
    </row>
    <row r="345" spans="1:27" x14ac:dyDescent="0.3">
      <c r="A345" s="1"/>
      <c r="B345" s="1"/>
      <c r="AA345" s="5"/>
    </row>
    <row r="346" spans="1:27" x14ac:dyDescent="0.3">
      <c r="A346" s="1"/>
      <c r="B346" s="1"/>
      <c r="AA346" s="5"/>
    </row>
    <row r="347" spans="1:27" x14ac:dyDescent="0.3">
      <c r="A347" s="1"/>
      <c r="B347" s="1"/>
      <c r="AA347" s="5"/>
    </row>
    <row r="348" spans="1:27" x14ac:dyDescent="0.3">
      <c r="A348" s="1"/>
      <c r="B348" s="1"/>
      <c r="AA348" s="5"/>
    </row>
    <row r="349" spans="1:27" x14ac:dyDescent="0.3">
      <c r="A349" s="1"/>
      <c r="B349" s="1"/>
      <c r="AA349" s="5"/>
    </row>
    <row r="350" spans="1:27" x14ac:dyDescent="0.3">
      <c r="A350" s="1"/>
      <c r="B350" s="1"/>
      <c r="AA350" s="5"/>
    </row>
    <row r="351" spans="1:27" x14ac:dyDescent="0.3">
      <c r="A351" s="1"/>
      <c r="B351" s="1"/>
      <c r="AA351" s="5"/>
    </row>
    <row r="352" spans="1:27" x14ac:dyDescent="0.3">
      <c r="A352" s="1"/>
      <c r="B352" s="1"/>
      <c r="AA352" s="5"/>
    </row>
    <row r="353" spans="1:27" x14ac:dyDescent="0.3">
      <c r="A353" s="1"/>
      <c r="B353" s="1"/>
      <c r="AA353" s="5"/>
    </row>
    <row r="354" spans="1:27" x14ac:dyDescent="0.3">
      <c r="A354" s="1"/>
      <c r="B354" s="1"/>
      <c r="AA354" s="5"/>
    </row>
    <row r="355" spans="1:27" x14ac:dyDescent="0.3">
      <c r="A355" s="1"/>
      <c r="B355" s="1"/>
      <c r="AA355" s="5"/>
    </row>
    <row r="356" spans="1:27" x14ac:dyDescent="0.3">
      <c r="A356" s="1"/>
      <c r="B356" s="1"/>
      <c r="AA356" s="5"/>
    </row>
    <row r="357" spans="1:27" x14ac:dyDescent="0.3">
      <c r="A357" s="1"/>
      <c r="B357" s="1"/>
      <c r="AA357" s="5"/>
    </row>
    <row r="358" spans="1:27" x14ac:dyDescent="0.3">
      <c r="A358" s="1"/>
      <c r="B358" s="1"/>
      <c r="AA358" s="5"/>
    </row>
    <row r="359" spans="1:27" x14ac:dyDescent="0.3">
      <c r="A359" s="1"/>
      <c r="B359" s="1"/>
      <c r="AA359" s="5"/>
    </row>
    <row r="360" spans="1:27" x14ac:dyDescent="0.3">
      <c r="A360" s="1"/>
      <c r="B360" s="1"/>
      <c r="AA360" s="5"/>
    </row>
    <row r="361" spans="1:27" x14ac:dyDescent="0.3">
      <c r="A361" s="1"/>
      <c r="B361" s="1"/>
      <c r="AA361" s="5"/>
    </row>
    <row r="362" spans="1:27" x14ac:dyDescent="0.3">
      <c r="A362" s="1"/>
      <c r="B362" s="1"/>
      <c r="AA362" s="5"/>
    </row>
    <row r="363" spans="1:27" x14ac:dyDescent="0.3">
      <c r="A363" s="1"/>
      <c r="B363" s="1"/>
      <c r="AA363" s="5"/>
    </row>
    <row r="364" spans="1:27" x14ac:dyDescent="0.3">
      <c r="A364" s="1"/>
      <c r="B364" s="1"/>
      <c r="AA364" s="5"/>
    </row>
    <row r="365" spans="1:27" x14ac:dyDescent="0.3">
      <c r="A365" s="1"/>
      <c r="B365" s="1"/>
      <c r="AA365" s="5"/>
    </row>
    <row r="366" spans="1:27" x14ac:dyDescent="0.3">
      <c r="A366" s="1"/>
      <c r="B366" s="1"/>
      <c r="AA366" s="5"/>
    </row>
    <row r="367" spans="1:27" x14ac:dyDescent="0.3">
      <c r="A367" s="1"/>
      <c r="B367" s="1"/>
      <c r="AA367" s="5"/>
    </row>
    <row r="368" spans="1:27" x14ac:dyDescent="0.3">
      <c r="A368" s="1"/>
      <c r="B368" s="1"/>
      <c r="AA368" s="5"/>
    </row>
    <row r="369" spans="1:27" x14ac:dyDescent="0.3">
      <c r="A369" s="1"/>
      <c r="B369" s="1"/>
      <c r="AA369" s="5"/>
    </row>
    <row r="370" spans="1:27" x14ac:dyDescent="0.3">
      <c r="A370" s="1"/>
      <c r="B370" s="1"/>
      <c r="AA370" s="5"/>
    </row>
    <row r="371" spans="1:27" x14ac:dyDescent="0.3">
      <c r="A371" s="1"/>
      <c r="B371" s="1"/>
      <c r="AA371" s="5"/>
    </row>
    <row r="372" spans="1:27" x14ac:dyDescent="0.3">
      <c r="A372" s="1"/>
      <c r="B372" s="1"/>
      <c r="AA372" s="5"/>
    </row>
    <row r="373" spans="1:27" x14ac:dyDescent="0.3">
      <c r="A373" s="1"/>
      <c r="B373" s="1"/>
      <c r="AA373" s="5"/>
    </row>
    <row r="374" spans="1:27" x14ac:dyDescent="0.3">
      <c r="A374" s="1"/>
      <c r="B374" s="1"/>
      <c r="AA374" s="5"/>
    </row>
    <row r="375" spans="1:27" x14ac:dyDescent="0.3">
      <c r="A375" s="1"/>
      <c r="B375" s="1"/>
      <c r="AA375" s="5"/>
    </row>
    <row r="376" spans="1:27" x14ac:dyDescent="0.3">
      <c r="A376" s="1"/>
      <c r="B376" s="1"/>
      <c r="AA376" s="5"/>
    </row>
    <row r="377" spans="1:27" x14ac:dyDescent="0.3">
      <c r="A377" s="1"/>
      <c r="B377" s="1"/>
      <c r="AA377" s="5"/>
    </row>
    <row r="378" spans="1:27" x14ac:dyDescent="0.3">
      <c r="A378" s="1"/>
      <c r="B378" s="1"/>
      <c r="AA378" s="5"/>
    </row>
    <row r="379" spans="1:27" x14ac:dyDescent="0.3">
      <c r="A379" s="1"/>
      <c r="B379" s="1"/>
      <c r="AA379" s="5"/>
    </row>
    <row r="380" spans="1:27" x14ac:dyDescent="0.3">
      <c r="A380" s="1"/>
      <c r="B380" s="1"/>
      <c r="AA380" s="5"/>
    </row>
    <row r="381" spans="1:27" x14ac:dyDescent="0.3">
      <c r="A381" s="1"/>
      <c r="B381" s="1"/>
      <c r="AA381" s="5"/>
    </row>
    <row r="382" spans="1:27" x14ac:dyDescent="0.3">
      <c r="A382" s="1"/>
      <c r="B382" s="1"/>
      <c r="AA382" s="5"/>
    </row>
    <row r="383" spans="1:27" x14ac:dyDescent="0.3">
      <c r="A383" s="1"/>
      <c r="B383" s="1"/>
      <c r="AA383" s="5"/>
    </row>
    <row r="384" spans="1:27" x14ac:dyDescent="0.3">
      <c r="A384" s="1"/>
      <c r="B384" s="1"/>
      <c r="AA384" s="5"/>
    </row>
    <row r="385" spans="1:27" x14ac:dyDescent="0.3">
      <c r="A385" s="1"/>
      <c r="B385" s="1"/>
      <c r="AA385" s="5"/>
    </row>
    <row r="386" spans="1:27" x14ac:dyDescent="0.3">
      <c r="A386" s="1"/>
      <c r="B386" s="1"/>
      <c r="AA386" s="5"/>
    </row>
    <row r="387" spans="1:27" x14ac:dyDescent="0.3">
      <c r="A387" s="1"/>
      <c r="B387" s="1"/>
      <c r="AA387" s="5"/>
    </row>
    <row r="388" spans="1:27" x14ac:dyDescent="0.3">
      <c r="A388" s="1"/>
      <c r="B388" s="1"/>
      <c r="AA388" s="5"/>
    </row>
    <row r="389" spans="1:27" x14ac:dyDescent="0.3">
      <c r="A389" s="1"/>
      <c r="B389" s="1"/>
      <c r="AA389" s="5"/>
    </row>
    <row r="390" spans="1:27" x14ac:dyDescent="0.3">
      <c r="A390" s="1"/>
      <c r="B390" s="1"/>
      <c r="AA390" s="5"/>
    </row>
    <row r="391" spans="1:27" x14ac:dyDescent="0.3">
      <c r="A391" s="1"/>
      <c r="B391" s="1"/>
      <c r="AA391" s="5"/>
    </row>
    <row r="392" spans="1:27" x14ac:dyDescent="0.3">
      <c r="A392" s="1"/>
      <c r="B392" s="1"/>
      <c r="AA392" s="5"/>
    </row>
    <row r="393" spans="1:27" x14ac:dyDescent="0.3">
      <c r="A393" s="1"/>
      <c r="B393" s="1"/>
      <c r="AA393" s="5"/>
    </row>
    <row r="394" spans="1:27" x14ac:dyDescent="0.3">
      <c r="A394" s="1"/>
      <c r="B394" s="1"/>
      <c r="AA394" s="5"/>
    </row>
    <row r="395" spans="1:27" x14ac:dyDescent="0.3">
      <c r="A395" s="1"/>
      <c r="B395" s="1"/>
      <c r="AA395" s="5"/>
    </row>
    <row r="396" spans="1:27" x14ac:dyDescent="0.3">
      <c r="A396" s="1"/>
      <c r="B396" s="1"/>
      <c r="AA396" s="5"/>
    </row>
    <row r="397" spans="1:27" x14ac:dyDescent="0.3">
      <c r="A397" s="1"/>
      <c r="B397" s="1"/>
      <c r="AA397" s="5"/>
    </row>
    <row r="398" spans="1:27" x14ac:dyDescent="0.3">
      <c r="A398" s="1"/>
      <c r="B398" s="1"/>
      <c r="AA398" s="5"/>
    </row>
    <row r="399" spans="1:27" x14ac:dyDescent="0.3">
      <c r="A399" s="1"/>
      <c r="B399" s="1"/>
      <c r="AA399" s="5"/>
    </row>
    <row r="400" spans="1:27" x14ac:dyDescent="0.3">
      <c r="A400" s="1"/>
      <c r="B400" s="1"/>
      <c r="AA400" s="5"/>
    </row>
    <row r="401" spans="1:27" x14ac:dyDescent="0.3">
      <c r="A401" s="1"/>
      <c r="B401" s="1"/>
      <c r="AA401" s="5"/>
    </row>
    <row r="402" spans="1:27" x14ac:dyDescent="0.3">
      <c r="A402" s="1"/>
      <c r="B402" s="1"/>
      <c r="AA402" s="5"/>
    </row>
    <row r="403" spans="1:27" x14ac:dyDescent="0.3">
      <c r="A403" s="1"/>
      <c r="B403" s="1"/>
      <c r="AA403" s="5"/>
    </row>
    <row r="404" spans="1:27" x14ac:dyDescent="0.3">
      <c r="A404" s="1"/>
      <c r="B404" s="1"/>
      <c r="AA404" s="5"/>
    </row>
    <row r="405" spans="1:27" x14ac:dyDescent="0.3">
      <c r="A405" s="1"/>
      <c r="B405" s="1"/>
      <c r="AA405" s="5"/>
    </row>
    <row r="406" spans="1:27" x14ac:dyDescent="0.3">
      <c r="A406" s="1"/>
      <c r="B406" s="1"/>
      <c r="AA406" s="5"/>
    </row>
    <row r="407" spans="1:27" x14ac:dyDescent="0.3">
      <c r="A407" s="1"/>
      <c r="B407" s="1"/>
      <c r="AA407" s="5"/>
    </row>
    <row r="408" spans="1:27" x14ac:dyDescent="0.3">
      <c r="A408" s="1"/>
      <c r="B408" s="1"/>
      <c r="AA408" s="5"/>
    </row>
    <row r="409" spans="1:27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5"/>
    </row>
    <row r="410" spans="1:27" x14ac:dyDescent="0.3">
      <c r="A410" s="1"/>
      <c r="B410" s="1"/>
      <c r="AA410" s="5"/>
    </row>
    <row r="411" spans="1:27" x14ac:dyDescent="0.3">
      <c r="A411" s="1"/>
      <c r="B411" s="1"/>
      <c r="AA411" s="5"/>
    </row>
    <row r="412" spans="1:27" x14ac:dyDescent="0.3">
      <c r="A412" s="1"/>
      <c r="B412" s="1"/>
      <c r="AA412" s="5"/>
    </row>
    <row r="413" spans="1:27" x14ac:dyDescent="0.3">
      <c r="A413" s="1"/>
      <c r="B413" s="1"/>
      <c r="AA413" s="5"/>
    </row>
    <row r="414" spans="1:27" x14ac:dyDescent="0.3">
      <c r="A414" s="1"/>
      <c r="B414" s="1"/>
      <c r="AA414" s="5"/>
    </row>
    <row r="415" spans="1:27" x14ac:dyDescent="0.3">
      <c r="A415" s="1"/>
      <c r="B415" s="1"/>
      <c r="AA415" s="5"/>
    </row>
    <row r="416" spans="1:27" x14ac:dyDescent="0.3">
      <c r="A416" s="1"/>
      <c r="B416" s="1"/>
      <c r="AA416" s="5"/>
    </row>
    <row r="417" spans="1:27" x14ac:dyDescent="0.3">
      <c r="A417" s="1"/>
      <c r="B417" s="1"/>
      <c r="AA417" s="5"/>
    </row>
    <row r="418" spans="1:27" x14ac:dyDescent="0.3">
      <c r="A418" s="1"/>
      <c r="B418" s="1"/>
      <c r="AA418" s="5"/>
    </row>
    <row r="419" spans="1:27" x14ac:dyDescent="0.3">
      <c r="A419" s="1"/>
      <c r="B419" s="1"/>
      <c r="AA419" s="5"/>
    </row>
    <row r="420" spans="1:27" x14ac:dyDescent="0.3">
      <c r="A420" s="1"/>
      <c r="B420" s="1"/>
      <c r="AA420" s="5"/>
    </row>
    <row r="421" spans="1:27" x14ac:dyDescent="0.3">
      <c r="A421" s="1"/>
      <c r="B421" s="1"/>
      <c r="AA421" s="5"/>
    </row>
    <row r="422" spans="1:27" x14ac:dyDescent="0.3">
      <c r="A422" s="1"/>
      <c r="B422" s="1"/>
      <c r="C422" s="4"/>
      <c r="AA422" s="5"/>
    </row>
    <row r="423" spans="1:27" x14ac:dyDescent="0.3">
      <c r="A423" s="1"/>
      <c r="B423" s="1"/>
      <c r="AA423" s="5"/>
    </row>
    <row r="424" spans="1:27" x14ac:dyDescent="0.3">
      <c r="A424" s="1"/>
      <c r="B424" s="1"/>
      <c r="AA424" s="5"/>
    </row>
    <row r="425" spans="1:27" x14ac:dyDescent="0.3">
      <c r="A425" s="1"/>
      <c r="B425" s="1"/>
      <c r="AA425" s="5"/>
    </row>
    <row r="426" spans="1:27" x14ac:dyDescent="0.3">
      <c r="A426" s="1"/>
      <c r="B426" s="1"/>
      <c r="AA426" s="5"/>
    </row>
    <row r="427" spans="1:27" x14ac:dyDescent="0.3">
      <c r="A427" s="1"/>
      <c r="B427" s="1"/>
      <c r="AA427" s="5"/>
    </row>
    <row r="428" spans="1:27" x14ac:dyDescent="0.3">
      <c r="A428" s="1"/>
      <c r="B428" s="1"/>
      <c r="AA428" s="5"/>
    </row>
    <row r="429" spans="1:27" x14ac:dyDescent="0.3">
      <c r="A429" s="1"/>
      <c r="B429" s="1"/>
      <c r="AA429" s="5"/>
    </row>
    <row r="430" spans="1:27" x14ac:dyDescent="0.3">
      <c r="A430" s="1"/>
      <c r="B430" s="1"/>
      <c r="AA430" s="5"/>
    </row>
    <row r="431" spans="1:27" x14ac:dyDescent="0.3">
      <c r="A431" s="1"/>
      <c r="B431" s="1"/>
      <c r="AA431" s="5"/>
    </row>
    <row r="432" spans="1:27" x14ac:dyDescent="0.3">
      <c r="A432" s="1"/>
      <c r="B432" s="1"/>
      <c r="AA432" s="5"/>
    </row>
    <row r="433" spans="1:27" x14ac:dyDescent="0.3">
      <c r="A433" s="1"/>
      <c r="B433" s="1"/>
      <c r="AA433" s="5"/>
    </row>
    <row r="434" spans="1:27" x14ac:dyDescent="0.3">
      <c r="A434" s="1"/>
      <c r="B434" s="1"/>
      <c r="AA434" s="5"/>
    </row>
    <row r="435" spans="1:27" x14ac:dyDescent="0.3">
      <c r="A435" s="1"/>
      <c r="B435" s="1"/>
      <c r="AA435" s="5"/>
    </row>
    <row r="436" spans="1:27" x14ac:dyDescent="0.3">
      <c r="A436" s="1"/>
      <c r="B436" s="1"/>
      <c r="AA436" s="5"/>
    </row>
    <row r="437" spans="1:27" x14ac:dyDescent="0.3">
      <c r="A437" s="1"/>
      <c r="B437" s="1"/>
      <c r="AA437" s="5"/>
    </row>
    <row r="438" spans="1:27" x14ac:dyDescent="0.3">
      <c r="A438" s="1"/>
      <c r="B438" s="1"/>
      <c r="AA438" s="5"/>
    </row>
    <row r="439" spans="1:27" x14ac:dyDescent="0.3">
      <c r="A439" s="1"/>
      <c r="B439" s="1"/>
      <c r="AA439" s="5"/>
    </row>
    <row r="440" spans="1:27" x14ac:dyDescent="0.3">
      <c r="A440" s="1"/>
      <c r="B440" s="1"/>
      <c r="AA440" s="5"/>
    </row>
    <row r="441" spans="1:27" x14ac:dyDescent="0.3">
      <c r="A441" s="1"/>
      <c r="B441" s="1"/>
      <c r="AA441" s="5"/>
    </row>
    <row r="442" spans="1:27" x14ac:dyDescent="0.3">
      <c r="A442" s="1"/>
      <c r="B442" s="1"/>
      <c r="AA442" s="5"/>
    </row>
    <row r="443" spans="1:27" x14ac:dyDescent="0.3">
      <c r="A443" s="1"/>
      <c r="B443" s="1"/>
      <c r="AA443" s="5"/>
    </row>
    <row r="444" spans="1:27" x14ac:dyDescent="0.3">
      <c r="A444" s="1"/>
      <c r="B444" s="1"/>
      <c r="AA444" s="5"/>
    </row>
    <row r="445" spans="1:27" x14ac:dyDescent="0.3">
      <c r="A445" s="1"/>
      <c r="B445" s="1"/>
      <c r="AA445" s="5"/>
    </row>
    <row r="446" spans="1:27" x14ac:dyDescent="0.3">
      <c r="A446" s="1"/>
      <c r="B446" s="1"/>
      <c r="AA446" s="5"/>
    </row>
    <row r="447" spans="1:27" x14ac:dyDescent="0.3">
      <c r="A447" s="1"/>
      <c r="B447" s="1"/>
      <c r="AA447" s="5"/>
    </row>
    <row r="448" spans="1:27" x14ac:dyDescent="0.3">
      <c r="A448" s="1"/>
      <c r="B448" s="1"/>
      <c r="AA448" s="5"/>
    </row>
    <row r="449" spans="1:173" x14ac:dyDescent="0.3">
      <c r="A449" s="1"/>
      <c r="B449" s="1"/>
      <c r="AA449" s="5"/>
    </row>
    <row r="450" spans="1:173" x14ac:dyDescent="0.3">
      <c r="A450" s="1"/>
      <c r="B450" s="1"/>
      <c r="AA450" s="5"/>
    </row>
    <row r="451" spans="1:173" x14ac:dyDescent="0.3">
      <c r="A451" s="1"/>
      <c r="B451" s="1"/>
      <c r="AA451" s="5"/>
    </row>
    <row r="457" spans="1:173" x14ac:dyDescent="0.3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</row>
    <row r="459" spans="1:173" x14ac:dyDescent="0.3">
      <c r="B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</row>
  </sheetData>
  <sortState xmlns:xlrd2="http://schemas.microsoft.com/office/spreadsheetml/2017/richdata2" ref="A3:FR32">
    <sortCondition ref="A3:A32"/>
  </sortState>
  <mergeCells count="235">
    <mergeCell ref="L236:M236"/>
    <mergeCell ref="L237:M237"/>
    <mergeCell ref="L238:M238"/>
    <mergeCell ref="L239:M239"/>
    <mergeCell ref="L240:M240"/>
    <mergeCell ref="AA246:AA247"/>
    <mergeCell ref="L233:M233"/>
    <mergeCell ref="L234:M234"/>
    <mergeCell ref="L235:M235"/>
    <mergeCell ref="L215:M215"/>
    <mergeCell ref="L216:M216"/>
    <mergeCell ref="L217:M217"/>
    <mergeCell ref="L206:M206"/>
    <mergeCell ref="L207:M207"/>
    <mergeCell ref="L208:M208"/>
    <mergeCell ref="L209:M209"/>
    <mergeCell ref="L210:M210"/>
    <mergeCell ref="L211:M211"/>
    <mergeCell ref="L200:M200"/>
    <mergeCell ref="L201:M201"/>
    <mergeCell ref="L202:M202"/>
    <mergeCell ref="L203:M203"/>
    <mergeCell ref="L204:M204"/>
    <mergeCell ref="L205:M205"/>
    <mergeCell ref="L212:M212"/>
    <mergeCell ref="L213:M213"/>
    <mergeCell ref="L214:M214"/>
    <mergeCell ref="L230:M230"/>
    <mergeCell ref="L231:M231"/>
    <mergeCell ref="L232:M232"/>
    <mergeCell ref="L218:M218"/>
    <mergeCell ref="L219:M219"/>
    <mergeCell ref="L220:M220"/>
    <mergeCell ref="L221:M221"/>
    <mergeCell ref="L222:M222"/>
    <mergeCell ref="L223:M223"/>
    <mergeCell ref="L224:M224"/>
    <mergeCell ref="L225:M225"/>
    <mergeCell ref="L226:M226"/>
    <mergeCell ref="L227:M227"/>
    <mergeCell ref="L228:M228"/>
    <mergeCell ref="L229:M229"/>
    <mergeCell ref="L197:M197"/>
    <mergeCell ref="L198:M198"/>
    <mergeCell ref="L199:M199"/>
    <mergeCell ref="L188:M188"/>
    <mergeCell ref="L189:M189"/>
    <mergeCell ref="L190:M190"/>
    <mergeCell ref="L191:M191"/>
    <mergeCell ref="L192:M192"/>
    <mergeCell ref="L193:M193"/>
    <mergeCell ref="L176:M176"/>
    <mergeCell ref="L177:M177"/>
    <mergeCell ref="L178:M178"/>
    <mergeCell ref="L179:M179"/>
    <mergeCell ref="L180:M180"/>
    <mergeCell ref="L181:M181"/>
    <mergeCell ref="L170:M170"/>
    <mergeCell ref="L171:M171"/>
    <mergeCell ref="L172:M172"/>
    <mergeCell ref="L194:M194"/>
    <mergeCell ref="L195:M195"/>
    <mergeCell ref="L196:M196"/>
    <mergeCell ref="L182:M182"/>
    <mergeCell ref="L183:M183"/>
    <mergeCell ref="L184:M184"/>
    <mergeCell ref="L185:M185"/>
    <mergeCell ref="L186:M186"/>
    <mergeCell ref="L187:M187"/>
    <mergeCell ref="L173:M173"/>
    <mergeCell ref="L174:M174"/>
    <mergeCell ref="L175:M175"/>
    <mergeCell ref="L161:M161"/>
    <mergeCell ref="L162:M162"/>
    <mergeCell ref="L163:M163"/>
    <mergeCell ref="L152:M152"/>
    <mergeCell ref="L153:M153"/>
    <mergeCell ref="L154:M154"/>
    <mergeCell ref="L155:M155"/>
    <mergeCell ref="L156:M156"/>
    <mergeCell ref="L157:M157"/>
    <mergeCell ref="L164:M164"/>
    <mergeCell ref="L165:M165"/>
    <mergeCell ref="L166:M166"/>
    <mergeCell ref="L167:M167"/>
    <mergeCell ref="L168:M168"/>
    <mergeCell ref="L169:M169"/>
    <mergeCell ref="L140:M140"/>
    <mergeCell ref="L141:M141"/>
    <mergeCell ref="L142:M142"/>
    <mergeCell ref="L143:M143"/>
    <mergeCell ref="L144:M144"/>
    <mergeCell ref="L145:M145"/>
    <mergeCell ref="L134:M134"/>
    <mergeCell ref="L135:M135"/>
    <mergeCell ref="L136:M136"/>
    <mergeCell ref="L158:M158"/>
    <mergeCell ref="L159:M159"/>
    <mergeCell ref="L160:M160"/>
    <mergeCell ref="L146:M146"/>
    <mergeCell ref="L147:M147"/>
    <mergeCell ref="L148:M148"/>
    <mergeCell ref="L149:M149"/>
    <mergeCell ref="L150:M150"/>
    <mergeCell ref="L151:M151"/>
    <mergeCell ref="L137:M137"/>
    <mergeCell ref="L138:M138"/>
    <mergeCell ref="L139:M139"/>
    <mergeCell ref="L125:M125"/>
    <mergeCell ref="L126:M126"/>
    <mergeCell ref="L127:M127"/>
    <mergeCell ref="L116:M116"/>
    <mergeCell ref="L117:M117"/>
    <mergeCell ref="L118:M118"/>
    <mergeCell ref="L119:M119"/>
    <mergeCell ref="L120:M120"/>
    <mergeCell ref="L121:M121"/>
    <mergeCell ref="L128:M128"/>
    <mergeCell ref="L129:M129"/>
    <mergeCell ref="L130:M130"/>
    <mergeCell ref="L131:M131"/>
    <mergeCell ref="L132:M132"/>
    <mergeCell ref="L133:M133"/>
    <mergeCell ref="L104:M104"/>
    <mergeCell ref="L105:M105"/>
    <mergeCell ref="L106:M106"/>
    <mergeCell ref="L107:M107"/>
    <mergeCell ref="L108:M108"/>
    <mergeCell ref="L109:M109"/>
    <mergeCell ref="L98:M98"/>
    <mergeCell ref="L99:M99"/>
    <mergeCell ref="L100:M100"/>
    <mergeCell ref="L122:M122"/>
    <mergeCell ref="L123:M123"/>
    <mergeCell ref="L124:M124"/>
    <mergeCell ref="L110:M110"/>
    <mergeCell ref="L111:M111"/>
    <mergeCell ref="L112:M112"/>
    <mergeCell ref="L113:M113"/>
    <mergeCell ref="L114:M114"/>
    <mergeCell ref="L115:M115"/>
    <mergeCell ref="L101:M101"/>
    <mergeCell ref="L102:M102"/>
    <mergeCell ref="L103:M103"/>
    <mergeCell ref="L89:M89"/>
    <mergeCell ref="L90:M90"/>
    <mergeCell ref="L91:M91"/>
    <mergeCell ref="L80:M80"/>
    <mergeCell ref="L81:M81"/>
    <mergeCell ref="L82:M82"/>
    <mergeCell ref="L83:M83"/>
    <mergeCell ref="L84:M84"/>
    <mergeCell ref="L85:M85"/>
    <mergeCell ref="L92:M92"/>
    <mergeCell ref="L93:M93"/>
    <mergeCell ref="L94:M94"/>
    <mergeCell ref="L95:M95"/>
    <mergeCell ref="L96:M96"/>
    <mergeCell ref="L97:M97"/>
    <mergeCell ref="L57:M57"/>
    <mergeCell ref="L58:M58"/>
    <mergeCell ref="L59:M59"/>
    <mergeCell ref="L60:M60"/>
    <mergeCell ref="L61:M61"/>
    <mergeCell ref="L86:M86"/>
    <mergeCell ref="L87:M87"/>
    <mergeCell ref="L88:M88"/>
    <mergeCell ref="L74:M74"/>
    <mergeCell ref="L75:M75"/>
    <mergeCell ref="L76:M76"/>
    <mergeCell ref="L77:M77"/>
    <mergeCell ref="L78:M78"/>
    <mergeCell ref="L79:M79"/>
    <mergeCell ref="L68:M68"/>
    <mergeCell ref="L69:M69"/>
    <mergeCell ref="L70:M70"/>
    <mergeCell ref="L71:M71"/>
    <mergeCell ref="L72:M72"/>
    <mergeCell ref="L73:M73"/>
    <mergeCell ref="L62:M62"/>
    <mergeCell ref="L63:M63"/>
    <mergeCell ref="L64:M64"/>
    <mergeCell ref="L65:M65"/>
    <mergeCell ref="L66:M66"/>
    <mergeCell ref="L67:M67"/>
    <mergeCell ref="L37:M37"/>
    <mergeCell ref="L36:M36"/>
    <mergeCell ref="L50:M50"/>
    <mergeCell ref="L51:M51"/>
    <mergeCell ref="L52:M52"/>
    <mergeCell ref="L53:M53"/>
    <mergeCell ref="L54:M54"/>
    <mergeCell ref="L55:M55"/>
    <mergeCell ref="L44:M44"/>
    <mergeCell ref="L45:M45"/>
    <mergeCell ref="L46:M46"/>
    <mergeCell ref="L47:M47"/>
    <mergeCell ref="L48:M48"/>
    <mergeCell ref="L49:M49"/>
    <mergeCell ref="L38:M38"/>
    <mergeCell ref="L39:M39"/>
    <mergeCell ref="L40:M40"/>
    <mergeCell ref="L41:M41"/>
    <mergeCell ref="L42:M42"/>
    <mergeCell ref="L43:M43"/>
    <mergeCell ref="L56:M56"/>
    <mergeCell ref="AQ1:AR1"/>
    <mergeCell ref="AS1:AT1"/>
    <mergeCell ref="AU1:AV1"/>
    <mergeCell ref="AW1:AX1"/>
    <mergeCell ref="AY1:AZ1"/>
    <mergeCell ref="BB1:BB2"/>
    <mergeCell ref="BC1:BC2"/>
    <mergeCell ref="BD1:BD2"/>
    <mergeCell ref="O1:P1"/>
    <mergeCell ref="Q1:R1"/>
    <mergeCell ref="S1:T1"/>
    <mergeCell ref="U1:V1"/>
    <mergeCell ref="W1:X1"/>
    <mergeCell ref="Y1:Z1"/>
    <mergeCell ref="A1:A2"/>
    <mergeCell ref="B1:B2"/>
    <mergeCell ref="AC1:AD1"/>
    <mergeCell ref="AE1:AF1"/>
    <mergeCell ref="AG1:AH1"/>
    <mergeCell ref="AI1:AJ1"/>
    <mergeCell ref="AK1:AL1"/>
    <mergeCell ref="AM1:AN1"/>
    <mergeCell ref="AO1:AP1"/>
    <mergeCell ref="C1:D1"/>
    <mergeCell ref="E1:F1"/>
    <mergeCell ref="G1:H1"/>
    <mergeCell ref="I1:J1"/>
    <mergeCell ref="K1:L1"/>
    <mergeCell ref="M1:N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DCB3-F9C9-42C3-A816-FD92EC118AC4}">
  <dimension ref="A1:FQ459"/>
  <sheetViews>
    <sheetView tabSelected="1" workbookViewId="0">
      <pane xSplit="2" ySplit="2" topLeftCell="BA3" activePane="bottomRight" state="frozen"/>
      <selection pane="topRight" activeCell="C1" sqref="C1"/>
      <selection pane="bottomLeft" activeCell="A3" sqref="A3"/>
      <selection pane="bottomRight" activeCell="BF3" sqref="BF3"/>
    </sheetView>
  </sheetViews>
  <sheetFormatPr defaultColWidth="11.19921875" defaultRowHeight="15.6" x14ac:dyDescent="0.3"/>
  <sheetData>
    <row r="1" spans="1:56" x14ac:dyDescent="0.3">
      <c r="A1" s="9" t="s">
        <v>0</v>
      </c>
      <c r="B1" s="10" t="s">
        <v>15</v>
      </c>
      <c r="C1" s="9" t="s">
        <v>3</v>
      </c>
      <c r="D1" s="9"/>
      <c r="E1" s="9" t="s">
        <v>4</v>
      </c>
      <c r="F1" s="9"/>
      <c r="G1" s="9" t="s">
        <v>5</v>
      </c>
      <c r="H1" s="9"/>
      <c r="I1" s="9" t="s">
        <v>6</v>
      </c>
      <c r="J1" s="9"/>
      <c r="K1" s="9" t="s">
        <v>7</v>
      </c>
      <c r="L1" s="9"/>
      <c r="M1" s="9" t="s">
        <v>8</v>
      </c>
      <c r="N1" s="9"/>
      <c r="O1" s="9" t="s">
        <v>9</v>
      </c>
      <c r="P1" s="9"/>
      <c r="Q1" s="9" t="s">
        <v>10</v>
      </c>
      <c r="R1" s="9"/>
      <c r="S1" s="9" t="s">
        <v>11</v>
      </c>
      <c r="T1" s="9"/>
      <c r="U1" s="9" t="s">
        <v>12</v>
      </c>
      <c r="V1" s="9"/>
      <c r="W1" s="9" t="s">
        <v>13</v>
      </c>
      <c r="X1" s="9"/>
      <c r="Y1" s="9" t="s">
        <v>14</v>
      </c>
      <c r="Z1" s="9"/>
      <c r="AC1" s="9" t="s">
        <v>3</v>
      </c>
      <c r="AD1" s="9"/>
      <c r="AE1" s="9" t="s">
        <v>4</v>
      </c>
      <c r="AF1" s="9"/>
      <c r="AG1" s="9" t="s">
        <v>5</v>
      </c>
      <c r="AH1" s="9"/>
      <c r="AI1" s="9" t="s">
        <v>6</v>
      </c>
      <c r="AJ1" s="9"/>
      <c r="AK1" s="9" t="s">
        <v>7</v>
      </c>
      <c r="AL1" s="9"/>
      <c r="AM1" s="9" t="s">
        <v>8</v>
      </c>
      <c r="AN1" s="9"/>
      <c r="AO1" s="9" t="s">
        <v>9</v>
      </c>
      <c r="AP1" s="9"/>
      <c r="AQ1" s="9" t="s">
        <v>10</v>
      </c>
      <c r="AR1" s="9"/>
      <c r="AS1" s="9" t="s">
        <v>11</v>
      </c>
      <c r="AT1" s="9"/>
      <c r="AU1" s="9" t="s">
        <v>12</v>
      </c>
      <c r="AV1" s="9"/>
      <c r="AW1" s="9" t="s">
        <v>13</v>
      </c>
      <c r="AX1" s="9"/>
      <c r="AY1" s="9" t="s">
        <v>14</v>
      </c>
      <c r="AZ1" s="9"/>
      <c r="BB1" s="10" t="s">
        <v>36</v>
      </c>
      <c r="BC1" s="10" t="s">
        <v>37</v>
      </c>
      <c r="BD1" s="10" t="s">
        <v>33</v>
      </c>
    </row>
    <row r="2" spans="1:56" x14ac:dyDescent="0.3">
      <c r="A2" s="9"/>
      <c r="B2" s="10"/>
      <c r="C2" s="1" t="s">
        <v>1</v>
      </c>
      <c r="D2" s="1" t="s">
        <v>2</v>
      </c>
      <c r="E2" s="1" t="s">
        <v>1</v>
      </c>
      <c r="F2" s="1" t="s">
        <v>2</v>
      </c>
      <c r="G2" s="1" t="s">
        <v>1</v>
      </c>
      <c r="H2" s="1" t="s">
        <v>2</v>
      </c>
      <c r="I2" s="1" t="s">
        <v>1</v>
      </c>
      <c r="J2" s="1" t="s">
        <v>2</v>
      </c>
      <c r="K2" s="1" t="s">
        <v>1</v>
      </c>
      <c r="L2" s="1" t="s">
        <v>2</v>
      </c>
      <c r="M2" s="1" t="s">
        <v>1</v>
      </c>
      <c r="N2" s="1" t="s">
        <v>2</v>
      </c>
      <c r="O2" s="1" t="s">
        <v>1</v>
      </c>
      <c r="P2" s="1" t="s">
        <v>2</v>
      </c>
      <c r="Q2" s="1" t="s">
        <v>1</v>
      </c>
      <c r="R2" s="1" t="s">
        <v>2</v>
      </c>
      <c r="S2" s="1" t="s">
        <v>1</v>
      </c>
      <c r="T2" s="1" t="s">
        <v>2</v>
      </c>
      <c r="U2" s="1" t="s">
        <v>1</v>
      </c>
      <c r="V2" s="1" t="s">
        <v>2</v>
      </c>
      <c r="W2" s="1" t="s">
        <v>1</v>
      </c>
      <c r="X2" s="1" t="s">
        <v>2</v>
      </c>
      <c r="Y2" s="1" t="s">
        <v>1</v>
      </c>
      <c r="Z2" s="1" t="s">
        <v>2</v>
      </c>
      <c r="AC2" s="1" t="s">
        <v>35</v>
      </c>
      <c r="AD2" s="1" t="s">
        <v>34</v>
      </c>
      <c r="AE2" s="1" t="s">
        <v>35</v>
      </c>
      <c r="AF2" s="1" t="s">
        <v>34</v>
      </c>
      <c r="AG2" s="1" t="s">
        <v>35</v>
      </c>
      <c r="AH2" s="1" t="s">
        <v>34</v>
      </c>
      <c r="AI2" s="1" t="s">
        <v>35</v>
      </c>
      <c r="AJ2" s="1" t="s">
        <v>34</v>
      </c>
      <c r="AK2" s="1" t="s">
        <v>35</v>
      </c>
      <c r="AL2" s="1" t="s">
        <v>34</v>
      </c>
      <c r="AM2" s="1" t="s">
        <v>35</v>
      </c>
      <c r="AN2" s="1" t="s">
        <v>34</v>
      </c>
      <c r="AO2" s="1" t="s">
        <v>35</v>
      </c>
      <c r="AP2" s="1" t="s">
        <v>34</v>
      </c>
      <c r="AQ2" s="1" t="s">
        <v>35</v>
      </c>
      <c r="AR2" s="1" t="s">
        <v>34</v>
      </c>
      <c r="AS2" s="1" t="s">
        <v>35</v>
      </c>
      <c r="AT2" s="1" t="s">
        <v>34</v>
      </c>
      <c r="AU2" s="1" t="s">
        <v>35</v>
      </c>
      <c r="AV2" s="1" t="s">
        <v>34</v>
      </c>
      <c r="AW2" s="1" t="s">
        <v>35</v>
      </c>
      <c r="AX2" s="1" t="s">
        <v>34</v>
      </c>
      <c r="AY2" s="1" t="s">
        <v>35</v>
      </c>
      <c r="AZ2" s="1" t="s">
        <v>34</v>
      </c>
      <c r="BB2" s="10"/>
      <c r="BC2" s="10"/>
      <c r="BD2" s="10"/>
    </row>
    <row r="3" spans="1:56" s="11" customFormat="1" x14ac:dyDescent="0.3">
      <c r="A3" s="11">
        <v>154072</v>
      </c>
      <c r="B3" s="11" t="s">
        <v>31</v>
      </c>
      <c r="C3" s="11">
        <v>165</v>
      </c>
      <c r="D3" s="11">
        <v>291</v>
      </c>
      <c r="E3" s="11">
        <v>192</v>
      </c>
      <c r="F3" s="11">
        <v>336</v>
      </c>
      <c r="G3" s="11">
        <v>252</v>
      </c>
      <c r="H3" s="11">
        <v>419</v>
      </c>
      <c r="I3" s="11">
        <v>300</v>
      </c>
      <c r="J3" s="11">
        <v>495</v>
      </c>
      <c r="K3" s="11">
        <v>352</v>
      </c>
      <c r="L3" s="11">
        <v>576</v>
      </c>
      <c r="M3" s="11">
        <v>392</v>
      </c>
      <c r="N3" s="11">
        <v>600</v>
      </c>
      <c r="O3" s="11">
        <v>419</v>
      </c>
      <c r="P3" s="11">
        <v>602</v>
      </c>
      <c r="Q3" s="11">
        <v>445</v>
      </c>
      <c r="R3" s="11">
        <v>583</v>
      </c>
      <c r="S3" s="11">
        <v>477</v>
      </c>
      <c r="T3" s="11">
        <v>611</v>
      </c>
      <c r="AC3" s="11">
        <f t="shared" ref="AC3:AC32" si="0">IF(ISBLANK(C3), "", C3-D3)</f>
        <v>-126</v>
      </c>
      <c r="AD3" s="11">
        <f t="shared" ref="AD3:AD32" si="1">IF(ISBLANK(C3), "", C3+D3)</f>
        <v>456</v>
      </c>
      <c r="AE3" s="11">
        <f t="shared" ref="AE3:AE32" si="2">IF(ISBLANK(E3), "", E3-F3)</f>
        <v>-144</v>
      </c>
      <c r="AF3" s="11">
        <f t="shared" ref="AF3:AF32" si="3">IF(ISBLANK(E3), "", E3+F3)</f>
        <v>528</v>
      </c>
      <c r="AG3" s="11">
        <f t="shared" ref="AG3:AG32" si="4">IF(ISBLANK(G3), "", G3-H3)</f>
        <v>-167</v>
      </c>
      <c r="AH3" s="11">
        <f t="shared" ref="AH3:AH32" si="5">IF(ISBLANK(G3), "", G3+H3)</f>
        <v>671</v>
      </c>
      <c r="AI3" s="11">
        <f t="shared" ref="AI3:AI32" si="6">IF(ISBLANK(I3), "", I3-J3)</f>
        <v>-195</v>
      </c>
      <c r="AJ3" s="11">
        <f t="shared" ref="AJ3:AJ32" si="7">IF(ISBLANK(I3), "", I3+J3)</f>
        <v>795</v>
      </c>
      <c r="AK3" s="11">
        <f t="shared" ref="AK3:AK32" si="8">IF(ISBLANK(K3), "", K3-L3)</f>
        <v>-224</v>
      </c>
      <c r="AL3" s="11">
        <f t="shared" ref="AL3:AL32" si="9">IF(ISBLANK(K3), "", K3+L3)</f>
        <v>928</v>
      </c>
      <c r="AM3" s="11">
        <f t="shared" ref="AM3:AM32" si="10">IF(ISBLANK(M3), "", M3-N3)</f>
        <v>-208</v>
      </c>
      <c r="AN3" s="11">
        <f t="shared" ref="AN3:AN32" si="11">IF(ISBLANK(M3), "", M3+N3)</f>
        <v>992</v>
      </c>
      <c r="AO3" s="11">
        <f t="shared" ref="AO3:AO32" si="12">IF(ISBLANK(O3), "", O3-P3)</f>
        <v>-183</v>
      </c>
      <c r="AP3" s="11">
        <f t="shared" ref="AP3:AP32" si="13">IF(ISBLANK(O3), "", O3+P3)</f>
        <v>1021</v>
      </c>
      <c r="AQ3" s="11">
        <f t="shared" ref="AQ3:AQ32" si="14">IF(ISBLANK(Q3), "", Q3-R3)</f>
        <v>-138</v>
      </c>
      <c r="AR3" s="11">
        <f t="shared" ref="AR3:AR32" si="15">IF(ISBLANK(Q3), "", Q3+R3)</f>
        <v>1028</v>
      </c>
      <c r="AS3" s="11">
        <f t="shared" ref="AS3:AS32" si="16">IF(ISBLANK(S3), "", S3-T3)</f>
        <v>-134</v>
      </c>
      <c r="AT3" s="11">
        <f t="shared" ref="AT3:AT32" si="17">IF(ISBLANK(S3), "", S3+T3)</f>
        <v>1088</v>
      </c>
      <c r="AU3" s="11" t="str">
        <f t="shared" ref="AU3:AU32" si="18">IF(ISBLANK(U3), "", U3-V3)</f>
        <v/>
      </c>
      <c r="AV3" s="11" t="str">
        <f t="shared" ref="AV3:AV32" si="19">IF(ISBLANK(U3), "", U3+V3)</f>
        <v/>
      </c>
      <c r="AW3" s="11" t="str">
        <f t="shared" ref="AW3:AW32" si="20">IF(ISBLANK(W3), "", W3-X3)</f>
        <v/>
      </c>
      <c r="AX3" s="11" t="str">
        <f t="shared" ref="AX3:AX32" si="21">IF(ISBLANK(W3), "", W3+X3)</f>
        <v/>
      </c>
      <c r="AY3" s="11" t="str">
        <f t="shared" ref="AY3:AY32" si="22">IF(ISBLANK(Y3), "", Y3-Z3)</f>
        <v/>
      </c>
      <c r="AZ3" s="11" t="str">
        <f t="shared" ref="AZ3:AZ32" si="23">IF(ISBLANK(Y3), "", Y3+Z3)</f>
        <v/>
      </c>
      <c r="BB3" s="11">
        <f t="shared" ref="BB3:BC32" si="24">AVERAGE(AC3,AE3,AG3,AI3,AK3,AM3,AO3,AQ3,AS3,AU3,AW3,AY3)</f>
        <v>-168.77777777777777</v>
      </c>
      <c r="BC3" s="11">
        <f t="shared" si="24"/>
        <v>834.11111111111109</v>
      </c>
      <c r="BD3" s="12">
        <f t="shared" ref="BD3:BD32" si="25">BB3/BC3</f>
        <v>-0.20234447848674569</v>
      </c>
    </row>
    <row r="4" spans="1:56" s="11" customFormat="1" x14ac:dyDescent="0.3">
      <c r="A4" s="11">
        <v>216937</v>
      </c>
      <c r="B4" s="11" t="s">
        <v>17</v>
      </c>
      <c r="C4" s="11">
        <v>447</v>
      </c>
      <c r="D4" s="11">
        <v>732</v>
      </c>
      <c r="E4" s="11">
        <v>558</v>
      </c>
      <c r="F4" s="11">
        <v>903</v>
      </c>
      <c r="G4" s="11">
        <v>625</v>
      </c>
      <c r="H4" s="11">
        <v>951</v>
      </c>
      <c r="I4" s="11">
        <v>739</v>
      </c>
      <c r="J4" s="11">
        <v>1052</v>
      </c>
      <c r="K4" s="11">
        <v>809</v>
      </c>
      <c r="L4" s="11">
        <v>1144</v>
      </c>
      <c r="M4" s="11">
        <v>834</v>
      </c>
      <c r="N4" s="11">
        <v>1183</v>
      </c>
      <c r="O4" s="11">
        <v>887</v>
      </c>
      <c r="P4" s="11">
        <v>1246</v>
      </c>
      <c r="Q4" s="11">
        <v>927</v>
      </c>
      <c r="R4" s="11">
        <v>1303</v>
      </c>
      <c r="S4" s="11">
        <v>1006</v>
      </c>
      <c r="T4" s="11">
        <v>1414</v>
      </c>
      <c r="AC4" s="11">
        <f t="shared" si="0"/>
        <v>-285</v>
      </c>
      <c r="AD4" s="11">
        <f t="shared" si="1"/>
        <v>1179</v>
      </c>
      <c r="AE4" s="11">
        <f t="shared" si="2"/>
        <v>-345</v>
      </c>
      <c r="AF4" s="11">
        <f t="shared" si="3"/>
        <v>1461</v>
      </c>
      <c r="AG4" s="11">
        <f t="shared" si="4"/>
        <v>-326</v>
      </c>
      <c r="AH4" s="11">
        <f t="shared" si="5"/>
        <v>1576</v>
      </c>
      <c r="AI4" s="11">
        <f t="shared" si="6"/>
        <v>-313</v>
      </c>
      <c r="AJ4" s="11">
        <f t="shared" si="7"/>
        <v>1791</v>
      </c>
      <c r="AK4" s="11">
        <f t="shared" si="8"/>
        <v>-335</v>
      </c>
      <c r="AL4" s="11">
        <f t="shared" si="9"/>
        <v>1953</v>
      </c>
      <c r="AM4" s="11">
        <f t="shared" si="10"/>
        <v>-349</v>
      </c>
      <c r="AN4" s="11">
        <f t="shared" si="11"/>
        <v>2017</v>
      </c>
      <c r="AO4" s="11">
        <f t="shared" si="12"/>
        <v>-359</v>
      </c>
      <c r="AP4" s="11">
        <f t="shared" si="13"/>
        <v>2133</v>
      </c>
      <c r="AQ4" s="11">
        <f t="shared" si="14"/>
        <v>-376</v>
      </c>
      <c r="AR4" s="11">
        <f t="shared" si="15"/>
        <v>2230</v>
      </c>
      <c r="AS4" s="11">
        <f t="shared" si="16"/>
        <v>-408</v>
      </c>
      <c r="AT4" s="11">
        <f t="shared" si="17"/>
        <v>2420</v>
      </c>
      <c r="AU4" s="11" t="str">
        <f t="shared" si="18"/>
        <v/>
      </c>
      <c r="AV4" s="11" t="str">
        <f t="shared" si="19"/>
        <v/>
      </c>
      <c r="AW4" s="11" t="str">
        <f t="shared" si="20"/>
        <v/>
      </c>
      <c r="AX4" s="11" t="str">
        <f t="shared" si="21"/>
        <v/>
      </c>
      <c r="AY4" s="11" t="str">
        <f t="shared" si="22"/>
        <v/>
      </c>
      <c r="AZ4" s="11" t="str">
        <f t="shared" si="23"/>
        <v/>
      </c>
      <c r="BB4" s="11">
        <f t="shared" si="24"/>
        <v>-344</v>
      </c>
      <c r="BC4" s="11">
        <f t="shared" si="24"/>
        <v>1862.2222222222222</v>
      </c>
      <c r="BD4" s="12">
        <f t="shared" si="25"/>
        <v>-0.18472553699284011</v>
      </c>
    </row>
    <row r="5" spans="1:56" s="11" customFormat="1" x14ac:dyDescent="0.3">
      <c r="A5" s="11">
        <v>219299</v>
      </c>
      <c r="B5" s="11" t="s">
        <v>19</v>
      </c>
      <c r="C5" s="11">
        <v>298</v>
      </c>
      <c r="D5" s="11">
        <v>342</v>
      </c>
      <c r="E5" s="11">
        <v>376</v>
      </c>
      <c r="F5" s="11">
        <v>410</v>
      </c>
      <c r="G5" s="11">
        <v>436</v>
      </c>
      <c r="H5" s="11">
        <v>498</v>
      </c>
      <c r="I5" s="11">
        <v>506</v>
      </c>
      <c r="J5" s="11">
        <v>561</v>
      </c>
      <c r="K5" s="11">
        <v>574</v>
      </c>
      <c r="L5" s="11">
        <v>632</v>
      </c>
      <c r="M5" s="11">
        <v>615</v>
      </c>
      <c r="N5" s="11">
        <v>688</v>
      </c>
      <c r="O5" s="11">
        <v>642</v>
      </c>
      <c r="P5" s="11">
        <v>707</v>
      </c>
      <c r="Q5" s="11">
        <v>639</v>
      </c>
      <c r="R5" s="11">
        <v>738</v>
      </c>
      <c r="S5" s="11">
        <v>649</v>
      </c>
      <c r="T5" s="11">
        <v>756</v>
      </c>
      <c r="U5" s="11">
        <v>673</v>
      </c>
      <c r="V5" s="11">
        <v>805</v>
      </c>
      <c r="AC5" s="11">
        <f t="shared" si="0"/>
        <v>-44</v>
      </c>
      <c r="AD5" s="11">
        <f t="shared" si="1"/>
        <v>640</v>
      </c>
      <c r="AE5" s="11">
        <f t="shared" si="2"/>
        <v>-34</v>
      </c>
      <c r="AF5" s="11">
        <f t="shared" si="3"/>
        <v>786</v>
      </c>
      <c r="AG5" s="11">
        <f t="shared" si="4"/>
        <v>-62</v>
      </c>
      <c r="AH5" s="11">
        <f t="shared" si="5"/>
        <v>934</v>
      </c>
      <c r="AI5" s="11">
        <f t="shared" si="6"/>
        <v>-55</v>
      </c>
      <c r="AJ5" s="11">
        <f t="shared" si="7"/>
        <v>1067</v>
      </c>
      <c r="AK5" s="11">
        <f t="shared" si="8"/>
        <v>-58</v>
      </c>
      <c r="AL5" s="11">
        <f t="shared" si="9"/>
        <v>1206</v>
      </c>
      <c r="AM5" s="11">
        <f t="shared" si="10"/>
        <v>-73</v>
      </c>
      <c r="AN5" s="11">
        <f t="shared" si="11"/>
        <v>1303</v>
      </c>
      <c r="AO5" s="11">
        <f t="shared" si="12"/>
        <v>-65</v>
      </c>
      <c r="AP5" s="11">
        <f t="shared" si="13"/>
        <v>1349</v>
      </c>
      <c r="AQ5" s="11">
        <f t="shared" si="14"/>
        <v>-99</v>
      </c>
      <c r="AR5" s="11">
        <f t="shared" si="15"/>
        <v>1377</v>
      </c>
      <c r="AS5" s="11">
        <f t="shared" si="16"/>
        <v>-107</v>
      </c>
      <c r="AT5" s="11">
        <f t="shared" si="17"/>
        <v>1405</v>
      </c>
      <c r="AU5" s="11">
        <f t="shared" si="18"/>
        <v>-132</v>
      </c>
      <c r="AV5" s="11">
        <f t="shared" si="19"/>
        <v>1478</v>
      </c>
      <c r="AW5" s="11" t="str">
        <f t="shared" si="20"/>
        <v/>
      </c>
      <c r="AX5" s="11" t="str">
        <f t="shared" si="21"/>
        <v/>
      </c>
      <c r="AY5" s="11" t="str">
        <f t="shared" si="22"/>
        <v/>
      </c>
      <c r="AZ5" s="11" t="str">
        <f t="shared" si="23"/>
        <v/>
      </c>
      <c r="BB5" s="11">
        <f t="shared" si="24"/>
        <v>-72.900000000000006</v>
      </c>
      <c r="BC5" s="11">
        <f t="shared" si="24"/>
        <v>1154.5</v>
      </c>
      <c r="BD5" s="12">
        <f t="shared" si="25"/>
        <v>-6.3144218276310102E-2</v>
      </c>
    </row>
    <row r="6" spans="1:56" s="11" customFormat="1" x14ac:dyDescent="0.3">
      <c r="A6" s="11">
        <v>237085</v>
      </c>
      <c r="B6" s="11" t="s">
        <v>27</v>
      </c>
      <c r="C6" s="11">
        <v>483</v>
      </c>
      <c r="D6" s="11">
        <v>1128</v>
      </c>
      <c r="E6" s="11">
        <v>583</v>
      </c>
      <c r="F6" s="11">
        <v>1179</v>
      </c>
      <c r="G6" s="11">
        <v>643</v>
      </c>
      <c r="H6" s="11">
        <v>1205</v>
      </c>
      <c r="I6" s="11">
        <v>758</v>
      </c>
      <c r="J6" s="11">
        <v>1285</v>
      </c>
      <c r="K6" s="11">
        <v>852</v>
      </c>
      <c r="L6" s="11">
        <v>1339</v>
      </c>
      <c r="M6" s="11">
        <v>1003</v>
      </c>
      <c r="N6" s="11">
        <v>1373</v>
      </c>
      <c r="O6" s="11">
        <v>1114</v>
      </c>
      <c r="P6" s="11">
        <v>1370</v>
      </c>
      <c r="Q6" s="11">
        <v>1197</v>
      </c>
      <c r="R6" s="11">
        <v>1390</v>
      </c>
      <c r="S6" s="11">
        <v>1356</v>
      </c>
      <c r="T6" s="11">
        <v>1402</v>
      </c>
      <c r="AC6" s="11">
        <f t="shared" si="0"/>
        <v>-645</v>
      </c>
      <c r="AD6" s="11">
        <f t="shared" si="1"/>
        <v>1611</v>
      </c>
      <c r="AE6" s="11">
        <f t="shared" si="2"/>
        <v>-596</v>
      </c>
      <c r="AF6" s="11">
        <f t="shared" si="3"/>
        <v>1762</v>
      </c>
      <c r="AG6" s="11">
        <f t="shared" si="4"/>
        <v>-562</v>
      </c>
      <c r="AH6" s="11">
        <f t="shared" si="5"/>
        <v>1848</v>
      </c>
      <c r="AI6" s="11">
        <f t="shared" si="6"/>
        <v>-527</v>
      </c>
      <c r="AJ6" s="11">
        <f t="shared" si="7"/>
        <v>2043</v>
      </c>
      <c r="AK6" s="11">
        <f t="shared" si="8"/>
        <v>-487</v>
      </c>
      <c r="AL6" s="11">
        <f t="shared" si="9"/>
        <v>2191</v>
      </c>
      <c r="AM6" s="11">
        <f t="shared" si="10"/>
        <v>-370</v>
      </c>
      <c r="AN6" s="11">
        <f t="shared" si="11"/>
        <v>2376</v>
      </c>
      <c r="AO6" s="11">
        <f t="shared" si="12"/>
        <v>-256</v>
      </c>
      <c r="AP6" s="11">
        <f t="shared" si="13"/>
        <v>2484</v>
      </c>
      <c r="AQ6" s="11">
        <f t="shared" si="14"/>
        <v>-193</v>
      </c>
      <c r="AR6" s="11">
        <f t="shared" si="15"/>
        <v>2587</v>
      </c>
      <c r="AS6" s="11">
        <f t="shared" si="16"/>
        <v>-46</v>
      </c>
      <c r="AT6" s="11">
        <f t="shared" si="17"/>
        <v>2758</v>
      </c>
      <c r="AU6" s="11" t="str">
        <f t="shared" si="18"/>
        <v/>
      </c>
      <c r="AV6" s="11" t="str">
        <f t="shared" si="19"/>
        <v/>
      </c>
      <c r="AW6" s="11" t="str">
        <f t="shared" si="20"/>
        <v/>
      </c>
      <c r="AX6" s="11" t="str">
        <f t="shared" si="21"/>
        <v/>
      </c>
      <c r="AY6" s="11" t="str">
        <f t="shared" si="22"/>
        <v/>
      </c>
      <c r="AZ6" s="11" t="str">
        <f t="shared" si="23"/>
        <v/>
      </c>
      <c r="BB6" s="11">
        <f t="shared" si="24"/>
        <v>-409.11111111111109</v>
      </c>
      <c r="BC6" s="11">
        <f t="shared" si="24"/>
        <v>2184.4444444444443</v>
      </c>
      <c r="BD6" s="12">
        <f t="shared" si="25"/>
        <v>-0.18728382502543234</v>
      </c>
    </row>
    <row r="7" spans="1:56" s="11" customFormat="1" x14ac:dyDescent="0.3">
      <c r="A7" s="11">
        <v>253871</v>
      </c>
      <c r="B7" s="11" t="s">
        <v>28</v>
      </c>
      <c r="C7" s="11">
        <v>468</v>
      </c>
      <c r="D7" s="11">
        <v>420</v>
      </c>
      <c r="E7" s="11">
        <v>396</v>
      </c>
      <c r="F7" s="11">
        <v>444</v>
      </c>
      <c r="G7" s="11">
        <v>558</v>
      </c>
      <c r="H7" s="11">
        <v>537</v>
      </c>
      <c r="I7" s="11">
        <v>653</v>
      </c>
      <c r="J7" s="11">
        <v>566</v>
      </c>
      <c r="K7" s="11">
        <v>748</v>
      </c>
      <c r="L7" s="11">
        <v>651</v>
      </c>
      <c r="M7" s="11">
        <v>861</v>
      </c>
      <c r="N7" s="11">
        <v>715</v>
      </c>
      <c r="O7" s="11">
        <v>947</v>
      </c>
      <c r="P7" s="11">
        <v>829</v>
      </c>
      <c r="Q7" s="11">
        <v>983</v>
      </c>
      <c r="R7" s="11">
        <v>858</v>
      </c>
      <c r="S7" s="11">
        <v>1015</v>
      </c>
      <c r="T7" s="11">
        <v>928</v>
      </c>
      <c r="AC7" s="11">
        <f t="shared" si="0"/>
        <v>48</v>
      </c>
      <c r="AD7" s="11">
        <f t="shared" si="1"/>
        <v>888</v>
      </c>
      <c r="AE7" s="11">
        <f t="shared" si="2"/>
        <v>-48</v>
      </c>
      <c r="AF7" s="11">
        <f t="shared" si="3"/>
        <v>840</v>
      </c>
      <c r="AG7" s="11">
        <f t="shared" si="4"/>
        <v>21</v>
      </c>
      <c r="AH7" s="11">
        <f t="shared" si="5"/>
        <v>1095</v>
      </c>
      <c r="AI7" s="11">
        <f t="shared" si="6"/>
        <v>87</v>
      </c>
      <c r="AJ7" s="11">
        <f t="shared" si="7"/>
        <v>1219</v>
      </c>
      <c r="AK7" s="11">
        <f t="shared" si="8"/>
        <v>97</v>
      </c>
      <c r="AL7" s="11">
        <f t="shared" si="9"/>
        <v>1399</v>
      </c>
      <c r="AM7" s="11">
        <f t="shared" si="10"/>
        <v>146</v>
      </c>
      <c r="AN7" s="11">
        <f t="shared" si="11"/>
        <v>1576</v>
      </c>
      <c r="AO7" s="11">
        <f t="shared" si="12"/>
        <v>118</v>
      </c>
      <c r="AP7" s="11">
        <f t="shared" si="13"/>
        <v>1776</v>
      </c>
      <c r="AQ7" s="11">
        <f t="shared" si="14"/>
        <v>125</v>
      </c>
      <c r="AR7" s="11">
        <f t="shared" si="15"/>
        <v>1841</v>
      </c>
      <c r="AS7" s="11">
        <f t="shared" si="16"/>
        <v>87</v>
      </c>
      <c r="AT7" s="11">
        <f t="shared" si="17"/>
        <v>1943</v>
      </c>
      <c r="AU7" s="11" t="str">
        <f t="shared" si="18"/>
        <v/>
      </c>
      <c r="AV7" s="11" t="str">
        <f t="shared" si="19"/>
        <v/>
      </c>
      <c r="AW7" s="11" t="str">
        <f t="shared" si="20"/>
        <v/>
      </c>
      <c r="AX7" s="11" t="str">
        <f t="shared" si="21"/>
        <v/>
      </c>
      <c r="AY7" s="11" t="str">
        <f t="shared" si="22"/>
        <v/>
      </c>
      <c r="AZ7" s="11" t="str">
        <f t="shared" si="23"/>
        <v/>
      </c>
      <c r="BB7" s="11">
        <f t="shared" si="24"/>
        <v>75.666666666666671</v>
      </c>
      <c r="BC7" s="11">
        <f t="shared" si="24"/>
        <v>1397.4444444444443</v>
      </c>
      <c r="BD7" s="12">
        <f t="shared" si="25"/>
        <v>5.4146457819829859E-2</v>
      </c>
    </row>
    <row r="8" spans="1:56" s="11" customFormat="1" x14ac:dyDescent="0.3">
      <c r="A8" s="11">
        <v>273533</v>
      </c>
      <c r="B8" s="11" t="s">
        <v>26</v>
      </c>
      <c r="C8" s="11">
        <v>129</v>
      </c>
      <c r="D8" s="11">
        <v>157</v>
      </c>
      <c r="E8" s="11">
        <v>207</v>
      </c>
      <c r="F8" s="11">
        <v>232</v>
      </c>
      <c r="G8" s="11">
        <v>248</v>
      </c>
      <c r="H8" s="11">
        <v>269</v>
      </c>
      <c r="I8" s="11">
        <v>288</v>
      </c>
      <c r="J8" s="11">
        <v>331</v>
      </c>
      <c r="K8" s="11">
        <v>342</v>
      </c>
      <c r="L8" s="11">
        <v>395</v>
      </c>
      <c r="M8" s="11">
        <v>383</v>
      </c>
      <c r="N8" s="11">
        <v>477</v>
      </c>
      <c r="O8" s="11">
        <v>411</v>
      </c>
      <c r="P8" s="11">
        <v>524</v>
      </c>
      <c r="Q8" s="11">
        <v>420</v>
      </c>
      <c r="R8" s="11">
        <v>535</v>
      </c>
      <c r="S8" s="11">
        <v>419</v>
      </c>
      <c r="T8" s="11">
        <v>567</v>
      </c>
      <c r="U8" s="11">
        <v>476</v>
      </c>
      <c r="V8" s="11">
        <v>590</v>
      </c>
      <c r="AC8" s="11">
        <f t="shared" si="0"/>
        <v>-28</v>
      </c>
      <c r="AD8" s="11">
        <f t="shared" si="1"/>
        <v>286</v>
      </c>
      <c r="AE8" s="11">
        <f t="shared" si="2"/>
        <v>-25</v>
      </c>
      <c r="AF8" s="11">
        <f t="shared" si="3"/>
        <v>439</v>
      </c>
      <c r="AG8" s="11">
        <f t="shared" si="4"/>
        <v>-21</v>
      </c>
      <c r="AH8" s="11">
        <f t="shared" si="5"/>
        <v>517</v>
      </c>
      <c r="AI8" s="11">
        <f t="shared" si="6"/>
        <v>-43</v>
      </c>
      <c r="AJ8" s="11">
        <f t="shared" si="7"/>
        <v>619</v>
      </c>
      <c r="AK8" s="11">
        <f t="shared" si="8"/>
        <v>-53</v>
      </c>
      <c r="AL8" s="11">
        <f t="shared" si="9"/>
        <v>737</v>
      </c>
      <c r="AM8" s="11">
        <f t="shared" si="10"/>
        <v>-94</v>
      </c>
      <c r="AN8" s="11">
        <f t="shared" si="11"/>
        <v>860</v>
      </c>
      <c r="AO8" s="11">
        <f t="shared" si="12"/>
        <v>-113</v>
      </c>
      <c r="AP8" s="11">
        <f t="shared" si="13"/>
        <v>935</v>
      </c>
      <c r="AQ8" s="11">
        <f t="shared" si="14"/>
        <v>-115</v>
      </c>
      <c r="AR8" s="11">
        <f t="shared" si="15"/>
        <v>955</v>
      </c>
      <c r="AS8" s="11">
        <f t="shared" si="16"/>
        <v>-148</v>
      </c>
      <c r="AT8" s="11">
        <f t="shared" si="17"/>
        <v>986</v>
      </c>
      <c r="AU8" s="11">
        <f t="shared" si="18"/>
        <v>-114</v>
      </c>
      <c r="AV8" s="11">
        <f t="shared" si="19"/>
        <v>1066</v>
      </c>
      <c r="AW8" s="11" t="str">
        <f t="shared" si="20"/>
        <v/>
      </c>
      <c r="AX8" s="11" t="str">
        <f t="shared" si="21"/>
        <v/>
      </c>
      <c r="AY8" s="11" t="str">
        <f t="shared" si="22"/>
        <v/>
      </c>
      <c r="AZ8" s="11" t="str">
        <f t="shared" si="23"/>
        <v/>
      </c>
      <c r="BB8" s="11">
        <f t="shared" si="24"/>
        <v>-75.400000000000006</v>
      </c>
      <c r="BC8" s="11">
        <f t="shared" si="24"/>
        <v>740</v>
      </c>
      <c r="BD8" s="12">
        <f t="shared" si="25"/>
        <v>-0.10189189189189191</v>
      </c>
    </row>
    <row r="9" spans="1:56" s="11" customFormat="1" x14ac:dyDescent="0.3">
      <c r="A9" s="11">
        <v>276846</v>
      </c>
      <c r="B9" s="11" t="s">
        <v>18</v>
      </c>
      <c r="C9" s="11">
        <v>413</v>
      </c>
      <c r="D9" s="11">
        <v>229</v>
      </c>
      <c r="E9" s="11">
        <v>446</v>
      </c>
      <c r="F9" s="11">
        <v>296</v>
      </c>
      <c r="G9" s="11">
        <v>521</v>
      </c>
      <c r="H9" s="11">
        <v>390</v>
      </c>
      <c r="I9" s="11">
        <v>572</v>
      </c>
      <c r="J9" s="11">
        <v>458</v>
      </c>
      <c r="K9" s="11">
        <v>639</v>
      </c>
      <c r="L9" s="11">
        <v>502</v>
      </c>
      <c r="M9" s="11">
        <v>684</v>
      </c>
      <c r="N9" s="11">
        <v>554</v>
      </c>
      <c r="O9" s="11">
        <v>721</v>
      </c>
      <c r="P9" s="11">
        <v>590</v>
      </c>
      <c r="Q9" s="11">
        <v>752</v>
      </c>
      <c r="R9" s="11">
        <v>674</v>
      </c>
      <c r="S9" s="11">
        <v>772</v>
      </c>
      <c r="T9" s="11">
        <v>706</v>
      </c>
      <c r="U9" s="11">
        <v>831</v>
      </c>
      <c r="V9" s="11">
        <v>722</v>
      </c>
      <c r="AC9" s="11">
        <f t="shared" si="0"/>
        <v>184</v>
      </c>
      <c r="AD9" s="11">
        <f t="shared" si="1"/>
        <v>642</v>
      </c>
      <c r="AE9" s="11">
        <f t="shared" si="2"/>
        <v>150</v>
      </c>
      <c r="AF9" s="11">
        <f t="shared" si="3"/>
        <v>742</v>
      </c>
      <c r="AG9" s="11">
        <f t="shared" si="4"/>
        <v>131</v>
      </c>
      <c r="AH9" s="11">
        <f t="shared" si="5"/>
        <v>911</v>
      </c>
      <c r="AI9" s="11">
        <f t="shared" si="6"/>
        <v>114</v>
      </c>
      <c r="AJ9" s="11">
        <f t="shared" si="7"/>
        <v>1030</v>
      </c>
      <c r="AK9" s="11">
        <f t="shared" si="8"/>
        <v>137</v>
      </c>
      <c r="AL9" s="11">
        <f t="shared" si="9"/>
        <v>1141</v>
      </c>
      <c r="AM9" s="11">
        <f t="shared" si="10"/>
        <v>130</v>
      </c>
      <c r="AN9" s="11">
        <f t="shared" si="11"/>
        <v>1238</v>
      </c>
      <c r="AO9" s="11">
        <f t="shared" si="12"/>
        <v>131</v>
      </c>
      <c r="AP9" s="11">
        <f t="shared" si="13"/>
        <v>1311</v>
      </c>
      <c r="AQ9" s="11">
        <f t="shared" si="14"/>
        <v>78</v>
      </c>
      <c r="AR9" s="11">
        <f t="shared" si="15"/>
        <v>1426</v>
      </c>
      <c r="AS9" s="11">
        <f t="shared" si="16"/>
        <v>66</v>
      </c>
      <c r="AT9" s="11">
        <f t="shared" si="17"/>
        <v>1478</v>
      </c>
      <c r="AU9" s="11">
        <f t="shared" si="18"/>
        <v>109</v>
      </c>
      <c r="AV9" s="11">
        <f t="shared" si="19"/>
        <v>1553</v>
      </c>
      <c r="AW9" s="11" t="str">
        <f t="shared" si="20"/>
        <v/>
      </c>
      <c r="AX9" s="11" t="str">
        <f t="shared" si="21"/>
        <v/>
      </c>
      <c r="AY9" s="11" t="str">
        <f t="shared" si="22"/>
        <v/>
      </c>
      <c r="AZ9" s="11" t="str">
        <f t="shared" si="23"/>
        <v/>
      </c>
      <c r="BB9" s="11">
        <f t="shared" si="24"/>
        <v>123</v>
      </c>
      <c r="BC9" s="11">
        <f t="shared" si="24"/>
        <v>1147.2</v>
      </c>
      <c r="BD9" s="12">
        <f t="shared" si="25"/>
        <v>0.10721757322175732</v>
      </c>
    </row>
    <row r="10" spans="1:56" s="11" customFormat="1" x14ac:dyDescent="0.3">
      <c r="A10" s="11">
        <v>278838</v>
      </c>
      <c r="B10" s="11" t="s">
        <v>19</v>
      </c>
      <c r="C10" s="11">
        <v>132</v>
      </c>
      <c r="D10" s="11">
        <v>261</v>
      </c>
      <c r="E10" s="11">
        <v>184</v>
      </c>
      <c r="F10" s="11">
        <v>427</v>
      </c>
      <c r="G10" s="11">
        <v>259</v>
      </c>
      <c r="H10" s="11">
        <v>478</v>
      </c>
      <c r="I10" s="11">
        <v>343</v>
      </c>
      <c r="J10" s="11">
        <v>547</v>
      </c>
      <c r="K10" s="11">
        <v>430</v>
      </c>
      <c r="L10" s="11">
        <v>587</v>
      </c>
      <c r="M10" s="11">
        <v>504</v>
      </c>
      <c r="N10" s="11">
        <v>643</v>
      </c>
      <c r="O10" s="11">
        <v>540</v>
      </c>
      <c r="P10" s="11">
        <v>711</v>
      </c>
      <c r="Q10" s="11">
        <v>571</v>
      </c>
      <c r="R10" s="11">
        <v>742</v>
      </c>
      <c r="S10" s="11">
        <v>611</v>
      </c>
      <c r="T10" s="11">
        <v>721</v>
      </c>
      <c r="U10" s="11">
        <v>626</v>
      </c>
      <c r="V10" s="11">
        <v>782</v>
      </c>
      <c r="W10" s="11">
        <v>653</v>
      </c>
      <c r="X10" s="11">
        <v>789</v>
      </c>
      <c r="AC10" s="11">
        <f t="shared" si="0"/>
        <v>-129</v>
      </c>
      <c r="AD10" s="11">
        <f t="shared" si="1"/>
        <v>393</v>
      </c>
      <c r="AE10" s="11">
        <f t="shared" si="2"/>
        <v>-243</v>
      </c>
      <c r="AF10" s="11">
        <f t="shared" si="3"/>
        <v>611</v>
      </c>
      <c r="AG10" s="11">
        <f t="shared" si="4"/>
        <v>-219</v>
      </c>
      <c r="AH10" s="11">
        <f t="shared" si="5"/>
        <v>737</v>
      </c>
      <c r="AI10" s="11">
        <f t="shared" si="6"/>
        <v>-204</v>
      </c>
      <c r="AJ10" s="11">
        <f t="shared" si="7"/>
        <v>890</v>
      </c>
      <c r="AK10" s="11">
        <f t="shared" si="8"/>
        <v>-157</v>
      </c>
      <c r="AL10" s="11">
        <f t="shared" si="9"/>
        <v>1017</v>
      </c>
      <c r="AM10" s="11">
        <f t="shared" si="10"/>
        <v>-139</v>
      </c>
      <c r="AN10" s="11">
        <f t="shared" si="11"/>
        <v>1147</v>
      </c>
      <c r="AO10" s="11">
        <f t="shared" si="12"/>
        <v>-171</v>
      </c>
      <c r="AP10" s="11">
        <f t="shared" si="13"/>
        <v>1251</v>
      </c>
      <c r="AQ10" s="11">
        <f t="shared" si="14"/>
        <v>-171</v>
      </c>
      <c r="AR10" s="11">
        <f t="shared" si="15"/>
        <v>1313</v>
      </c>
      <c r="AS10" s="11">
        <f t="shared" si="16"/>
        <v>-110</v>
      </c>
      <c r="AT10" s="11">
        <f t="shared" si="17"/>
        <v>1332</v>
      </c>
      <c r="AU10" s="11">
        <f t="shared" si="18"/>
        <v>-156</v>
      </c>
      <c r="AV10" s="11">
        <f t="shared" si="19"/>
        <v>1408</v>
      </c>
      <c r="AW10" s="11">
        <f t="shared" si="20"/>
        <v>-136</v>
      </c>
      <c r="AX10" s="11">
        <f t="shared" si="21"/>
        <v>1442</v>
      </c>
      <c r="AY10" s="11" t="str">
        <f t="shared" si="22"/>
        <v/>
      </c>
      <c r="AZ10" s="11" t="str">
        <f t="shared" si="23"/>
        <v/>
      </c>
      <c r="BB10" s="11">
        <f t="shared" si="24"/>
        <v>-166.81818181818181</v>
      </c>
      <c r="BC10" s="11">
        <f t="shared" si="24"/>
        <v>1049.1818181818182</v>
      </c>
      <c r="BD10" s="12">
        <f t="shared" si="25"/>
        <v>-0.15899835369552032</v>
      </c>
    </row>
    <row r="11" spans="1:56" s="11" customFormat="1" x14ac:dyDescent="0.3">
      <c r="A11" s="11">
        <v>279126</v>
      </c>
      <c r="B11" s="11" t="s">
        <v>30</v>
      </c>
      <c r="C11" s="11">
        <v>415</v>
      </c>
      <c r="D11" s="11">
        <v>598</v>
      </c>
      <c r="E11" s="11">
        <v>567</v>
      </c>
      <c r="F11" s="11">
        <v>705</v>
      </c>
      <c r="G11" s="11">
        <v>664</v>
      </c>
      <c r="H11" s="11">
        <v>803</v>
      </c>
      <c r="I11" s="11">
        <v>761</v>
      </c>
      <c r="J11" s="11">
        <v>878</v>
      </c>
      <c r="K11" s="11">
        <v>863</v>
      </c>
      <c r="L11" s="11">
        <v>975</v>
      </c>
      <c r="M11" s="11">
        <v>954</v>
      </c>
      <c r="N11" s="11">
        <v>1042</v>
      </c>
      <c r="O11" s="11">
        <v>1059</v>
      </c>
      <c r="P11" s="11">
        <v>1104</v>
      </c>
      <c r="Q11" s="11">
        <v>1190</v>
      </c>
      <c r="R11" s="11">
        <v>1188</v>
      </c>
      <c r="S11" s="11">
        <v>1300</v>
      </c>
      <c r="T11" s="11">
        <v>1219</v>
      </c>
      <c r="U11" s="11">
        <v>1406</v>
      </c>
      <c r="V11" s="11">
        <v>1298</v>
      </c>
      <c r="AC11" s="11">
        <f t="shared" si="0"/>
        <v>-183</v>
      </c>
      <c r="AD11" s="11">
        <f t="shared" si="1"/>
        <v>1013</v>
      </c>
      <c r="AE11" s="11">
        <f t="shared" si="2"/>
        <v>-138</v>
      </c>
      <c r="AF11" s="11">
        <f t="shared" si="3"/>
        <v>1272</v>
      </c>
      <c r="AG11" s="11">
        <f t="shared" si="4"/>
        <v>-139</v>
      </c>
      <c r="AH11" s="11">
        <f t="shared" si="5"/>
        <v>1467</v>
      </c>
      <c r="AI11" s="11">
        <f t="shared" si="6"/>
        <v>-117</v>
      </c>
      <c r="AJ11" s="11">
        <f t="shared" si="7"/>
        <v>1639</v>
      </c>
      <c r="AK11" s="11">
        <f t="shared" si="8"/>
        <v>-112</v>
      </c>
      <c r="AL11" s="11">
        <f t="shared" si="9"/>
        <v>1838</v>
      </c>
      <c r="AM11" s="11">
        <f t="shared" si="10"/>
        <v>-88</v>
      </c>
      <c r="AN11" s="11">
        <f t="shared" si="11"/>
        <v>1996</v>
      </c>
      <c r="AO11" s="11">
        <f t="shared" si="12"/>
        <v>-45</v>
      </c>
      <c r="AP11" s="11">
        <f t="shared" si="13"/>
        <v>2163</v>
      </c>
      <c r="AQ11" s="11">
        <f t="shared" si="14"/>
        <v>2</v>
      </c>
      <c r="AR11" s="11">
        <f t="shared" si="15"/>
        <v>2378</v>
      </c>
      <c r="AS11" s="11">
        <f t="shared" si="16"/>
        <v>81</v>
      </c>
      <c r="AT11" s="11">
        <f t="shared" si="17"/>
        <v>2519</v>
      </c>
      <c r="AU11" s="11">
        <f t="shared" si="18"/>
        <v>108</v>
      </c>
      <c r="AV11" s="11">
        <f t="shared" si="19"/>
        <v>2704</v>
      </c>
      <c r="AW11" s="11" t="str">
        <f t="shared" si="20"/>
        <v/>
      </c>
      <c r="AX11" s="11" t="str">
        <f t="shared" si="21"/>
        <v/>
      </c>
      <c r="AY11" s="11" t="str">
        <f t="shared" si="22"/>
        <v/>
      </c>
      <c r="AZ11" s="11" t="str">
        <f t="shared" si="23"/>
        <v/>
      </c>
      <c r="BB11" s="11">
        <f t="shared" si="24"/>
        <v>-63.1</v>
      </c>
      <c r="BC11" s="11">
        <f t="shared" si="24"/>
        <v>1898.9</v>
      </c>
      <c r="BD11" s="12">
        <f t="shared" si="25"/>
        <v>-3.3229764600558216E-2</v>
      </c>
    </row>
    <row r="12" spans="1:56" s="11" customFormat="1" x14ac:dyDescent="0.3">
      <c r="A12" s="11">
        <v>279172</v>
      </c>
      <c r="B12" s="11" t="s">
        <v>24</v>
      </c>
      <c r="C12" s="11">
        <v>534</v>
      </c>
      <c r="D12" s="11">
        <v>716</v>
      </c>
      <c r="E12" s="11">
        <v>596</v>
      </c>
      <c r="F12" s="11">
        <v>745</v>
      </c>
      <c r="G12" s="11">
        <v>669</v>
      </c>
      <c r="H12" s="11">
        <v>786</v>
      </c>
      <c r="I12" s="11">
        <v>693</v>
      </c>
      <c r="J12" s="11">
        <v>839</v>
      </c>
      <c r="K12" s="11">
        <v>739</v>
      </c>
      <c r="L12" s="11">
        <v>897</v>
      </c>
      <c r="M12" s="11">
        <v>747</v>
      </c>
      <c r="N12" s="11">
        <v>901</v>
      </c>
      <c r="O12" s="11">
        <v>775</v>
      </c>
      <c r="P12" s="11">
        <v>926</v>
      </c>
      <c r="Q12" s="11">
        <v>832</v>
      </c>
      <c r="R12" s="11">
        <v>967</v>
      </c>
      <c r="S12" s="11">
        <v>858</v>
      </c>
      <c r="T12" s="11">
        <v>1007</v>
      </c>
      <c r="U12" s="11">
        <v>983</v>
      </c>
      <c r="V12" s="11">
        <v>1068</v>
      </c>
      <c r="AC12" s="11">
        <f t="shared" si="0"/>
        <v>-182</v>
      </c>
      <c r="AD12" s="11">
        <f t="shared" si="1"/>
        <v>1250</v>
      </c>
      <c r="AE12" s="11">
        <f t="shared" si="2"/>
        <v>-149</v>
      </c>
      <c r="AF12" s="11">
        <f t="shared" si="3"/>
        <v>1341</v>
      </c>
      <c r="AG12" s="11">
        <f t="shared" si="4"/>
        <v>-117</v>
      </c>
      <c r="AH12" s="11">
        <f t="shared" si="5"/>
        <v>1455</v>
      </c>
      <c r="AI12" s="11">
        <f t="shared" si="6"/>
        <v>-146</v>
      </c>
      <c r="AJ12" s="11">
        <f t="shared" si="7"/>
        <v>1532</v>
      </c>
      <c r="AK12" s="11">
        <f t="shared" si="8"/>
        <v>-158</v>
      </c>
      <c r="AL12" s="11">
        <f t="shared" si="9"/>
        <v>1636</v>
      </c>
      <c r="AM12" s="11">
        <f t="shared" si="10"/>
        <v>-154</v>
      </c>
      <c r="AN12" s="11">
        <f t="shared" si="11"/>
        <v>1648</v>
      </c>
      <c r="AO12" s="11">
        <f t="shared" si="12"/>
        <v>-151</v>
      </c>
      <c r="AP12" s="11">
        <f t="shared" si="13"/>
        <v>1701</v>
      </c>
      <c r="AQ12" s="11">
        <f t="shared" si="14"/>
        <v>-135</v>
      </c>
      <c r="AR12" s="11">
        <f t="shared" si="15"/>
        <v>1799</v>
      </c>
      <c r="AS12" s="11">
        <f t="shared" si="16"/>
        <v>-149</v>
      </c>
      <c r="AT12" s="11">
        <f t="shared" si="17"/>
        <v>1865</v>
      </c>
      <c r="AU12" s="11">
        <f t="shared" si="18"/>
        <v>-85</v>
      </c>
      <c r="AV12" s="11">
        <f t="shared" si="19"/>
        <v>2051</v>
      </c>
      <c r="AW12" s="11" t="str">
        <f t="shared" si="20"/>
        <v/>
      </c>
      <c r="AX12" s="11" t="str">
        <f t="shared" si="21"/>
        <v/>
      </c>
      <c r="AY12" s="11" t="str">
        <f t="shared" si="22"/>
        <v/>
      </c>
      <c r="AZ12" s="11" t="str">
        <f t="shared" si="23"/>
        <v/>
      </c>
      <c r="BB12" s="11">
        <f t="shared" si="24"/>
        <v>-142.6</v>
      </c>
      <c r="BC12" s="11">
        <f t="shared" si="24"/>
        <v>1627.8</v>
      </c>
      <c r="BD12" s="12">
        <f t="shared" si="25"/>
        <v>-8.7602899619117824E-2</v>
      </c>
    </row>
    <row r="13" spans="1:56" s="11" customFormat="1" x14ac:dyDescent="0.3">
      <c r="A13" s="11">
        <v>279250</v>
      </c>
      <c r="B13" s="11" t="s">
        <v>18</v>
      </c>
      <c r="C13" s="11">
        <v>212</v>
      </c>
      <c r="D13" s="11">
        <v>201</v>
      </c>
      <c r="E13" s="11">
        <v>254</v>
      </c>
      <c r="F13" s="11">
        <v>237</v>
      </c>
      <c r="G13" s="11">
        <v>306</v>
      </c>
      <c r="H13" s="11">
        <v>272</v>
      </c>
      <c r="I13" s="11">
        <v>347</v>
      </c>
      <c r="J13" s="11">
        <v>316</v>
      </c>
      <c r="K13" s="11">
        <v>379</v>
      </c>
      <c r="L13" s="11">
        <v>375</v>
      </c>
      <c r="M13" s="11">
        <v>402</v>
      </c>
      <c r="N13" s="11">
        <v>421</v>
      </c>
      <c r="O13" s="11">
        <v>417</v>
      </c>
      <c r="P13" s="11">
        <v>453</v>
      </c>
      <c r="Q13" s="11">
        <v>454</v>
      </c>
      <c r="R13" s="11">
        <v>493</v>
      </c>
      <c r="S13" s="11">
        <v>484</v>
      </c>
      <c r="T13" s="11">
        <v>531</v>
      </c>
      <c r="U13" s="11">
        <v>534</v>
      </c>
      <c r="V13" s="11">
        <v>550</v>
      </c>
      <c r="W13" s="11">
        <v>529</v>
      </c>
      <c r="X13" s="11">
        <v>538</v>
      </c>
      <c r="AC13" s="11">
        <f t="shared" si="0"/>
        <v>11</v>
      </c>
      <c r="AD13" s="11">
        <f t="shared" si="1"/>
        <v>413</v>
      </c>
      <c r="AE13" s="11">
        <f t="shared" si="2"/>
        <v>17</v>
      </c>
      <c r="AF13" s="11">
        <f t="shared" si="3"/>
        <v>491</v>
      </c>
      <c r="AG13" s="11">
        <f t="shared" si="4"/>
        <v>34</v>
      </c>
      <c r="AH13" s="11">
        <f t="shared" si="5"/>
        <v>578</v>
      </c>
      <c r="AI13" s="11">
        <f t="shared" si="6"/>
        <v>31</v>
      </c>
      <c r="AJ13" s="11">
        <f t="shared" si="7"/>
        <v>663</v>
      </c>
      <c r="AK13" s="11">
        <f t="shared" si="8"/>
        <v>4</v>
      </c>
      <c r="AL13" s="11">
        <f t="shared" si="9"/>
        <v>754</v>
      </c>
      <c r="AM13" s="11">
        <f t="shared" si="10"/>
        <v>-19</v>
      </c>
      <c r="AN13" s="11">
        <f t="shared" si="11"/>
        <v>823</v>
      </c>
      <c r="AO13" s="11">
        <f t="shared" si="12"/>
        <v>-36</v>
      </c>
      <c r="AP13" s="11">
        <f t="shared" si="13"/>
        <v>870</v>
      </c>
      <c r="AQ13" s="11">
        <f t="shared" si="14"/>
        <v>-39</v>
      </c>
      <c r="AR13" s="11">
        <f t="shared" si="15"/>
        <v>947</v>
      </c>
      <c r="AS13" s="11">
        <f t="shared" si="16"/>
        <v>-47</v>
      </c>
      <c r="AT13" s="11">
        <f t="shared" si="17"/>
        <v>1015</v>
      </c>
      <c r="AU13" s="11">
        <f t="shared" si="18"/>
        <v>-16</v>
      </c>
      <c r="AV13" s="11">
        <f t="shared" si="19"/>
        <v>1084</v>
      </c>
      <c r="AW13" s="11">
        <f t="shared" si="20"/>
        <v>-9</v>
      </c>
      <c r="AX13" s="11">
        <f t="shared" si="21"/>
        <v>1067</v>
      </c>
      <c r="AY13" s="11" t="str">
        <f t="shared" si="22"/>
        <v/>
      </c>
      <c r="AZ13" s="11" t="str">
        <f t="shared" si="23"/>
        <v/>
      </c>
      <c r="BB13" s="11">
        <f t="shared" si="24"/>
        <v>-6.2727272727272725</v>
      </c>
      <c r="BC13" s="11">
        <f t="shared" si="24"/>
        <v>791.36363636363637</v>
      </c>
      <c r="BD13" s="12">
        <f t="shared" si="25"/>
        <v>-7.9264790350373343E-3</v>
      </c>
    </row>
    <row r="14" spans="1:56" s="11" customFormat="1" x14ac:dyDescent="0.3">
      <c r="A14" s="11">
        <v>279313</v>
      </c>
      <c r="B14" s="11" t="s">
        <v>21</v>
      </c>
      <c r="C14" s="11">
        <v>583</v>
      </c>
      <c r="D14" s="11">
        <v>358</v>
      </c>
      <c r="E14" s="11">
        <v>673</v>
      </c>
      <c r="F14" s="11">
        <v>459</v>
      </c>
      <c r="G14" s="11">
        <v>751</v>
      </c>
      <c r="H14" s="11">
        <v>550</v>
      </c>
      <c r="I14" s="11">
        <v>849</v>
      </c>
      <c r="J14" s="11">
        <v>647</v>
      </c>
      <c r="K14" s="11">
        <v>875</v>
      </c>
      <c r="L14" s="11">
        <v>745</v>
      </c>
      <c r="M14" s="11">
        <v>903</v>
      </c>
      <c r="N14" s="11">
        <v>833</v>
      </c>
      <c r="O14" s="11">
        <v>915</v>
      </c>
      <c r="P14" s="11">
        <v>907</v>
      </c>
      <c r="Q14" s="11">
        <v>931</v>
      </c>
      <c r="R14" s="11">
        <v>962</v>
      </c>
      <c r="S14" s="11">
        <v>963</v>
      </c>
      <c r="T14" s="11">
        <v>1033</v>
      </c>
      <c r="U14" s="11">
        <v>1010</v>
      </c>
      <c r="V14" s="11">
        <v>1115</v>
      </c>
      <c r="W14" s="11">
        <v>1008</v>
      </c>
      <c r="X14" s="11">
        <v>1155</v>
      </c>
      <c r="AC14" s="11">
        <f t="shared" si="0"/>
        <v>225</v>
      </c>
      <c r="AD14" s="11">
        <f t="shared" si="1"/>
        <v>941</v>
      </c>
      <c r="AE14" s="11">
        <f t="shared" si="2"/>
        <v>214</v>
      </c>
      <c r="AF14" s="11">
        <f t="shared" si="3"/>
        <v>1132</v>
      </c>
      <c r="AG14" s="11">
        <f t="shared" si="4"/>
        <v>201</v>
      </c>
      <c r="AH14" s="11">
        <f t="shared" si="5"/>
        <v>1301</v>
      </c>
      <c r="AI14" s="11">
        <f t="shared" si="6"/>
        <v>202</v>
      </c>
      <c r="AJ14" s="11">
        <f t="shared" si="7"/>
        <v>1496</v>
      </c>
      <c r="AK14" s="11">
        <f t="shared" si="8"/>
        <v>130</v>
      </c>
      <c r="AL14" s="11">
        <f t="shared" si="9"/>
        <v>1620</v>
      </c>
      <c r="AM14" s="11">
        <f t="shared" si="10"/>
        <v>70</v>
      </c>
      <c r="AN14" s="11">
        <f t="shared" si="11"/>
        <v>1736</v>
      </c>
      <c r="AO14" s="11">
        <f t="shared" si="12"/>
        <v>8</v>
      </c>
      <c r="AP14" s="11">
        <f t="shared" si="13"/>
        <v>1822</v>
      </c>
      <c r="AQ14" s="11">
        <f t="shared" si="14"/>
        <v>-31</v>
      </c>
      <c r="AR14" s="11">
        <f t="shared" si="15"/>
        <v>1893</v>
      </c>
      <c r="AS14" s="11">
        <f t="shared" si="16"/>
        <v>-70</v>
      </c>
      <c r="AT14" s="11">
        <f t="shared" si="17"/>
        <v>1996</v>
      </c>
      <c r="AU14" s="11">
        <f t="shared" si="18"/>
        <v>-105</v>
      </c>
      <c r="AV14" s="11">
        <f t="shared" si="19"/>
        <v>2125</v>
      </c>
      <c r="AW14" s="11">
        <f t="shared" si="20"/>
        <v>-147</v>
      </c>
      <c r="AX14" s="11">
        <f t="shared" si="21"/>
        <v>2163</v>
      </c>
      <c r="AY14" s="11" t="str">
        <f t="shared" si="22"/>
        <v/>
      </c>
      <c r="AZ14" s="11" t="str">
        <f t="shared" si="23"/>
        <v/>
      </c>
      <c r="BB14" s="11">
        <f t="shared" si="24"/>
        <v>63.363636363636367</v>
      </c>
      <c r="BC14" s="11">
        <f t="shared" si="24"/>
        <v>1656.8181818181818</v>
      </c>
      <c r="BD14" s="12">
        <f t="shared" si="25"/>
        <v>3.8244170096021948E-2</v>
      </c>
    </row>
    <row r="15" spans="1:56" s="11" customFormat="1" x14ac:dyDescent="0.3">
      <c r="A15" s="11">
        <v>280193</v>
      </c>
      <c r="B15" s="11" t="s">
        <v>19</v>
      </c>
      <c r="C15" s="11">
        <v>146</v>
      </c>
      <c r="D15" s="11">
        <v>367</v>
      </c>
      <c r="E15" s="11">
        <v>264</v>
      </c>
      <c r="F15" s="11">
        <v>534</v>
      </c>
      <c r="G15" s="11">
        <v>333</v>
      </c>
      <c r="H15" s="11">
        <v>622</v>
      </c>
      <c r="I15" s="11">
        <v>418</v>
      </c>
      <c r="J15" s="11">
        <v>658</v>
      </c>
      <c r="K15" s="11">
        <v>480</v>
      </c>
      <c r="L15" s="11">
        <v>683</v>
      </c>
      <c r="M15" s="11">
        <v>526</v>
      </c>
      <c r="N15" s="11">
        <v>732</v>
      </c>
      <c r="O15" s="11">
        <v>565</v>
      </c>
      <c r="P15" s="11">
        <v>736</v>
      </c>
      <c r="Q15" s="11">
        <v>619</v>
      </c>
      <c r="R15" s="11">
        <v>729</v>
      </c>
      <c r="S15" s="11">
        <v>633</v>
      </c>
      <c r="T15" s="11">
        <v>722</v>
      </c>
      <c r="U15" s="11">
        <v>684</v>
      </c>
      <c r="V15" s="11">
        <v>780</v>
      </c>
      <c r="W15" s="11">
        <v>751</v>
      </c>
      <c r="X15" s="11">
        <v>783</v>
      </c>
      <c r="Y15" s="11">
        <v>785</v>
      </c>
      <c r="Z15" s="11">
        <v>791</v>
      </c>
      <c r="AC15" s="11">
        <f t="shared" si="0"/>
        <v>-221</v>
      </c>
      <c r="AD15" s="11">
        <f t="shared" si="1"/>
        <v>513</v>
      </c>
      <c r="AE15" s="11">
        <f t="shared" si="2"/>
        <v>-270</v>
      </c>
      <c r="AF15" s="11">
        <f t="shared" si="3"/>
        <v>798</v>
      </c>
      <c r="AG15" s="11">
        <f t="shared" si="4"/>
        <v>-289</v>
      </c>
      <c r="AH15" s="11">
        <f t="shared" si="5"/>
        <v>955</v>
      </c>
      <c r="AI15" s="11">
        <f t="shared" si="6"/>
        <v>-240</v>
      </c>
      <c r="AJ15" s="11">
        <f t="shared" si="7"/>
        <v>1076</v>
      </c>
      <c r="AK15" s="11">
        <f t="shared" si="8"/>
        <v>-203</v>
      </c>
      <c r="AL15" s="11">
        <f t="shared" si="9"/>
        <v>1163</v>
      </c>
      <c r="AM15" s="11">
        <f t="shared" si="10"/>
        <v>-206</v>
      </c>
      <c r="AN15" s="11">
        <f t="shared" si="11"/>
        <v>1258</v>
      </c>
      <c r="AO15" s="11">
        <f t="shared" si="12"/>
        <v>-171</v>
      </c>
      <c r="AP15" s="11">
        <f t="shared" si="13"/>
        <v>1301</v>
      </c>
      <c r="AQ15" s="11">
        <f t="shared" si="14"/>
        <v>-110</v>
      </c>
      <c r="AR15" s="11">
        <f t="shared" si="15"/>
        <v>1348</v>
      </c>
      <c r="AS15" s="11">
        <f t="shared" si="16"/>
        <v>-89</v>
      </c>
      <c r="AT15" s="11">
        <f t="shared" si="17"/>
        <v>1355</v>
      </c>
      <c r="AU15" s="11">
        <f t="shared" si="18"/>
        <v>-96</v>
      </c>
      <c r="AV15" s="11">
        <f t="shared" si="19"/>
        <v>1464</v>
      </c>
      <c r="AW15" s="11">
        <f t="shared" si="20"/>
        <v>-32</v>
      </c>
      <c r="AX15" s="11">
        <f t="shared" si="21"/>
        <v>1534</v>
      </c>
      <c r="AY15" s="11">
        <f t="shared" si="22"/>
        <v>-6</v>
      </c>
      <c r="AZ15" s="11">
        <f t="shared" si="23"/>
        <v>1576</v>
      </c>
      <c r="BB15" s="11">
        <f t="shared" si="24"/>
        <v>-161.08333333333334</v>
      </c>
      <c r="BC15" s="11">
        <f t="shared" si="24"/>
        <v>1195.0833333333333</v>
      </c>
      <c r="BD15" s="12">
        <f t="shared" si="25"/>
        <v>-0.13478836901192387</v>
      </c>
    </row>
    <row r="16" spans="1:56" s="11" customFormat="1" x14ac:dyDescent="0.3">
      <c r="A16" s="11">
        <v>280916</v>
      </c>
      <c r="B16" s="11" t="s">
        <v>32</v>
      </c>
      <c r="C16" s="11">
        <v>399</v>
      </c>
      <c r="D16" s="11">
        <v>343</v>
      </c>
      <c r="E16" s="11">
        <v>504</v>
      </c>
      <c r="F16" s="11">
        <v>440</v>
      </c>
      <c r="G16" s="11">
        <v>620</v>
      </c>
      <c r="H16" s="11">
        <v>615</v>
      </c>
      <c r="I16" s="11">
        <v>718</v>
      </c>
      <c r="J16" s="11">
        <v>743</v>
      </c>
      <c r="K16" s="11">
        <v>831</v>
      </c>
      <c r="L16" s="11">
        <v>880</v>
      </c>
      <c r="M16" s="11">
        <v>948</v>
      </c>
      <c r="N16" s="11">
        <v>981</v>
      </c>
      <c r="O16" s="11">
        <v>1028</v>
      </c>
      <c r="P16" s="11">
        <v>1059</v>
      </c>
      <c r="Q16" s="11">
        <v>1070</v>
      </c>
      <c r="R16" s="11">
        <v>1121</v>
      </c>
      <c r="S16" s="11">
        <v>1132</v>
      </c>
      <c r="T16" s="11">
        <v>1181</v>
      </c>
      <c r="U16" s="11">
        <v>1263</v>
      </c>
      <c r="V16" s="11">
        <v>1259</v>
      </c>
      <c r="AC16" s="11">
        <f t="shared" si="0"/>
        <v>56</v>
      </c>
      <c r="AD16" s="11">
        <f t="shared" si="1"/>
        <v>742</v>
      </c>
      <c r="AE16" s="11">
        <f t="shared" si="2"/>
        <v>64</v>
      </c>
      <c r="AF16" s="11">
        <f t="shared" si="3"/>
        <v>944</v>
      </c>
      <c r="AG16" s="11">
        <f t="shared" si="4"/>
        <v>5</v>
      </c>
      <c r="AH16" s="11">
        <f t="shared" si="5"/>
        <v>1235</v>
      </c>
      <c r="AI16" s="11">
        <f t="shared" si="6"/>
        <v>-25</v>
      </c>
      <c r="AJ16" s="11">
        <f t="shared" si="7"/>
        <v>1461</v>
      </c>
      <c r="AK16" s="11">
        <f t="shared" si="8"/>
        <v>-49</v>
      </c>
      <c r="AL16" s="11">
        <f t="shared" si="9"/>
        <v>1711</v>
      </c>
      <c r="AM16" s="11">
        <f t="shared" si="10"/>
        <v>-33</v>
      </c>
      <c r="AN16" s="11">
        <f t="shared" si="11"/>
        <v>1929</v>
      </c>
      <c r="AO16" s="11">
        <f t="shared" si="12"/>
        <v>-31</v>
      </c>
      <c r="AP16" s="11">
        <f t="shared" si="13"/>
        <v>2087</v>
      </c>
      <c r="AQ16" s="11">
        <f t="shared" si="14"/>
        <v>-51</v>
      </c>
      <c r="AR16" s="11">
        <f t="shared" si="15"/>
        <v>2191</v>
      </c>
      <c r="AS16" s="11">
        <f t="shared" si="16"/>
        <v>-49</v>
      </c>
      <c r="AT16" s="11">
        <f t="shared" si="17"/>
        <v>2313</v>
      </c>
      <c r="AU16" s="11">
        <f t="shared" si="18"/>
        <v>4</v>
      </c>
      <c r="AV16" s="11">
        <f t="shared" si="19"/>
        <v>2522</v>
      </c>
      <c r="AW16" s="11" t="str">
        <f t="shared" si="20"/>
        <v/>
      </c>
      <c r="AX16" s="11" t="str">
        <f t="shared" si="21"/>
        <v/>
      </c>
      <c r="AY16" s="11" t="str">
        <f t="shared" si="22"/>
        <v/>
      </c>
      <c r="AZ16" s="11" t="str">
        <f t="shared" si="23"/>
        <v/>
      </c>
      <c r="BB16" s="11">
        <f t="shared" si="24"/>
        <v>-10.9</v>
      </c>
      <c r="BC16" s="11">
        <f t="shared" si="24"/>
        <v>1713.5</v>
      </c>
      <c r="BD16" s="12">
        <f t="shared" si="25"/>
        <v>-6.3612489057484683E-3</v>
      </c>
    </row>
    <row r="17" spans="1:56" s="11" customFormat="1" x14ac:dyDescent="0.3">
      <c r="A17" s="11">
        <v>281584</v>
      </c>
      <c r="B17" s="11" t="s">
        <v>18</v>
      </c>
      <c r="C17" s="11">
        <v>195</v>
      </c>
      <c r="D17" s="11">
        <v>135</v>
      </c>
      <c r="E17" s="11">
        <v>278</v>
      </c>
      <c r="F17" s="11">
        <v>111</v>
      </c>
      <c r="G17" s="11">
        <v>367</v>
      </c>
      <c r="H17" s="11">
        <v>158</v>
      </c>
      <c r="I17" s="11">
        <v>405</v>
      </c>
      <c r="J17" s="11">
        <v>261</v>
      </c>
      <c r="K17" s="11">
        <v>488</v>
      </c>
      <c r="L17" s="11">
        <v>332</v>
      </c>
      <c r="M17" s="11">
        <v>530</v>
      </c>
      <c r="N17" s="11">
        <v>379</v>
      </c>
      <c r="O17" s="11">
        <v>565</v>
      </c>
      <c r="P17" s="11">
        <v>432</v>
      </c>
      <c r="Q17" s="11">
        <v>594</v>
      </c>
      <c r="R17" s="11">
        <v>465</v>
      </c>
      <c r="S17" s="11">
        <v>644</v>
      </c>
      <c r="T17" s="11">
        <v>504</v>
      </c>
      <c r="U17" s="11">
        <v>669</v>
      </c>
      <c r="V17" s="11">
        <v>557</v>
      </c>
      <c r="W17" s="11">
        <v>696</v>
      </c>
      <c r="X17" s="11">
        <v>588</v>
      </c>
      <c r="AC17" s="11">
        <f t="shared" si="0"/>
        <v>60</v>
      </c>
      <c r="AD17" s="11">
        <f t="shared" si="1"/>
        <v>330</v>
      </c>
      <c r="AE17" s="11">
        <f t="shared" si="2"/>
        <v>167</v>
      </c>
      <c r="AF17" s="11">
        <f t="shared" si="3"/>
        <v>389</v>
      </c>
      <c r="AG17" s="11">
        <f t="shared" si="4"/>
        <v>209</v>
      </c>
      <c r="AH17" s="11">
        <f t="shared" si="5"/>
        <v>525</v>
      </c>
      <c r="AI17" s="11">
        <f t="shared" si="6"/>
        <v>144</v>
      </c>
      <c r="AJ17" s="11">
        <f t="shared" si="7"/>
        <v>666</v>
      </c>
      <c r="AK17" s="11">
        <f t="shared" si="8"/>
        <v>156</v>
      </c>
      <c r="AL17" s="11">
        <f t="shared" si="9"/>
        <v>820</v>
      </c>
      <c r="AM17" s="11">
        <f t="shared" si="10"/>
        <v>151</v>
      </c>
      <c r="AN17" s="11">
        <f t="shared" si="11"/>
        <v>909</v>
      </c>
      <c r="AO17" s="11">
        <f t="shared" si="12"/>
        <v>133</v>
      </c>
      <c r="AP17" s="11">
        <f t="shared" si="13"/>
        <v>997</v>
      </c>
      <c r="AQ17" s="11">
        <f t="shared" si="14"/>
        <v>129</v>
      </c>
      <c r="AR17" s="11">
        <f t="shared" si="15"/>
        <v>1059</v>
      </c>
      <c r="AS17" s="11">
        <f t="shared" si="16"/>
        <v>140</v>
      </c>
      <c r="AT17" s="11">
        <f t="shared" si="17"/>
        <v>1148</v>
      </c>
      <c r="AU17" s="11">
        <f t="shared" si="18"/>
        <v>112</v>
      </c>
      <c r="AV17" s="11">
        <f t="shared" si="19"/>
        <v>1226</v>
      </c>
      <c r="AW17" s="11">
        <f t="shared" si="20"/>
        <v>108</v>
      </c>
      <c r="AX17" s="11">
        <f t="shared" si="21"/>
        <v>1284</v>
      </c>
      <c r="AY17" s="11" t="str">
        <f t="shared" si="22"/>
        <v/>
      </c>
      <c r="AZ17" s="11" t="str">
        <f t="shared" si="23"/>
        <v/>
      </c>
      <c r="BB17" s="11">
        <f t="shared" si="24"/>
        <v>137.18181818181819</v>
      </c>
      <c r="BC17" s="11">
        <f t="shared" si="24"/>
        <v>850.27272727272725</v>
      </c>
      <c r="BD17" s="12">
        <f t="shared" si="25"/>
        <v>0.16133860793328345</v>
      </c>
    </row>
    <row r="18" spans="1:56" s="11" customFormat="1" x14ac:dyDescent="0.3">
      <c r="A18" s="11">
        <v>282234</v>
      </c>
      <c r="B18" s="11" t="s">
        <v>17</v>
      </c>
      <c r="C18" s="11">
        <v>389</v>
      </c>
      <c r="D18" s="11">
        <v>528</v>
      </c>
      <c r="E18" s="11">
        <v>482</v>
      </c>
      <c r="F18" s="11">
        <v>549</v>
      </c>
      <c r="G18" s="11">
        <v>564</v>
      </c>
      <c r="H18" s="11">
        <v>570</v>
      </c>
      <c r="I18" s="11">
        <v>634</v>
      </c>
      <c r="J18" s="11">
        <v>613</v>
      </c>
      <c r="K18" s="11">
        <v>708</v>
      </c>
      <c r="L18" s="11">
        <v>655</v>
      </c>
      <c r="M18" s="11">
        <v>761</v>
      </c>
      <c r="N18" s="11">
        <v>680</v>
      </c>
      <c r="O18" s="11">
        <v>826</v>
      </c>
      <c r="P18" s="11">
        <v>701</v>
      </c>
      <c r="Q18" s="11">
        <v>893</v>
      </c>
      <c r="R18" s="11">
        <v>711</v>
      </c>
      <c r="S18" s="11">
        <v>963</v>
      </c>
      <c r="T18" s="11">
        <v>697</v>
      </c>
      <c r="U18" s="11">
        <v>1075</v>
      </c>
      <c r="V18" s="11">
        <v>828</v>
      </c>
      <c r="AC18" s="11">
        <f t="shared" si="0"/>
        <v>-139</v>
      </c>
      <c r="AD18" s="11">
        <f t="shared" si="1"/>
        <v>917</v>
      </c>
      <c r="AE18" s="11">
        <f t="shared" si="2"/>
        <v>-67</v>
      </c>
      <c r="AF18" s="11">
        <f t="shared" si="3"/>
        <v>1031</v>
      </c>
      <c r="AG18" s="11">
        <f t="shared" si="4"/>
        <v>-6</v>
      </c>
      <c r="AH18" s="11">
        <f t="shared" si="5"/>
        <v>1134</v>
      </c>
      <c r="AI18" s="11">
        <f t="shared" si="6"/>
        <v>21</v>
      </c>
      <c r="AJ18" s="11">
        <f t="shared" si="7"/>
        <v>1247</v>
      </c>
      <c r="AK18" s="11">
        <f t="shared" si="8"/>
        <v>53</v>
      </c>
      <c r="AL18" s="11">
        <f t="shared" si="9"/>
        <v>1363</v>
      </c>
      <c r="AM18" s="11">
        <f t="shared" si="10"/>
        <v>81</v>
      </c>
      <c r="AN18" s="11">
        <f t="shared" si="11"/>
        <v>1441</v>
      </c>
      <c r="AO18" s="11">
        <f t="shared" si="12"/>
        <v>125</v>
      </c>
      <c r="AP18" s="11">
        <f t="shared" si="13"/>
        <v>1527</v>
      </c>
      <c r="AQ18" s="11">
        <f t="shared" si="14"/>
        <v>182</v>
      </c>
      <c r="AR18" s="11">
        <f t="shared" si="15"/>
        <v>1604</v>
      </c>
      <c r="AS18" s="11">
        <f t="shared" si="16"/>
        <v>266</v>
      </c>
      <c r="AT18" s="11">
        <f t="shared" si="17"/>
        <v>1660</v>
      </c>
      <c r="AU18" s="11">
        <f t="shared" si="18"/>
        <v>247</v>
      </c>
      <c r="AV18" s="11">
        <f t="shared" si="19"/>
        <v>1903</v>
      </c>
      <c r="AW18" s="11" t="str">
        <f t="shared" si="20"/>
        <v/>
      </c>
      <c r="AX18" s="11" t="str">
        <f t="shared" si="21"/>
        <v/>
      </c>
      <c r="AY18" s="11" t="str">
        <f t="shared" si="22"/>
        <v/>
      </c>
      <c r="AZ18" s="11" t="str">
        <f t="shared" si="23"/>
        <v/>
      </c>
      <c r="BB18" s="11">
        <f t="shared" si="24"/>
        <v>76.3</v>
      </c>
      <c r="BC18" s="11">
        <f t="shared" si="24"/>
        <v>1382.7</v>
      </c>
      <c r="BD18" s="12">
        <f t="shared" si="25"/>
        <v>5.5181890504086208E-2</v>
      </c>
    </row>
    <row r="19" spans="1:56" s="11" customFormat="1" x14ac:dyDescent="0.3">
      <c r="A19" s="11">
        <v>283024</v>
      </c>
      <c r="B19" s="11" t="s">
        <v>19</v>
      </c>
      <c r="C19" s="11">
        <v>217</v>
      </c>
      <c r="D19" s="11">
        <v>231</v>
      </c>
      <c r="E19" s="11">
        <v>306</v>
      </c>
      <c r="F19" s="11">
        <v>314</v>
      </c>
      <c r="G19" s="11">
        <v>351</v>
      </c>
      <c r="H19" s="11">
        <v>385</v>
      </c>
      <c r="I19" s="11">
        <v>421</v>
      </c>
      <c r="J19" s="11">
        <v>437</v>
      </c>
      <c r="K19" s="11">
        <v>464</v>
      </c>
      <c r="L19" s="11">
        <v>514</v>
      </c>
      <c r="M19" s="11">
        <v>519</v>
      </c>
      <c r="N19" s="11">
        <v>555</v>
      </c>
      <c r="O19" s="11">
        <v>552</v>
      </c>
      <c r="P19" s="11">
        <v>602</v>
      </c>
      <c r="Q19" s="11">
        <v>577</v>
      </c>
      <c r="R19" s="11">
        <v>640</v>
      </c>
      <c r="S19" s="11">
        <v>597</v>
      </c>
      <c r="T19" s="11">
        <v>676</v>
      </c>
      <c r="U19" s="11">
        <v>613</v>
      </c>
      <c r="V19" s="11">
        <v>720</v>
      </c>
      <c r="W19" s="11">
        <v>657</v>
      </c>
      <c r="X19" s="11">
        <v>776</v>
      </c>
      <c r="AC19" s="11">
        <f t="shared" si="0"/>
        <v>-14</v>
      </c>
      <c r="AD19" s="11">
        <f t="shared" si="1"/>
        <v>448</v>
      </c>
      <c r="AE19" s="11">
        <f t="shared" si="2"/>
        <v>-8</v>
      </c>
      <c r="AF19" s="11">
        <f t="shared" si="3"/>
        <v>620</v>
      </c>
      <c r="AG19" s="11">
        <f t="shared" si="4"/>
        <v>-34</v>
      </c>
      <c r="AH19" s="11">
        <f t="shared" si="5"/>
        <v>736</v>
      </c>
      <c r="AI19" s="11">
        <f t="shared" si="6"/>
        <v>-16</v>
      </c>
      <c r="AJ19" s="11">
        <f t="shared" si="7"/>
        <v>858</v>
      </c>
      <c r="AK19" s="11">
        <f t="shared" si="8"/>
        <v>-50</v>
      </c>
      <c r="AL19" s="11">
        <f t="shared" si="9"/>
        <v>978</v>
      </c>
      <c r="AM19" s="11">
        <f t="shared" si="10"/>
        <v>-36</v>
      </c>
      <c r="AN19" s="11">
        <f t="shared" si="11"/>
        <v>1074</v>
      </c>
      <c r="AO19" s="11">
        <f t="shared" si="12"/>
        <v>-50</v>
      </c>
      <c r="AP19" s="11">
        <f t="shared" si="13"/>
        <v>1154</v>
      </c>
      <c r="AQ19" s="11">
        <f t="shared" si="14"/>
        <v>-63</v>
      </c>
      <c r="AR19" s="11">
        <f t="shared" si="15"/>
        <v>1217</v>
      </c>
      <c r="AS19" s="11">
        <f t="shared" si="16"/>
        <v>-79</v>
      </c>
      <c r="AT19" s="11">
        <f t="shared" si="17"/>
        <v>1273</v>
      </c>
      <c r="AU19" s="11">
        <f t="shared" si="18"/>
        <v>-107</v>
      </c>
      <c r="AV19" s="11">
        <f t="shared" si="19"/>
        <v>1333</v>
      </c>
      <c r="AW19" s="11">
        <f t="shared" si="20"/>
        <v>-119</v>
      </c>
      <c r="AX19" s="11">
        <f t="shared" si="21"/>
        <v>1433</v>
      </c>
      <c r="AY19" s="11" t="str">
        <f t="shared" si="22"/>
        <v/>
      </c>
      <c r="AZ19" s="11" t="str">
        <f t="shared" si="23"/>
        <v/>
      </c>
      <c r="BB19" s="11">
        <f t="shared" si="24"/>
        <v>-52.363636363636367</v>
      </c>
      <c r="BC19" s="11">
        <f t="shared" si="24"/>
        <v>1011.2727272727273</v>
      </c>
      <c r="BD19" s="12">
        <f t="shared" si="25"/>
        <v>-5.1779935275080909E-2</v>
      </c>
    </row>
    <row r="20" spans="1:56" s="11" customFormat="1" x14ac:dyDescent="0.3">
      <c r="A20" s="11">
        <v>283964</v>
      </c>
      <c r="B20" s="11" t="s">
        <v>17</v>
      </c>
      <c r="C20" s="11">
        <v>287</v>
      </c>
      <c r="D20" s="11">
        <v>247</v>
      </c>
      <c r="E20" s="11">
        <v>331</v>
      </c>
      <c r="F20" s="11">
        <v>301</v>
      </c>
      <c r="G20" s="11">
        <v>415</v>
      </c>
      <c r="H20" s="11">
        <v>414</v>
      </c>
      <c r="I20" s="11">
        <v>470</v>
      </c>
      <c r="J20" s="11">
        <v>542</v>
      </c>
      <c r="K20" s="11">
        <v>512</v>
      </c>
      <c r="L20" s="11">
        <v>600</v>
      </c>
      <c r="M20" s="11">
        <v>545</v>
      </c>
      <c r="N20" s="11">
        <v>669</v>
      </c>
      <c r="O20" s="11">
        <v>570</v>
      </c>
      <c r="P20" s="11">
        <v>716</v>
      </c>
      <c r="Q20" s="11">
        <v>575</v>
      </c>
      <c r="R20" s="11">
        <v>789</v>
      </c>
      <c r="S20" s="11">
        <v>615</v>
      </c>
      <c r="T20" s="11">
        <v>820</v>
      </c>
      <c r="U20" s="11">
        <v>658</v>
      </c>
      <c r="V20" s="11">
        <v>870</v>
      </c>
      <c r="W20" s="11">
        <v>725</v>
      </c>
      <c r="X20" s="11">
        <v>951</v>
      </c>
      <c r="AC20" s="11">
        <f t="shared" si="0"/>
        <v>40</v>
      </c>
      <c r="AD20" s="11">
        <f t="shared" si="1"/>
        <v>534</v>
      </c>
      <c r="AE20" s="11">
        <f t="shared" si="2"/>
        <v>30</v>
      </c>
      <c r="AF20" s="11">
        <f t="shared" si="3"/>
        <v>632</v>
      </c>
      <c r="AG20" s="11">
        <f t="shared" si="4"/>
        <v>1</v>
      </c>
      <c r="AH20" s="11">
        <f t="shared" si="5"/>
        <v>829</v>
      </c>
      <c r="AI20" s="11">
        <f t="shared" si="6"/>
        <v>-72</v>
      </c>
      <c r="AJ20" s="11">
        <f t="shared" si="7"/>
        <v>1012</v>
      </c>
      <c r="AK20" s="11">
        <f t="shared" si="8"/>
        <v>-88</v>
      </c>
      <c r="AL20" s="11">
        <f t="shared" si="9"/>
        <v>1112</v>
      </c>
      <c r="AM20" s="11">
        <f t="shared" si="10"/>
        <v>-124</v>
      </c>
      <c r="AN20" s="11">
        <f t="shared" si="11"/>
        <v>1214</v>
      </c>
      <c r="AO20" s="11">
        <f t="shared" si="12"/>
        <v>-146</v>
      </c>
      <c r="AP20" s="11">
        <f t="shared" si="13"/>
        <v>1286</v>
      </c>
      <c r="AQ20" s="11">
        <f t="shared" si="14"/>
        <v>-214</v>
      </c>
      <c r="AR20" s="11">
        <f t="shared" si="15"/>
        <v>1364</v>
      </c>
      <c r="AS20" s="11">
        <f t="shared" si="16"/>
        <v>-205</v>
      </c>
      <c r="AT20" s="11">
        <f t="shared" si="17"/>
        <v>1435</v>
      </c>
      <c r="AU20" s="11">
        <f t="shared" si="18"/>
        <v>-212</v>
      </c>
      <c r="AV20" s="11">
        <f t="shared" si="19"/>
        <v>1528</v>
      </c>
      <c r="AW20" s="11">
        <f t="shared" si="20"/>
        <v>-226</v>
      </c>
      <c r="AX20" s="11">
        <f t="shared" si="21"/>
        <v>1676</v>
      </c>
      <c r="AY20" s="11" t="str">
        <f t="shared" si="22"/>
        <v/>
      </c>
      <c r="AZ20" s="11" t="str">
        <f t="shared" si="23"/>
        <v/>
      </c>
      <c r="BB20" s="11">
        <f t="shared" si="24"/>
        <v>-110.54545454545455</v>
      </c>
      <c r="BC20" s="11">
        <f t="shared" si="24"/>
        <v>1147.4545454545455</v>
      </c>
      <c r="BD20" s="12">
        <f t="shared" si="25"/>
        <v>-9.6339724290920609E-2</v>
      </c>
    </row>
    <row r="21" spans="1:56" s="11" customFormat="1" x14ac:dyDescent="0.3">
      <c r="A21" s="11">
        <v>284907</v>
      </c>
      <c r="B21" s="11" t="s">
        <v>19</v>
      </c>
      <c r="C21" s="11">
        <v>358</v>
      </c>
      <c r="D21" s="11">
        <v>389</v>
      </c>
      <c r="E21" s="11">
        <v>454</v>
      </c>
      <c r="F21" s="11">
        <v>479</v>
      </c>
      <c r="G21" s="11">
        <v>496</v>
      </c>
      <c r="H21" s="11">
        <v>575</v>
      </c>
      <c r="I21" s="11">
        <v>524</v>
      </c>
      <c r="J21" s="11">
        <v>592</v>
      </c>
      <c r="K21" s="11">
        <v>568</v>
      </c>
      <c r="L21" s="11">
        <v>631</v>
      </c>
      <c r="M21" s="11">
        <v>627</v>
      </c>
      <c r="N21" s="11">
        <v>663</v>
      </c>
      <c r="O21" s="11">
        <v>642</v>
      </c>
      <c r="P21" s="11">
        <v>693</v>
      </c>
      <c r="Q21" s="11">
        <v>667</v>
      </c>
      <c r="R21" s="11">
        <v>711</v>
      </c>
      <c r="S21" s="11">
        <v>689</v>
      </c>
      <c r="T21" s="11">
        <v>739</v>
      </c>
      <c r="U21" s="11">
        <v>735</v>
      </c>
      <c r="V21" s="11">
        <v>828</v>
      </c>
      <c r="W21" s="11">
        <v>773</v>
      </c>
      <c r="X21" s="11">
        <v>892</v>
      </c>
      <c r="AC21" s="11">
        <f t="shared" si="0"/>
        <v>-31</v>
      </c>
      <c r="AD21" s="11">
        <f t="shared" si="1"/>
        <v>747</v>
      </c>
      <c r="AE21" s="11">
        <f t="shared" si="2"/>
        <v>-25</v>
      </c>
      <c r="AF21" s="11">
        <f t="shared" si="3"/>
        <v>933</v>
      </c>
      <c r="AG21" s="11">
        <f t="shared" si="4"/>
        <v>-79</v>
      </c>
      <c r="AH21" s="11">
        <f t="shared" si="5"/>
        <v>1071</v>
      </c>
      <c r="AI21" s="11">
        <f t="shared" si="6"/>
        <v>-68</v>
      </c>
      <c r="AJ21" s="11">
        <f t="shared" si="7"/>
        <v>1116</v>
      </c>
      <c r="AK21" s="11">
        <f t="shared" si="8"/>
        <v>-63</v>
      </c>
      <c r="AL21" s="11">
        <f t="shared" si="9"/>
        <v>1199</v>
      </c>
      <c r="AM21" s="11">
        <f t="shared" si="10"/>
        <v>-36</v>
      </c>
      <c r="AN21" s="11">
        <f t="shared" si="11"/>
        <v>1290</v>
      </c>
      <c r="AO21" s="11">
        <f t="shared" si="12"/>
        <v>-51</v>
      </c>
      <c r="AP21" s="11">
        <f t="shared" si="13"/>
        <v>1335</v>
      </c>
      <c r="AQ21" s="11">
        <f t="shared" si="14"/>
        <v>-44</v>
      </c>
      <c r="AR21" s="11">
        <f t="shared" si="15"/>
        <v>1378</v>
      </c>
      <c r="AS21" s="11">
        <f t="shared" si="16"/>
        <v>-50</v>
      </c>
      <c r="AT21" s="11">
        <f t="shared" si="17"/>
        <v>1428</v>
      </c>
      <c r="AU21" s="11">
        <f t="shared" si="18"/>
        <v>-93</v>
      </c>
      <c r="AV21" s="11">
        <f t="shared" si="19"/>
        <v>1563</v>
      </c>
      <c r="AW21" s="11">
        <f t="shared" si="20"/>
        <v>-119</v>
      </c>
      <c r="AX21" s="11">
        <f t="shared" si="21"/>
        <v>1665</v>
      </c>
      <c r="AY21" s="11" t="str">
        <f t="shared" si="22"/>
        <v/>
      </c>
      <c r="AZ21" s="11" t="str">
        <f t="shared" si="23"/>
        <v/>
      </c>
      <c r="BB21" s="11">
        <f t="shared" si="24"/>
        <v>-59.909090909090907</v>
      </c>
      <c r="BC21" s="11">
        <f t="shared" si="24"/>
        <v>1247.7272727272727</v>
      </c>
      <c r="BD21" s="12">
        <f t="shared" si="25"/>
        <v>-4.8014571948998178E-2</v>
      </c>
    </row>
    <row r="22" spans="1:56" s="11" customFormat="1" x14ac:dyDescent="0.3">
      <c r="A22" s="11">
        <v>285062</v>
      </c>
      <c r="B22" s="11" t="s">
        <v>31</v>
      </c>
      <c r="C22" s="11">
        <v>201</v>
      </c>
      <c r="D22" s="11">
        <v>228</v>
      </c>
      <c r="E22" s="11">
        <v>294</v>
      </c>
      <c r="F22" s="11">
        <v>287</v>
      </c>
      <c r="G22" s="11">
        <v>350</v>
      </c>
      <c r="H22" s="11">
        <v>352</v>
      </c>
      <c r="I22" s="11">
        <v>426</v>
      </c>
      <c r="J22" s="11">
        <v>413</v>
      </c>
      <c r="K22" s="11">
        <v>480</v>
      </c>
      <c r="L22" s="11">
        <v>485</v>
      </c>
      <c r="M22" s="11">
        <v>521</v>
      </c>
      <c r="N22" s="11">
        <v>534</v>
      </c>
      <c r="O22" s="11">
        <v>532</v>
      </c>
      <c r="P22" s="11">
        <v>569</v>
      </c>
      <c r="Q22" s="11">
        <v>549</v>
      </c>
      <c r="R22" s="11">
        <v>599</v>
      </c>
      <c r="S22" s="11">
        <v>561</v>
      </c>
      <c r="T22" s="11">
        <v>639</v>
      </c>
      <c r="U22" s="11">
        <v>583</v>
      </c>
      <c r="V22" s="11">
        <v>658</v>
      </c>
      <c r="W22" s="11">
        <v>622</v>
      </c>
      <c r="X22" s="11">
        <v>712</v>
      </c>
      <c r="AC22" s="11">
        <f t="shared" si="0"/>
        <v>-27</v>
      </c>
      <c r="AD22" s="11">
        <f t="shared" si="1"/>
        <v>429</v>
      </c>
      <c r="AE22" s="11">
        <f t="shared" si="2"/>
        <v>7</v>
      </c>
      <c r="AF22" s="11">
        <f t="shared" si="3"/>
        <v>581</v>
      </c>
      <c r="AG22" s="11">
        <f t="shared" si="4"/>
        <v>-2</v>
      </c>
      <c r="AH22" s="11">
        <f t="shared" si="5"/>
        <v>702</v>
      </c>
      <c r="AI22" s="11">
        <f t="shared" si="6"/>
        <v>13</v>
      </c>
      <c r="AJ22" s="11">
        <f t="shared" si="7"/>
        <v>839</v>
      </c>
      <c r="AK22" s="11">
        <f t="shared" si="8"/>
        <v>-5</v>
      </c>
      <c r="AL22" s="11">
        <f t="shared" si="9"/>
        <v>965</v>
      </c>
      <c r="AM22" s="11">
        <f t="shared" si="10"/>
        <v>-13</v>
      </c>
      <c r="AN22" s="11">
        <f t="shared" si="11"/>
        <v>1055</v>
      </c>
      <c r="AO22" s="11">
        <f t="shared" si="12"/>
        <v>-37</v>
      </c>
      <c r="AP22" s="11">
        <f t="shared" si="13"/>
        <v>1101</v>
      </c>
      <c r="AQ22" s="11">
        <f t="shared" si="14"/>
        <v>-50</v>
      </c>
      <c r="AR22" s="11">
        <f t="shared" si="15"/>
        <v>1148</v>
      </c>
      <c r="AS22" s="11">
        <f t="shared" si="16"/>
        <v>-78</v>
      </c>
      <c r="AT22" s="11">
        <f t="shared" si="17"/>
        <v>1200</v>
      </c>
      <c r="AU22" s="11">
        <f t="shared" si="18"/>
        <v>-75</v>
      </c>
      <c r="AV22" s="11">
        <f t="shared" si="19"/>
        <v>1241</v>
      </c>
      <c r="AW22" s="11">
        <f t="shared" si="20"/>
        <v>-90</v>
      </c>
      <c r="AX22" s="11">
        <f t="shared" si="21"/>
        <v>1334</v>
      </c>
      <c r="AY22" s="11" t="str">
        <f t="shared" si="22"/>
        <v/>
      </c>
      <c r="AZ22" s="11" t="str">
        <f t="shared" si="23"/>
        <v/>
      </c>
      <c r="BB22" s="11">
        <f t="shared" si="24"/>
        <v>-32.454545454545453</v>
      </c>
      <c r="BC22" s="11">
        <f t="shared" si="24"/>
        <v>963.18181818181813</v>
      </c>
      <c r="BD22" s="12">
        <f t="shared" si="25"/>
        <v>-3.369513921661161E-2</v>
      </c>
    </row>
    <row r="23" spans="1:56" s="11" customFormat="1" x14ac:dyDescent="0.3">
      <c r="A23" s="11">
        <v>285320</v>
      </c>
      <c r="B23" s="11" t="s">
        <v>27</v>
      </c>
      <c r="C23" s="11">
        <v>273</v>
      </c>
      <c r="D23" s="11">
        <v>807</v>
      </c>
      <c r="E23" s="11">
        <v>356</v>
      </c>
      <c r="F23" s="11">
        <v>838</v>
      </c>
      <c r="G23" s="11">
        <v>493</v>
      </c>
      <c r="H23" s="11">
        <v>914</v>
      </c>
      <c r="I23" s="11">
        <v>599</v>
      </c>
      <c r="J23" s="11">
        <v>1021</v>
      </c>
      <c r="K23" s="11">
        <v>734</v>
      </c>
      <c r="L23" s="11">
        <v>1105</v>
      </c>
      <c r="M23" s="11">
        <v>794</v>
      </c>
      <c r="N23" s="11">
        <v>1166</v>
      </c>
      <c r="O23" s="11">
        <v>871</v>
      </c>
      <c r="P23" s="11">
        <v>1200</v>
      </c>
      <c r="Q23" s="11">
        <v>938</v>
      </c>
      <c r="R23" s="11">
        <v>1237</v>
      </c>
      <c r="S23" s="11">
        <v>1002</v>
      </c>
      <c r="T23" s="11">
        <v>1284</v>
      </c>
      <c r="U23" s="11">
        <v>1089</v>
      </c>
      <c r="V23" s="11">
        <v>1376</v>
      </c>
      <c r="W23" s="11">
        <v>1179</v>
      </c>
      <c r="X23" s="11">
        <v>1398</v>
      </c>
      <c r="AC23" s="11">
        <f t="shared" si="0"/>
        <v>-534</v>
      </c>
      <c r="AD23" s="11">
        <f t="shared" si="1"/>
        <v>1080</v>
      </c>
      <c r="AE23" s="11">
        <f t="shared" si="2"/>
        <v>-482</v>
      </c>
      <c r="AF23" s="11">
        <f t="shared" si="3"/>
        <v>1194</v>
      </c>
      <c r="AG23" s="11">
        <f t="shared" si="4"/>
        <v>-421</v>
      </c>
      <c r="AH23" s="11">
        <f t="shared" si="5"/>
        <v>1407</v>
      </c>
      <c r="AI23" s="11">
        <f t="shared" si="6"/>
        <v>-422</v>
      </c>
      <c r="AJ23" s="11">
        <f t="shared" si="7"/>
        <v>1620</v>
      </c>
      <c r="AK23" s="11">
        <f t="shared" si="8"/>
        <v>-371</v>
      </c>
      <c r="AL23" s="11">
        <f t="shared" si="9"/>
        <v>1839</v>
      </c>
      <c r="AM23" s="11">
        <f t="shared" si="10"/>
        <v>-372</v>
      </c>
      <c r="AN23" s="11">
        <f t="shared" si="11"/>
        <v>1960</v>
      </c>
      <c r="AO23" s="11">
        <f t="shared" si="12"/>
        <v>-329</v>
      </c>
      <c r="AP23" s="11">
        <f t="shared" si="13"/>
        <v>2071</v>
      </c>
      <c r="AQ23" s="11">
        <f t="shared" si="14"/>
        <v>-299</v>
      </c>
      <c r="AR23" s="11">
        <f t="shared" si="15"/>
        <v>2175</v>
      </c>
      <c r="AS23" s="11">
        <f t="shared" si="16"/>
        <v>-282</v>
      </c>
      <c r="AT23" s="11">
        <f t="shared" si="17"/>
        <v>2286</v>
      </c>
      <c r="AU23" s="11">
        <f t="shared" si="18"/>
        <v>-287</v>
      </c>
      <c r="AV23" s="11">
        <f t="shared" si="19"/>
        <v>2465</v>
      </c>
      <c r="AW23" s="11">
        <f t="shared" si="20"/>
        <v>-219</v>
      </c>
      <c r="AX23" s="11">
        <f t="shared" si="21"/>
        <v>2577</v>
      </c>
      <c r="AY23" s="11" t="str">
        <f t="shared" si="22"/>
        <v/>
      </c>
      <c r="AZ23" s="11" t="str">
        <f t="shared" si="23"/>
        <v/>
      </c>
      <c r="BB23" s="11">
        <f t="shared" si="24"/>
        <v>-365.27272727272725</v>
      </c>
      <c r="BC23" s="11">
        <f t="shared" si="24"/>
        <v>1879.4545454545455</v>
      </c>
      <c r="BD23" s="12">
        <f t="shared" si="25"/>
        <v>-0.1943503917964593</v>
      </c>
    </row>
    <row r="24" spans="1:56" s="11" customFormat="1" x14ac:dyDescent="0.3">
      <c r="A24" s="11">
        <v>285761</v>
      </c>
      <c r="B24" s="11" t="s">
        <v>22</v>
      </c>
      <c r="C24" s="11">
        <v>648</v>
      </c>
      <c r="D24" s="11">
        <v>865</v>
      </c>
      <c r="E24" s="11">
        <v>744</v>
      </c>
      <c r="F24" s="11">
        <v>975</v>
      </c>
      <c r="G24" s="11">
        <v>818</v>
      </c>
      <c r="H24" s="11">
        <v>1009</v>
      </c>
      <c r="I24" s="11">
        <v>866</v>
      </c>
      <c r="J24" s="11">
        <v>1036</v>
      </c>
      <c r="K24" s="11">
        <v>929</v>
      </c>
      <c r="L24" s="11">
        <v>1078</v>
      </c>
      <c r="M24" s="11">
        <v>945</v>
      </c>
      <c r="N24" s="11">
        <v>1164</v>
      </c>
      <c r="O24" s="11">
        <v>965</v>
      </c>
      <c r="P24" s="11">
        <v>1205</v>
      </c>
      <c r="Q24" s="11">
        <v>1003</v>
      </c>
      <c r="R24" s="11">
        <v>1209</v>
      </c>
      <c r="AC24" s="11">
        <f t="shared" si="0"/>
        <v>-217</v>
      </c>
      <c r="AD24" s="11">
        <f t="shared" si="1"/>
        <v>1513</v>
      </c>
      <c r="AE24" s="11">
        <f t="shared" si="2"/>
        <v>-231</v>
      </c>
      <c r="AF24" s="11">
        <f t="shared" si="3"/>
        <v>1719</v>
      </c>
      <c r="AG24" s="11">
        <f t="shared" si="4"/>
        <v>-191</v>
      </c>
      <c r="AH24" s="11">
        <f t="shared" si="5"/>
        <v>1827</v>
      </c>
      <c r="AI24" s="11">
        <f t="shared" si="6"/>
        <v>-170</v>
      </c>
      <c r="AJ24" s="11">
        <f t="shared" si="7"/>
        <v>1902</v>
      </c>
      <c r="AK24" s="11">
        <f t="shared" si="8"/>
        <v>-149</v>
      </c>
      <c r="AL24" s="11">
        <f t="shared" si="9"/>
        <v>2007</v>
      </c>
      <c r="AM24" s="11">
        <f t="shared" si="10"/>
        <v>-219</v>
      </c>
      <c r="AN24" s="11">
        <f t="shared" si="11"/>
        <v>2109</v>
      </c>
      <c r="AO24" s="11">
        <f t="shared" si="12"/>
        <v>-240</v>
      </c>
      <c r="AP24" s="11">
        <f t="shared" si="13"/>
        <v>2170</v>
      </c>
      <c r="AQ24" s="11">
        <f t="shared" si="14"/>
        <v>-206</v>
      </c>
      <c r="AR24" s="11">
        <f t="shared" si="15"/>
        <v>2212</v>
      </c>
      <c r="AS24" s="11" t="str">
        <f t="shared" si="16"/>
        <v/>
      </c>
      <c r="AT24" s="11" t="str">
        <f t="shared" si="17"/>
        <v/>
      </c>
      <c r="AU24" s="11" t="str">
        <f t="shared" si="18"/>
        <v/>
      </c>
      <c r="AV24" s="11" t="str">
        <f t="shared" si="19"/>
        <v/>
      </c>
      <c r="AW24" s="11" t="str">
        <f t="shared" si="20"/>
        <v/>
      </c>
      <c r="AX24" s="11" t="str">
        <f t="shared" si="21"/>
        <v/>
      </c>
      <c r="AY24" s="11" t="str">
        <f t="shared" si="22"/>
        <v/>
      </c>
      <c r="AZ24" s="11" t="str">
        <f t="shared" si="23"/>
        <v/>
      </c>
      <c r="BB24" s="11">
        <f t="shared" si="24"/>
        <v>-202.875</v>
      </c>
      <c r="BC24" s="11">
        <f t="shared" si="24"/>
        <v>1932.375</v>
      </c>
      <c r="BD24" s="12">
        <f t="shared" si="25"/>
        <v>-0.10498738598874442</v>
      </c>
    </row>
    <row r="25" spans="1:56" s="11" customFormat="1" x14ac:dyDescent="0.3">
      <c r="A25" s="11">
        <v>285784</v>
      </c>
      <c r="B25" s="11" t="s">
        <v>20</v>
      </c>
      <c r="C25" s="11">
        <v>474</v>
      </c>
      <c r="D25" s="11">
        <v>170</v>
      </c>
      <c r="E25" s="11">
        <v>493</v>
      </c>
      <c r="F25" s="11">
        <v>252</v>
      </c>
      <c r="G25" s="11">
        <v>546</v>
      </c>
      <c r="H25" s="11">
        <v>345</v>
      </c>
      <c r="I25" s="11">
        <v>603</v>
      </c>
      <c r="J25" s="11">
        <v>442</v>
      </c>
      <c r="K25" s="11">
        <v>640</v>
      </c>
      <c r="L25" s="11">
        <v>493</v>
      </c>
      <c r="M25" s="11">
        <v>671</v>
      </c>
      <c r="N25" s="11">
        <v>549</v>
      </c>
      <c r="O25" s="11">
        <v>677</v>
      </c>
      <c r="P25" s="11">
        <v>583</v>
      </c>
      <c r="Q25" s="11">
        <v>688</v>
      </c>
      <c r="R25" s="11">
        <v>622</v>
      </c>
      <c r="S25" s="11">
        <v>776</v>
      </c>
      <c r="T25" s="11">
        <v>675</v>
      </c>
      <c r="U25" s="11">
        <v>800</v>
      </c>
      <c r="V25" s="11">
        <v>779</v>
      </c>
      <c r="W25" s="11">
        <v>878</v>
      </c>
      <c r="X25" s="11">
        <v>780</v>
      </c>
      <c r="AC25" s="11">
        <f t="shared" si="0"/>
        <v>304</v>
      </c>
      <c r="AD25" s="11">
        <f t="shared" si="1"/>
        <v>644</v>
      </c>
      <c r="AE25" s="11">
        <f t="shared" si="2"/>
        <v>241</v>
      </c>
      <c r="AF25" s="11">
        <f t="shared" si="3"/>
        <v>745</v>
      </c>
      <c r="AG25" s="11">
        <f t="shared" si="4"/>
        <v>201</v>
      </c>
      <c r="AH25" s="11">
        <f t="shared" si="5"/>
        <v>891</v>
      </c>
      <c r="AI25" s="11">
        <f t="shared" si="6"/>
        <v>161</v>
      </c>
      <c r="AJ25" s="11">
        <f t="shared" si="7"/>
        <v>1045</v>
      </c>
      <c r="AK25" s="11">
        <f t="shared" si="8"/>
        <v>147</v>
      </c>
      <c r="AL25" s="11">
        <f t="shared" si="9"/>
        <v>1133</v>
      </c>
      <c r="AM25" s="11">
        <f t="shared" si="10"/>
        <v>122</v>
      </c>
      <c r="AN25" s="11">
        <f t="shared" si="11"/>
        <v>1220</v>
      </c>
      <c r="AO25" s="11">
        <f t="shared" si="12"/>
        <v>94</v>
      </c>
      <c r="AP25" s="11">
        <f t="shared" si="13"/>
        <v>1260</v>
      </c>
      <c r="AQ25" s="11">
        <f t="shared" si="14"/>
        <v>66</v>
      </c>
      <c r="AR25" s="11">
        <f t="shared" si="15"/>
        <v>1310</v>
      </c>
      <c r="AS25" s="11">
        <f t="shared" si="16"/>
        <v>101</v>
      </c>
      <c r="AT25" s="11">
        <f t="shared" si="17"/>
        <v>1451</v>
      </c>
      <c r="AU25" s="11">
        <f t="shared" si="18"/>
        <v>21</v>
      </c>
      <c r="AV25" s="11">
        <f t="shared" si="19"/>
        <v>1579</v>
      </c>
      <c r="AW25" s="11">
        <f t="shared" si="20"/>
        <v>98</v>
      </c>
      <c r="AX25" s="11">
        <f t="shared" si="21"/>
        <v>1658</v>
      </c>
      <c r="AY25" s="11" t="str">
        <f t="shared" si="22"/>
        <v/>
      </c>
      <c r="AZ25" s="11" t="str">
        <f t="shared" si="23"/>
        <v/>
      </c>
      <c r="BB25" s="11">
        <f t="shared" si="24"/>
        <v>141.45454545454547</v>
      </c>
      <c r="BC25" s="11">
        <f t="shared" si="24"/>
        <v>1176</v>
      </c>
      <c r="BD25" s="12">
        <f t="shared" si="25"/>
        <v>0.12028447742733459</v>
      </c>
    </row>
    <row r="26" spans="1:56" s="11" customFormat="1" x14ac:dyDescent="0.3">
      <c r="A26" s="11">
        <v>286230</v>
      </c>
      <c r="B26" s="11" t="s">
        <v>23</v>
      </c>
      <c r="C26" s="11">
        <v>365</v>
      </c>
      <c r="D26" s="11">
        <v>490</v>
      </c>
      <c r="E26" s="11">
        <v>420</v>
      </c>
      <c r="F26" s="11">
        <v>515</v>
      </c>
      <c r="G26" s="11">
        <v>462</v>
      </c>
      <c r="H26" s="11">
        <v>559</v>
      </c>
      <c r="I26" s="11">
        <v>505</v>
      </c>
      <c r="J26" s="11">
        <v>628</v>
      </c>
      <c r="K26" s="11">
        <v>546</v>
      </c>
      <c r="L26" s="11">
        <v>697</v>
      </c>
      <c r="M26" s="11">
        <v>565</v>
      </c>
      <c r="N26" s="11">
        <v>740</v>
      </c>
      <c r="O26" s="11">
        <v>628</v>
      </c>
      <c r="P26" s="11">
        <v>770</v>
      </c>
      <c r="Q26" s="11">
        <v>630</v>
      </c>
      <c r="R26" s="11">
        <v>804</v>
      </c>
      <c r="S26" s="11">
        <v>698</v>
      </c>
      <c r="T26" s="11">
        <v>870</v>
      </c>
      <c r="U26" s="11">
        <v>750</v>
      </c>
      <c r="V26" s="11">
        <v>936</v>
      </c>
      <c r="AC26" s="11">
        <f t="shared" si="0"/>
        <v>-125</v>
      </c>
      <c r="AD26" s="11">
        <f t="shared" si="1"/>
        <v>855</v>
      </c>
      <c r="AE26" s="11">
        <f t="shared" si="2"/>
        <v>-95</v>
      </c>
      <c r="AF26" s="11">
        <f t="shared" si="3"/>
        <v>935</v>
      </c>
      <c r="AG26" s="11">
        <f t="shared" si="4"/>
        <v>-97</v>
      </c>
      <c r="AH26" s="11">
        <f t="shared" si="5"/>
        <v>1021</v>
      </c>
      <c r="AI26" s="11">
        <f t="shared" si="6"/>
        <v>-123</v>
      </c>
      <c r="AJ26" s="11">
        <f t="shared" si="7"/>
        <v>1133</v>
      </c>
      <c r="AK26" s="11">
        <f t="shared" si="8"/>
        <v>-151</v>
      </c>
      <c r="AL26" s="11">
        <f t="shared" si="9"/>
        <v>1243</v>
      </c>
      <c r="AM26" s="11">
        <f t="shared" si="10"/>
        <v>-175</v>
      </c>
      <c r="AN26" s="11">
        <f t="shared" si="11"/>
        <v>1305</v>
      </c>
      <c r="AO26" s="11">
        <f t="shared" si="12"/>
        <v>-142</v>
      </c>
      <c r="AP26" s="11">
        <f t="shared" si="13"/>
        <v>1398</v>
      </c>
      <c r="AQ26" s="11">
        <f t="shared" si="14"/>
        <v>-174</v>
      </c>
      <c r="AR26" s="11">
        <f t="shared" si="15"/>
        <v>1434</v>
      </c>
      <c r="AS26" s="11">
        <f t="shared" si="16"/>
        <v>-172</v>
      </c>
      <c r="AT26" s="11">
        <f t="shared" si="17"/>
        <v>1568</v>
      </c>
      <c r="AU26" s="11">
        <f t="shared" si="18"/>
        <v>-186</v>
      </c>
      <c r="AV26" s="11">
        <f t="shared" si="19"/>
        <v>1686</v>
      </c>
      <c r="AW26" s="11" t="str">
        <f t="shared" si="20"/>
        <v/>
      </c>
      <c r="AX26" s="11" t="str">
        <f t="shared" si="21"/>
        <v/>
      </c>
      <c r="AY26" s="11" t="str">
        <f t="shared" si="22"/>
        <v/>
      </c>
      <c r="AZ26" s="11" t="str">
        <f t="shared" si="23"/>
        <v/>
      </c>
      <c r="BB26" s="11">
        <f t="shared" si="24"/>
        <v>-144</v>
      </c>
      <c r="BC26" s="11">
        <f t="shared" si="24"/>
        <v>1257.8</v>
      </c>
      <c r="BD26" s="12">
        <f t="shared" si="25"/>
        <v>-0.11448560979487996</v>
      </c>
    </row>
    <row r="27" spans="1:56" s="11" customFormat="1" x14ac:dyDescent="0.3">
      <c r="A27" s="11">
        <v>286258</v>
      </c>
      <c r="B27" s="11" t="s">
        <v>16</v>
      </c>
      <c r="C27" s="11">
        <v>151</v>
      </c>
      <c r="D27" s="11">
        <v>260</v>
      </c>
      <c r="E27" s="11">
        <v>238</v>
      </c>
      <c r="F27" s="11">
        <v>364</v>
      </c>
      <c r="G27" s="11">
        <v>320</v>
      </c>
      <c r="H27" s="11">
        <v>447</v>
      </c>
      <c r="I27" s="11">
        <v>414</v>
      </c>
      <c r="J27" s="11">
        <v>523</v>
      </c>
      <c r="K27" s="11">
        <v>458</v>
      </c>
      <c r="L27" s="11">
        <v>654</v>
      </c>
      <c r="M27" s="11">
        <v>513</v>
      </c>
      <c r="N27" s="11">
        <v>752</v>
      </c>
      <c r="O27" s="11">
        <v>534</v>
      </c>
      <c r="P27" s="11">
        <v>821</v>
      </c>
      <c r="Q27" s="11">
        <v>552</v>
      </c>
      <c r="R27" s="11">
        <v>863</v>
      </c>
      <c r="S27" s="11">
        <v>579</v>
      </c>
      <c r="T27" s="11">
        <v>946</v>
      </c>
      <c r="U27" s="11">
        <v>649</v>
      </c>
      <c r="V27" s="11">
        <v>970</v>
      </c>
      <c r="W27" s="11">
        <v>687</v>
      </c>
      <c r="X27" s="11">
        <v>965</v>
      </c>
      <c r="AC27" s="11">
        <f t="shared" si="0"/>
        <v>-109</v>
      </c>
      <c r="AD27" s="11">
        <f t="shared" si="1"/>
        <v>411</v>
      </c>
      <c r="AE27" s="11">
        <f t="shared" si="2"/>
        <v>-126</v>
      </c>
      <c r="AF27" s="11">
        <f t="shared" si="3"/>
        <v>602</v>
      </c>
      <c r="AG27" s="11">
        <f t="shared" si="4"/>
        <v>-127</v>
      </c>
      <c r="AH27" s="11">
        <f t="shared" si="5"/>
        <v>767</v>
      </c>
      <c r="AI27" s="11">
        <f t="shared" si="6"/>
        <v>-109</v>
      </c>
      <c r="AJ27" s="11">
        <f t="shared" si="7"/>
        <v>937</v>
      </c>
      <c r="AK27" s="11">
        <f t="shared" si="8"/>
        <v>-196</v>
      </c>
      <c r="AL27" s="11">
        <f t="shared" si="9"/>
        <v>1112</v>
      </c>
      <c r="AM27" s="11">
        <f t="shared" si="10"/>
        <v>-239</v>
      </c>
      <c r="AN27" s="11">
        <f t="shared" si="11"/>
        <v>1265</v>
      </c>
      <c r="AO27" s="11">
        <f t="shared" si="12"/>
        <v>-287</v>
      </c>
      <c r="AP27" s="11">
        <f t="shared" si="13"/>
        <v>1355</v>
      </c>
      <c r="AQ27" s="11">
        <f t="shared" si="14"/>
        <v>-311</v>
      </c>
      <c r="AR27" s="11">
        <f t="shared" si="15"/>
        <v>1415</v>
      </c>
      <c r="AS27" s="11">
        <f t="shared" si="16"/>
        <v>-367</v>
      </c>
      <c r="AT27" s="11">
        <f t="shared" si="17"/>
        <v>1525</v>
      </c>
      <c r="AU27" s="11">
        <f t="shared" si="18"/>
        <v>-321</v>
      </c>
      <c r="AV27" s="11">
        <f t="shared" si="19"/>
        <v>1619</v>
      </c>
      <c r="AW27" s="11">
        <f t="shared" si="20"/>
        <v>-278</v>
      </c>
      <c r="AX27" s="11">
        <f t="shared" si="21"/>
        <v>1652</v>
      </c>
      <c r="AY27" s="11" t="str">
        <f t="shared" si="22"/>
        <v/>
      </c>
      <c r="AZ27" s="11" t="str">
        <f t="shared" si="23"/>
        <v/>
      </c>
      <c r="BB27" s="11">
        <f t="shared" si="24"/>
        <v>-224.54545454545453</v>
      </c>
      <c r="BC27" s="11">
        <f t="shared" si="24"/>
        <v>1150.909090909091</v>
      </c>
      <c r="BD27" s="12">
        <f t="shared" si="25"/>
        <v>-0.19510268562401262</v>
      </c>
    </row>
    <row r="28" spans="1:56" s="11" customFormat="1" x14ac:dyDescent="0.3">
      <c r="A28" s="11">
        <v>286402</v>
      </c>
      <c r="B28" s="11" t="s">
        <v>29</v>
      </c>
      <c r="C28" s="11">
        <v>675</v>
      </c>
      <c r="D28" s="11">
        <v>676</v>
      </c>
      <c r="E28" s="11">
        <v>825</v>
      </c>
      <c r="F28" s="11">
        <v>900</v>
      </c>
      <c r="G28" s="11">
        <v>952</v>
      </c>
      <c r="H28" s="11">
        <v>986</v>
      </c>
      <c r="I28" s="11">
        <v>1034</v>
      </c>
      <c r="J28" s="11">
        <v>1047</v>
      </c>
      <c r="K28" s="11">
        <v>1145</v>
      </c>
      <c r="L28" s="11">
        <v>1134</v>
      </c>
      <c r="M28" s="11">
        <v>1202</v>
      </c>
      <c r="N28" s="11">
        <v>1202</v>
      </c>
      <c r="O28" s="11">
        <v>1272</v>
      </c>
      <c r="P28" s="11">
        <v>1211</v>
      </c>
      <c r="Q28" s="11">
        <v>1269</v>
      </c>
      <c r="R28" s="11">
        <v>1202</v>
      </c>
      <c r="S28" s="11">
        <v>1326</v>
      </c>
      <c r="T28" s="11">
        <v>1218</v>
      </c>
      <c r="U28" s="11">
        <v>1354</v>
      </c>
      <c r="V28" s="11">
        <v>1301</v>
      </c>
      <c r="W28" s="11">
        <v>1354</v>
      </c>
      <c r="X28" s="11">
        <v>1276</v>
      </c>
      <c r="AC28" s="11">
        <f t="shared" si="0"/>
        <v>-1</v>
      </c>
      <c r="AD28" s="11">
        <f t="shared" si="1"/>
        <v>1351</v>
      </c>
      <c r="AE28" s="11">
        <f t="shared" si="2"/>
        <v>-75</v>
      </c>
      <c r="AF28" s="11">
        <f t="shared" si="3"/>
        <v>1725</v>
      </c>
      <c r="AG28" s="11">
        <f t="shared" si="4"/>
        <v>-34</v>
      </c>
      <c r="AH28" s="11">
        <f t="shared" si="5"/>
        <v>1938</v>
      </c>
      <c r="AI28" s="11">
        <f t="shared" si="6"/>
        <v>-13</v>
      </c>
      <c r="AJ28" s="11">
        <f t="shared" si="7"/>
        <v>2081</v>
      </c>
      <c r="AK28" s="11">
        <f t="shared" si="8"/>
        <v>11</v>
      </c>
      <c r="AL28" s="11">
        <f t="shared" si="9"/>
        <v>2279</v>
      </c>
      <c r="AM28" s="11">
        <f t="shared" si="10"/>
        <v>0</v>
      </c>
      <c r="AN28" s="11">
        <f t="shared" si="11"/>
        <v>2404</v>
      </c>
      <c r="AO28" s="11">
        <f t="shared" si="12"/>
        <v>61</v>
      </c>
      <c r="AP28" s="11">
        <f t="shared" si="13"/>
        <v>2483</v>
      </c>
      <c r="AQ28" s="11">
        <f t="shared" si="14"/>
        <v>67</v>
      </c>
      <c r="AR28" s="11">
        <f t="shared" si="15"/>
        <v>2471</v>
      </c>
      <c r="AS28" s="11">
        <f t="shared" si="16"/>
        <v>108</v>
      </c>
      <c r="AT28" s="11">
        <f t="shared" si="17"/>
        <v>2544</v>
      </c>
      <c r="AU28" s="11">
        <f t="shared" si="18"/>
        <v>53</v>
      </c>
      <c r="AV28" s="11">
        <f t="shared" si="19"/>
        <v>2655</v>
      </c>
      <c r="AW28" s="11">
        <f t="shared" si="20"/>
        <v>78</v>
      </c>
      <c r="AX28" s="11">
        <f t="shared" si="21"/>
        <v>2630</v>
      </c>
      <c r="AY28" s="11" t="str">
        <f t="shared" si="22"/>
        <v/>
      </c>
      <c r="AZ28" s="11" t="str">
        <f t="shared" si="23"/>
        <v/>
      </c>
      <c r="BB28" s="11">
        <f t="shared" si="24"/>
        <v>23.181818181818183</v>
      </c>
      <c r="BC28" s="11">
        <f t="shared" si="24"/>
        <v>2232.818181818182</v>
      </c>
      <c r="BD28" s="12">
        <f t="shared" si="25"/>
        <v>1.0382313423720533E-2</v>
      </c>
    </row>
    <row r="29" spans="1:56" s="11" customFormat="1" x14ac:dyDescent="0.3">
      <c r="A29" s="11">
        <v>286639</v>
      </c>
      <c r="B29" s="11" t="s">
        <v>25</v>
      </c>
      <c r="C29" s="11">
        <v>437</v>
      </c>
      <c r="D29" s="11">
        <v>185</v>
      </c>
      <c r="E29" s="11">
        <v>495</v>
      </c>
      <c r="F29" s="11">
        <v>356</v>
      </c>
      <c r="G29" s="11">
        <v>527</v>
      </c>
      <c r="H29" s="11">
        <v>424</v>
      </c>
      <c r="I29" s="11">
        <v>578</v>
      </c>
      <c r="J29" s="11">
        <v>487</v>
      </c>
      <c r="K29" s="11">
        <v>629</v>
      </c>
      <c r="L29" s="11">
        <v>546</v>
      </c>
      <c r="M29" s="11">
        <v>664</v>
      </c>
      <c r="N29" s="11">
        <v>628</v>
      </c>
      <c r="O29" s="11">
        <v>676</v>
      </c>
      <c r="P29" s="11">
        <v>715</v>
      </c>
      <c r="Q29" s="11">
        <v>682</v>
      </c>
      <c r="R29" s="11">
        <v>751</v>
      </c>
      <c r="S29" s="11">
        <v>762</v>
      </c>
      <c r="T29" s="11">
        <v>870</v>
      </c>
      <c r="U29" s="11">
        <v>846</v>
      </c>
      <c r="V29" s="11">
        <v>954</v>
      </c>
      <c r="W29" s="11">
        <v>902</v>
      </c>
      <c r="X29" s="11">
        <v>1020</v>
      </c>
      <c r="Y29" s="11">
        <v>944</v>
      </c>
      <c r="Z29" s="11">
        <v>1016</v>
      </c>
      <c r="AC29" s="11">
        <f t="shared" si="0"/>
        <v>252</v>
      </c>
      <c r="AD29" s="11">
        <f t="shared" si="1"/>
        <v>622</v>
      </c>
      <c r="AE29" s="11">
        <f t="shared" si="2"/>
        <v>139</v>
      </c>
      <c r="AF29" s="11">
        <f t="shared" si="3"/>
        <v>851</v>
      </c>
      <c r="AG29" s="11">
        <f t="shared" si="4"/>
        <v>103</v>
      </c>
      <c r="AH29" s="11">
        <f t="shared" si="5"/>
        <v>951</v>
      </c>
      <c r="AI29" s="11">
        <f t="shared" si="6"/>
        <v>91</v>
      </c>
      <c r="AJ29" s="11">
        <f t="shared" si="7"/>
        <v>1065</v>
      </c>
      <c r="AK29" s="11">
        <f t="shared" si="8"/>
        <v>83</v>
      </c>
      <c r="AL29" s="11">
        <f t="shared" si="9"/>
        <v>1175</v>
      </c>
      <c r="AM29" s="11">
        <f t="shared" si="10"/>
        <v>36</v>
      </c>
      <c r="AN29" s="11">
        <f t="shared" si="11"/>
        <v>1292</v>
      </c>
      <c r="AO29" s="11">
        <f t="shared" si="12"/>
        <v>-39</v>
      </c>
      <c r="AP29" s="11">
        <f t="shared" si="13"/>
        <v>1391</v>
      </c>
      <c r="AQ29" s="11">
        <f t="shared" si="14"/>
        <v>-69</v>
      </c>
      <c r="AR29" s="11">
        <f t="shared" si="15"/>
        <v>1433</v>
      </c>
      <c r="AS29" s="11">
        <f t="shared" si="16"/>
        <v>-108</v>
      </c>
      <c r="AT29" s="11">
        <f t="shared" si="17"/>
        <v>1632</v>
      </c>
      <c r="AU29" s="11">
        <f t="shared" si="18"/>
        <v>-108</v>
      </c>
      <c r="AV29" s="11">
        <f t="shared" si="19"/>
        <v>1800</v>
      </c>
      <c r="AW29" s="11">
        <f t="shared" si="20"/>
        <v>-118</v>
      </c>
      <c r="AX29" s="11">
        <f t="shared" si="21"/>
        <v>1922</v>
      </c>
      <c r="AY29" s="11">
        <f t="shared" si="22"/>
        <v>-72</v>
      </c>
      <c r="AZ29" s="11">
        <f t="shared" si="23"/>
        <v>1960</v>
      </c>
      <c r="BB29" s="11">
        <f t="shared" si="24"/>
        <v>15.833333333333334</v>
      </c>
      <c r="BC29" s="11">
        <f t="shared" si="24"/>
        <v>1341.1666666666667</v>
      </c>
      <c r="BD29" s="12">
        <f t="shared" si="25"/>
        <v>1.180564185410712E-2</v>
      </c>
    </row>
    <row r="30" spans="1:56" s="11" customFormat="1" x14ac:dyDescent="0.3">
      <c r="A30" s="11">
        <v>286660</v>
      </c>
      <c r="B30" s="11" t="s">
        <v>18</v>
      </c>
      <c r="C30" s="11">
        <v>176</v>
      </c>
      <c r="D30" s="11">
        <v>286</v>
      </c>
      <c r="E30" s="11">
        <v>227</v>
      </c>
      <c r="F30" s="11">
        <v>343</v>
      </c>
      <c r="G30" s="11">
        <v>270</v>
      </c>
      <c r="H30" s="11">
        <v>454</v>
      </c>
      <c r="I30" s="11">
        <v>327</v>
      </c>
      <c r="J30" s="11">
        <v>505</v>
      </c>
      <c r="K30" s="11">
        <v>379</v>
      </c>
      <c r="L30" s="11">
        <v>565</v>
      </c>
      <c r="M30" s="11">
        <v>442</v>
      </c>
      <c r="N30" s="11">
        <v>616</v>
      </c>
      <c r="O30" s="11">
        <v>503</v>
      </c>
      <c r="P30" s="11">
        <v>650</v>
      </c>
      <c r="Q30" s="11">
        <v>541</v>
      </c>
      <c r="R30" s="11">
        <v>685</v>
      </c>
      <c r="S30" s="11">
        <v>585</v>
      </c>
      <c r="T30" s="11">
        <v>714</v>
      </c>
      <c r="U30" s="11">
        <v>597</v>
      </c>
      <c r="V30" s="11">
        <v>762</v>
      </c>
      <c r="W30" s="11">
        <v>627</v>
      </c>
      <c r="X30" s="11">
        <v>766</v>
      </c>
      <c r="Y30" s="11">
        <v>623</v>
      </c>
      <c r="Z30" s="11">
        <v>774</v>
      </c>
      <c r="AC30" s="11">
        <f t="shared" si="0"/>
        <v>-110</v>
      </c>
      <c r="AD30" s="11">
        <f t="shared" si="1"/>
        <v>462</v>
      </c>
      <c r="AE30" s="11">
        <f t="shared" si="2"/>
        <v>-116</v>
      </c>
      <c r="AF30" s="11">
        <f t="shared" si="3"/>
        <v>570</v>
      </c>
      <c r="AG30" s="11">
        <f t="shared" si="4"/>
        <v>-184</v>
      </c>
      <c r="AH30" s="11">
        <f t="shared" si="5"/>
        <v>724</v>
      </c>
      <c r="AI30" s="11">
        <f t="shared" si="6"/>
        <v>-178</v>
      </c>
      <c r="AJ30" s="11">
        <f t="shared" si="7"/>
        <v>832</v>
      </c>
      <c r="AK30" s="11">
        <f t="shared" si="8"/>
        <v>-186</v>
      </c>
      <c r="AL30" s="11">
        <f t="shared" si="9"/>
        <v>944</v>
      </c>
      <c r="AM30" s="11">
        <f t="shared" si="10"/>
        <v>-174</v>
      </c>
      <c r="AN30" s="11">
        <f t="shared" si="11"/>
        <v>1058</v>
      </c>
      <c r="AO30" s="11">
        <f t="shared" si="12"/>
        <v>-147</v>
      </c>
      <c r="AP30" s="11">
        <f t="shared" si="13"/>
        <v>1153</v>
      </c>
      <c r="AQ30" s="11">
        <f t="shared" si="14"/>
        <v>-144</v>
      </c>
      <c r="AR30" s="11">
        <f t="shared" si="15"/>
        <v>1226</v>
      </c>
      <c r="AS30" s="11">
        <f t="shared" si="16"/>
        <v>-129</v>
      </c>
      <c r="AT30" s="11">
        <f t="shared" si="17"/>
        <v>1299</v>
      </c>
      <c r="AU30" s="11">
        <f t="shared" si="18"/>
        <v>-165</v>
      </c>
      <c r="AV30" s="11">
        <f t="shared" si="19"/>
        <v>1359</v>
      </c>
      <c r="AW30" s="11">
        <f t="shared" si="20"/>
        <v>-139</v>
      </c>
      <c r="AX30" s="11">
        <f t="shared" si="21"/>
        <v>1393</v>
      </c>
      <c r="AY30" s="11">
        <f t="shared" si="22"/>
        <v>-151</v>
      </c>
      <c r="AZ30" s="11">
        <f t="shared" si="23"/>
        <v>1397</v>
      </c>
      <c r="BB30" s="11">
        <f t="shared" si="24"/>
        <v>-151.91666666666666</v>
      </c>
      <c r="BC30" s="11">
        <f t="shared" si="24"/>
        <v>1034.75</v>
      </c>
      <c r="BD30" s="12">
        <f t="shared" si="25"/>
        <v>-0.14681485060803737</v>
      </c>
    </row>
    <row r="31" spans="1:56" s="11" customFormat="1" x14ac:dyDescent="0.3">
      <c r="A31" s="11">
        <v>286666</v>
      </c>
      <c r="B31" s="11" t="s">
        <v>38</v>
      </c>
      <c r="C31" s="11">
        <v>613</v>
      </c>
      <c r="D31" s="11">
        <v>723</v>
      </c>
      <c r="E31" s="11">
        <v>895</v>
      </c>
      <c r="F31" s="11">
        <v>980</v>
      </c>
      <c r="G31" s="11">
        <v>985</v>
      </c>
      <c r="H31" s="11">
        <v>1041</v>
      </c>
      <c r="I31" s="11">
        <v>1068</v>
      </c>
      <c r="J31" s="11">
        <v>1126</v>
      </c>
      <c r="K31" s="11">
        <v>1074</v>
      </c>
      <c r="L31" s="11">
        <v>1167</v>
      </c>
      <c r="M31" s="11">
        <v>1156</v>
      </c>
      <c r="N31" s="11">
        <v>1199</v>
      </c>
      <c r="O31" s="11">
        <v>1155</v>
      </c>
      <c r="P31" s="11">
        <v>1245</v>
      </c>
      <c r="Q31" s="11">
        <v>1168</v>
      </c>
      <c r="R31" s="11">
        <v>1248</v>
      </c>
      <c r="S31" s="11">
        <v>1237</v>
      </c>
      <c r="T31" s="11">
        <v>1243</v>
      </c>
      <c r="U31" s="11">
        <v>1338</v>
      </c>
      <c r="V31" s="11">
        <v>1366</v>
      </c>
      <c r="AC31" s="11">
        <f t="shared" si="0"/>
        <v>-110</v>
      </c>
      <c r="AD31" s="11">
        <f t="shared" si="1"/>
        <v>1336</v>
      </c>
      <c r="AE31" s="11">
        <f t="shared" si="2"/>
        <v>-85</v>
      </c>
      <c r="AF31" s="11">
        <f t="shared" si="3"/>
        <v>1875</v>
      </c>
      <c r="AG31" s="11">
        <f t="shared" si="4"/>
        <v>-56</v>
      </c>
      <c r="AH31" s="11">
        <f t="shared" si="5"/>
        <v>2026</v>
      </c>
      <c r="AI31" s="11">
        <f t="shared" si="6"/>
        <v>-58</v>
      </c>
      <c r="AJ31" s="11">
        <f t="shared" si="7"/>
        <v>2194</v>
      </c>
      <c r="AK31" s="11">
        <f t="shared" si="8"/>
        <v>-93</v>
      </c>
      <c r="AL31" s="11">
        <f t="shared" si="9"/>
        <v>2241</v>
      </c>
      <c r="AM31" s="11">
        <f t="shared" si="10"/>
        <v>-43</v>
      </c>
      <c r="AN31" s="11">
        <f t="shared" si="11"/>
        <v>2355</v>
      </c>
      <c r="AO31" s="11">
        <f t="shared" si="12"/>
        <v>-90</v>
      </c>
      <c r="AP31" s="11">
        <f t="shared" si="13"/>
        <v>2400</v>
      </c>
      <c r="AQ31" s="11">
        <f t="shared" si="14"/>
        <v>-80</v>
      </c>
      <c r="AR31" s="11">
        <f t="shared" si="15"/>
        <v>2416</v>
      </c>
      <c r="AS31" s="11">
        <f t="shared" si="16"/>
        <v>-6</v>
      </c>
      <c r="AT31" s="11">
        <f t="shared" si="17"/>
        <v>2480</v>
      </c>
      <c r="AU31" s="11">
        <f t="shared" si="18"/>
        <v>-28</v>
      </c>
      <c r="AV31" s="11">
        <f t="shared" si="19"/>
        <v>2704</v>
      </c>
      <c r="AW31" s="11" t="str">
        <f t="shared" si="20"/>
        <v/>
      </c>
      <c r="AX31" s="11" t="str">
        <f t="shared" si="21"/>
        <v/>
      </c>
      <c r="AY31" s="11" t="str">
        <f t="shared" si="22"/>
        <v/>
      </c>
      <c r="AZ31" s="11" t="str">
        <f t="shared" si="23"/>
        <v/>
      </c>
      <c r="BB31" s="11">
        <f t="shared" si="24"/>
        <v>-64.900000000000006</v>
      </c>
      <c r="BC31" s="11">
        <f t="shared" si="24"/>
        <v>2202.6999999999998</v>
      </c>
      <c r="BD31" s="12">
        <f t="shared" si="25"/>
        <v>-2.9463839832932315E-2</v>
      </c>
    </row>
    <row r="32" spans="1:56" s="11" customFormat="1" x14ac:dyDescent="0.3">
      <c r="A32" s="11">
        <v>286712</v>
      </c>
      <c r="B32" s="11" t="s">
        <v>17</v>
      </c>
      <c r="C32" s="11">
        <v>394</v>
      </c>
      <c r="D32" s="11">
        <v>368</v>
      </c>
      <c r="E32" s="11">
        <v>466</v>
      </c>
      <c r="F32" s="11">
        <v>437</v>
      </c>
      <c r="G32" s="11">
        <v>542</v>
      </c>
      <c r="H32" s="11">
        <v>537</v>
      </c>
      <c r="I32" s="11">
        <v>613</v>
      </c>
      <c r="J32" s="11">
        <v>612</v>
      </c>
      <c r="K32" s="11">
        <v>664</v>
      </c>
      <c r="L32" s="11">
        <v>677</v>
      </c>
      <c r="M32" s="11">
        <v>689</v>
      </c>
      <c r="N32" s="11">
        <v>702</v>
      </c>
      <c r="O32" s="11">
        <v>708</v>
      </c>
      <c r="P32" s="11">
        <v>759</v>
      </c>
      <c r="Q32" s="11">
        <v>711</v>
      </c>
      <c r="R32" s="11">
        <v>801</v>
      </c>
      <c r="S32" s="11">
        <v>753</v>
      </c>
      <c r="T32" s="11">
        <v>857</v>
      </c>
      <c r="U32" s="11">
        <v>828</v>
      </c>
      <c r="V32" s="11">
        <v>873</v>
      </c>
      <c r="AC32" s="11">
        <f t="shared" si="0"/>
        <v>26</v>
      </c>
      <c r="AD32" s="11">
        <f t="shared" si="1"/>
        <v>762</v>
      </c>
      <c r="AE32" s="11">
        <f t="shared" si="2"/>
        <v>29</v>
      </c>
      <c r="AF32" s="11">
        <f t="shared" si="3"/>
        <v>903</v>
      </c>
      <c r="AG32" s="11">
        <f t="shared" si="4"/>
        <v>5</v>
      </c>
      <c r="AH32" s="11">
        <f t="shared" si="5"/>
        <v>1079</v>
      </c>
      <c r="AI32" s="11">
        <f t="shared" si="6"/>
        <v>1</v>
      </c>
      <c r="AJ32" s="11">
        <f t="shared" si="7"/>
        <v>1225</v>
      </c>
      <c r="AK32" s="11">
        <f t="shared" si="8"/>
        <v>-13</v>
      </c>
      <c r="AL32" s="11">
        <f t="shared" si="9"/>
        <v>1341</v>
      </c>
      <c r="AM32" s="11">
        <f t="shared" si="10"/>
        <v>-13</v>
      </c>
      <c r="AN32" s="11">
        <f t="shared" si="11"/>
        <v>1391</v>
      </c>
      <c r="AO32" s="11">
        <f t="shared" si="12"/>
        <v>-51</v>
      </c>
      <c r="AP32" s="11">
        <f t="shared" si="13"/>
        <v>1467</v>
      </c>
      <c r="AQ32" s="11">
        <f t="shared" si="14"/>
        <v>-90</v>
      </c>
      <c r="AR32" s="11">
        <f t="shared" si="15"/>
        <v>1512</v>
      </c>
      <c r="AS32" s="11">
        <f t="shared" si="16"/>
        <v>-104</v>
      </c>
      <c r="AT32" s="11">
        <f t="shared" si="17"/>
        <v>1610</v>
      </c>
      <c r="AU32" s="11">
        <f t="shared" si="18"/>
        <v>-45</v>
      </c>
      <c r="AV32" s="11">
        <f t="shared" si="19"/>
        <v>1701</v>
      </c>
      <c r="AW32" s="11" t="str">
        <f t="shared" si="20"/>
        <v/>
      </c>
      <c r="AX32" s="11" t="str">
        <f t="shared" si="21"/>
        <v/>
      </c>
      <c r="AY32" s="11" t="str">
        <f t="shared" si="22"/>
        <v/>
      </c>
      <c r="AZ32" s="11" t="str">
        <f t="shared" si="23"/>
        <v/>
      </c>
      <c r="BB32" s="11">
        <f t="shared" si="24"/>
        <v>-25.5</v>
      </c>
      <c r="BC32" s="11">
        <f t="shared" si="24"/>
        <v>1299.0999999999999</v>
      </c>
      <c r="BD32" s="12">
        <f t="shared" si="25"/>
        <v>-1.9628973905011164E-2</v>
      </c>
    </row>
    <row r="36" spans="3:13" x14ac:dyDescent="0.3">
      <c r="L36" s="10"/>
      <c r="M36" s="10"/>
    </row>
    <row r="37" spans="3:13" x14ac:dyDescent="0.3">
      <c r="C37" s="1"/>
      <c r="L37" s="10"/>
      <c r="M37" s="10"/>
    </row>
    <row r="38" spans="3:13" x14ac:dyDescent="0.3">
      <c r="C38" s="1"/>
      <c r="L38" s="10"/>
      <c r="M38" s="10"/>
    </row>
    <row r="39" spans="3:13" x14ac:dyDescent="0.3">
      <c r="C39" s="1"/>
      <c r="L39" s="10"/>
      <c r="M39" s="10"/>
    </row>
    <row r="40" spans="3:13" x14ac:dyDescent="0.3">
      <c r="C40" s="1"/>
      <c r="L40" s="10"/>
      <c r="M40" s="10"/>
    </row>
    <row r="41" spans="3:13" x14ac:dyDescent="0.3">
      <c r="C41" s="1"/>
      <c r="L41" s="10"/>
      <c r="M41" s="10"/>
    </row>
    <row r="42" spans="3:13" x14ac:dyDescent="0.3">
      <c r="C42" s="1"/>
      <c r="L42" s="10"/>
      <c r="M42" s="10"/>
    </row>
    <row r="43" spans="3:13" x14ac:dyDescent="0.3">
      <c r="C43" s="1"/>
      <c r="L43" s="10"/>
      <c r="M43" s="10"/>
    </row>
    <row r="44" spans="3:13" x14ac:dyDescent="0.3">
      <c r="C44" s="1"/>
      <c r="L44" s="10"/>
      <c r="M44" s="10"/>
    </row>
    <row r="45" spans="3:13" x14ac:dyDescent="0.3">
      <c r="C45" s="1"/>
      <c r="L45" s="10"/>
      <c r="M45" s="10"/>
    </row>
    <row r="46" spans="3:13" x14ac:dyDescent="0.3">
      <c r="C46" s="1"/>
      <c r="L46" s="10"/>
      <c r="M46" s="10"/>
    </row>
    <row r="47" spans="3:13" x14ac:dyDescent="0.3">
      <c r="C47" s="1"/>
      <c r="L47" s="10"/>
      <c r="M47" s="10"/>
    </row>
    <row r="48" spans="3:13" x14ac:dyDescent="0.3">
      <c r="C48" s="1"/>
      <c r="L48" s="10"/>
      <c r="M48" s="10"/>
    </row>
    <row r="49" spans="3:13" x14ac:dyDescent="0.3">
      <c r="C49" s="1"/>
      <c r="L49" s="10"/>
      <c r="M49" s="10"/>
    </row>
    <row r="50" spans="3:13" x14ac:dyDescent="0.3">
      <c r="C50" s="1"/>
      <c r="L50" s="10"/>
      <c r="M50" s="10"/>
    </row>
    <row r="51" spans="3:13" x14ac:dyDescent="0.3">
      <c r="C51" s="1"/>
      <c r="L51" s="10"/>
      <c r="M51" s="10"/>
    </row>
    <row r="52" spans="3:13" x14ac:dyDescent="0.3">
      <c r="C52" s="1"/>
      <c r="L52" s="10"/>
      <c r="M52" s="10"/>
    </row>
    <row r="53" spans="3:13" x14ac:dyDescent="0.3">
      <c r="C53" s="1"/>
      <c r="L53" s="10"/>
      <c r="M53" s="10"/>
    </row>
    <row r="54" spans="3:13" x14ac:dyDescent="0.3">
      <c r="C54" s="1"/>
      <c r="L54" s="10"/>
      <c r="M54" s="10"/>
    </row>
    <row r="55" spans="3:13" x14ac:dyDescent="0.3">
      <c r="C55" s="1"/>
      <c r="L55" s="10"/>
      <c r="M55" s="10"/>
    </row>
    <row r="56" spans="3:13" x14ac:dyDescent="0.3">
      <c r="C56" s="1"/>
      <c r="L56" s="10"/>
      <c r="M56" s="10"/>
    </row>
    <row r="57" spans="3:13" x14ac:dyDescent="0.3">
      <c r="C57" s="1"/>
      <c r="L57" s="10"/>
      <c r="M57" s="10"/>
    </row>
    <row r="58" spans="3:13" x14ac:dyDescent="0.3">
      <c r="C58" s="1"/>
      <c r="L58" s="10"/>
      <c r="M58" s="10"/>
    </row>
    <row r="59" spans="3:13" x14ac:dyDescent="0.3">
      <c r="C59" s="1"/>
      <c r="L59" s="10"/>
      <c r="M59" s="10"/>
    </row>
    <row r="60" spans="3:13" x14ac:dyDescent="0.3">
      <c r="C60" s="1"/>
      <c r="L60" s="10"/>
      <c r="M60" s="10"/>
    </row>
    <row r="61" spans="3:13" x14ac:dyDescent="0.3">
      <c r="C61" s="1"/>
      <c r="L61" s="10"/>
      <c r="M61" s="10"/>
    </row>
    <row r="62" spans="3:13" x14ac:dyDescent="0.3">
      <c r="C62" s="1"/>
      <c r="L62" s="10"/>
      <c r="M62" s="10"/>
    </row>
    <row r="63" spans="3:13" x14ac:dyDescent="0.3">
      <c r="C63" s="1"/>
      <c r="L63" s="10"/>
      <c r="M63" s="10"/>
    </row>
    <row r="64" spans="3:13" x14ac:dyDescent="0.3">
      <c r="C64" s="1"/>
      <c r="L64" s="10"/>
      <c r="M64" s="10"/>
    </row>
    <row r="65" spans="3:13" x14ac:dyDescent="0.3">
      <c r="C65" s="1"/>
      <c r="L65" s="10"/>
      <c r="M65" s="10"/>
    </row>
    <row r="66" spans="3:13" x14ac:dyDescent="0.3">
      <c r="C66" s="1"/>
      <c r="L66" s="10"/>
      <c r="M66" s="10"/>
    </row>
    <row r="67" spans="3:13" x14ac:dyDescent="0.3">
      <c r="C67" s="1"/>
      <c r="L67" s="10"/>
      <c r="M67" s="10"/>
    </row>
    <row r="68" spans="3:13" x14ac:dyDescent="0.3">
      <c r="C68" s="1"/>
      <c r="L68" s="10"/>
      <c r="M68" s="10"/>
    </row>
    <row r="69" spans="3:13" x14ac:dyDescent="0.3">
      <c r="C69" s="1"/>
      <c r="L69" s="10"/>
      <c r="M69" s="10"/>
    </row>
    <row r="70" spans="3:13" x14ac:dyDescent="0.3">
      <c r="C70" s="1"/>
      <c r="L70" s="10"/>
      <c r="M70" s="10"/>
    </row>
    <row r="71" spans="3:13" x14ac:dyDescent="0.3">
      <c r="C71" s="1"/>
      <c r="L71" s="10"/>
      <c r="M71" s="10"/>
    </row>
    <row r="72" spans="3:13" x14ac:dyDescent="0.3">
      <c r="C72" s="1"/>
      <c r="L72" s="10"/>
      <c r="M72" s="10"/>
    </row>
    <row r="73" spans="3:13" x14ac:dyDescent="0.3">
      <c r="C73" s="1"/>
      <c r="L73" s="10"/>
      <c r="M73" s="10"/>
    </row>
    <row r="74" spans="3:13" x14ac:dyDescent="0.3">
      <c r="C74" s="1"/>
      <c r="L74" s="10"/>
      <c r="M74" s="10"/>
    </row>
    <row r="75" spans="3:13" x14ac:dyDescent="0.3">
      <c r="C75" s="1"/>
      <c r="L75" s="10"/>
      <c r="M75" s="10"/>
    </row>
    <row r="76" spans="3:13" x14ac:dyDescent="0.3">
      <c r="C76" s="1"/>
      <c r="L76" s="10"/>
      <c r="M76" s="10"/>
    </row>
    <row r="77" spans="3:13" x14ac:dyDescent="0.3">
      <c r="C77" s="1"/>
      <c r="L77" s="10"/>
      <c r="M77" s="10"/>
    </row>
    <row r="78" spans="3:13" x14ac:dyDescent="0.3">
      <c r="C78" s="1"/>
      <c r="L78" s="10"/>
      <c r="M78" s="10"/>
    </row>
    <row r="79" spans="3:13" x14ac:dyDescent="0.3">
      <c r="C79" s="1"/>
      <c r="L79" s="10"/>
      <c r="M79" s="10"/>
    </row>
    <row r="80" spans="3:13" x14ac:dyDescent="0.3">
      <c r="C80" s="1"/>
      <c r="L80" s="10"/>
      <c r="M80" s="10"/>
    </row>
    <row r="81" spans="3:13" x14ac:dyDescent="0.3">
      <c r="C81" s="1"/>
      <c r="L81" s="10"/>
      <c r="M81" s="10"/>
    </row>
    <row r="82" spans="3:13" x14ac:dyDescent="0.3">
      <c r="C82" s="1"/>
      <c r="L82" s="10"/>
      <c r="M82" s="10"/>
    </row>
    <row r="83" spans="3:13" x14ac:dyDescent="0.3">
      <c r="C83" s="1"/>
      <c r="L83" s="10"/>
      <c r="M83" s="10"/>
    </row>
    <row r="84" spans="3:13" x14ac:dyDescent="0.3">
      <c r="C84" s="1"/>
      <c r="L84" s="10"/>
      <c r="M84" s="10"/>
    </row>
    <row r="85" spans="3:13" x14ac:dyDescent="0.3">
      <c r="C85" s="1"/>
      <c r="L85" s="10"/>
      <c r="M85" s="10"/>
    </row>
    <row r="86" spans="3:13" x14ac:dyDescent="0.3">
      <c r="C86" s="1"/>
      <c r="L86" s="10"/>
      <c r="M86" s="10"/>
    </row>
    <row r="87" spans="3:13" x14ac:dyDescent="0.3">
      <c r="C87" s="1"/>
      <c r="L87" s="10"/>
      <c r="M87" s="10"/>
    </row>
    <row r="88" spans="3:13" x14ac:dyDescent="0.3">
      <c r="C88" s="1"/>
      <c r="L88" s="10"/>
      <c r="M88" s="10"/>
    </row>
    <row r="89" spans="3:13" x14ac:dyDescent="0.3">
      <c r="C89" s="1"/>
      <c r="L89" s="10"/>
      <c r="M89" s="10"/>
    </row>
    <row r="90" spans="3:13" x14ac:dyDescent="0.3">
      <c r="C90" s="1"/>
      <c r="L90" s="10"/>
      <c r="M90" s="10"/>
    </row>
    <row r="91" spans="3:13" x14ac:dyDescent="0.3">
      <c r="C91" s="1"/>
      <c r="L91" s="10"/>
      <c r="M91" s="10"/>
    </row>
    <row r="92" spans="3:13" x14ac:dyDescent="0.3">
      <c r="C92" s="1"/>
      <c r="L92" s="10"/>
      <c r="M92" s="10"/>
    </row>
    <row r="93" spans="3:13" x14ac:dyDescent="0.3">
      <c r="C93" s="1"/>
      <c r="L93" s="10"/>
      <c r="M93" s="10"/>
    </row>
    <row r="94" spans="3:13" x14ac:dyDescent="0.3">
      <c r="C94" s="1"/>
      <c r="L94" s="10"/>
      <c r="M94" s="10"/>
    </row>
    <row r="95" spans="3:13" x14ac:dyDescent="0.3">
      <c r="C95" s="1"/>
      <c r="L95" s="10"/>
      <c r="M95" s="10"/>
    </row>
    <row r="96" spans="3:13" x14ac:dyDescent="0.3">
      <c r="C96" s="1"/>
      <c r="L96" s="10"/>
      <c r="M96" s="10"/>
    </row>
    <row r="97" spans="3:13" x14ac:dyDescent="0.3">
      <c r="C97" s="1"/>
      <c r="L97" s="10"/>
      <c r="M97" s="10"/>
    </row>
    <row r="98" spans="3:13" x14ac:dyDescent="0.3">
      <c r="C98" s="1"/>
      <c r="L98" s="10"/>
      <c r="M98" s="10"/>
    </row>
    <row r="99" spans="3:13" x14ac:dyDescent="0.3">
      <c r="C99" s="1"/>
      <c r="L99" s="10"/>
      <c r="M99" s="10"/>
    </row>
    <row r="100" spans="3:13" x14ac:dyDescent="0.3">
      <c r="C100" s="1"/>
      <c r="L100" s="10"/>
      <c r="M100" s="10"/>
    </row>
    <row r="101" spans="3:13" x14ac:dyDescent="0.3">
      <c r="C101" s="1"/>
      <c r="L101" s="10"/>
      <c r="M101" s="10"/>
    </row>
    <row r="102" spans="3:13" x14ac:dyDescent="0.3">
      <c r="C102" s="1"/>
      <c r="L102" s="10"/>
      <c r="M102" s="10"/>
    </row>
    <row r="103" spans="3:13" x14ac:dyDescent="0.3">
      <c r="C103" s="1"/>
      <c r="L103" s="10"/>
      <c r="M103" s="10"/>
    </row>
    <row r="104" spans="3:13" x14ac:dyDescent="0.3">
      <c r="C104" s="1"/>
      <c r="L104" s="10"/>
      <c r="M104" s="10"/>
    </row>
    <row r="105" spans="3:13" x14ac:dyDescent="0.3">
      <c r="C105" s="1"/>
      <c r="L105" s="10"/>
      <c r="M105" s="10"/>
    </row>
    <row r="106" spans="3:13" x14ac:dyDescent="0.3">
      <c r="C106" s="1"/>
      <c r="L106" s="10"/>
      <c r="M106" s="10"/>
    </row>
    <row r="107" spans="3:13" x14ac:dyDescent="0.3">
      <c r="C107" s="1"/>
      <c r="L107" s="10"/>
      <c r="M107" s="10"/>
    </row>
    <row r="108" spans="3:13" x14ac:dyDescent="0.3">
      <c r="C108" s="1"/>
      <c r="L108" s="10"/>
      <c r="M108" s="10"/>
    </row>
    <row r="109" spans="3:13" x14ac:dyDescent="0.3">
      <c r="C109" s="1"/>
      <c r="L109" s="10"/>
      <c r="M109" s="10"/>
    </row>
    <row r="110" spans="3:13" x14ac:dyDescent="0.3">
      <c r="C110" s="1"/>
      <c r="L110" s="10"/>
      <c r="M110" s="10"/>
    </row>
    <row r="111" spans="3:13" x14ac:dyDescent="0.3">
      <c r="C111" s="1"/>
      <c r="L111" s="10"/>
      <c r="M111" s="10"/>
    </row>
    <row r="112" spans="3:13" x14ac:dyDescent="0.3">
      <c r="C112" s="1"/>
      <c r="L112" s="10"/>
      <c r="M112" s="10"/>
    </row>
    <row r="113" spans="3:13" x14ac:dyDescent="0.3">
      <c r="C113" s="1"/>
      <c r="L113" s="10"/>
      <c r="M113" s="10"/>
    </row>
    <row r="114" spans="3:13" x14ac:dyDescent="0.3">
      <c r="C114" s="1"/>
      <c r="L114" s="10"/>
      <c r="M114" s="10"/>
    </row>
    <row r="115" spans="3:13" x14ac:dyDescent="0.3">
      <c r="C115" s="1"/>
      <c r="L115" s="10"/>
      <c r="M115" s="10"/>
    </row>
    <row r="116" spans="3:13" x14ac:dyDescent="0.3">
      <c r="C116" s="1"/>
      <c r="L116" s="10"/>
      <c r="M116" s="10"/>
    </row>
    <row r="117" spans="3:13" x14ac:dyDescent="0.3">
      <c r="C117" s="1"/>
      <c r="L117" s="10"/>
      <c r="M117" s="10"/>
    </row>
    <row r="118" spans="3:13" x14ac:dyDescent="0.3">
      <c r="C118" s="1"/>
      <c r="L118" s="10"/>
      <c r="M118" s="10"/>
    </row>
    <row r="119" spans="3:13" x14ac:dyDescent="0.3">
      <c r="C119" s="1"/>
      <c r="L119" s="10"/>
      <c r="M119" s="10"/>
    </row>
    <row r="120" spans="3:13" x14ac:dyDescent="0.3">
      <c r="C120" s="1"/>
      <c r="L120" s="10"/>
      <c r="M120" s="10"/>
    </row>
    <row r="121" spans="3:13" x14ac:dyDescent="0.3">
      <c r="C121" s="1"/>
      <c r="L121" s="10"/>
      <c r="M121" s="10"/>
    </row>
    <row r="122" spans="3:13" x14ac:dyDescent="0.3">
      <c r="C122" s="1"/>
      <c r="L122" s="10"/>
      <c r="M122" s="10"/>
    </row>
    <row r="123" spans="3:13" x14ac:dyDescent="0.3">
      <c r="C123" s="1"/>
      <c r="L123" s="10"/>
      <c r="M123" s="10"/>
    </row>
    <row r="124" spans="3:13" x14ac:dyDescent="0.3">
      <c r="C124" s="1"/>
      <c r="L124" s="10"/>
      <c r="M124" s="10"/>
    </row>
    <row r="125" spans="3:13" x14ac:dyDescent="0.3">
      <c r="C125" s="1"/>
      <c r="L125" s="10"/>
      <c r="M125" s="10"/>
    </row>
    <row r="126" spans="3:13" x14ac:dyDescent="0.3">
      <c r="C126" s="1"/>
      <c r="L126" s="10"/>
      <c r="M126" s="10"/>
    </row>
    <row r="127" spans="3:13" x14ac:dyDescent="0.3">
      <c r="C127" s="1"/>
      <c r="L127" s="10"/>
      <c r="M127" s="10"/>
    </row>
    <row r="128" spans="3:13" x14ac:dyDescent="0.3">
      <c r="C128" s="1"/>
      <c r="L128" s="10"/>
      <c r="M128" s="10"/>
    </row>
    <row r="129" spans="3:13" x14ac:dyDescent="0.3">
      <c r="C129" s="1"/>
      <c r="L129" s="10"/>
      <c r="M129" s="10"/>
    </row>
    <row r="130" spans="3:13" x14ac:dyDescent="0.3">
      <c r="C130" s="1"/>
      <c r="L130" s="10"/>
      <c r="M130" s="10"/>
    </row>
    <row r="131" spans="3:13" x14ac:dyDescent="0.3">
      <c r="C131" s="1"/>
      <c r="L131" s="10"/>
      <c r="M131" s="10"/>
    </row>
    <row r="132" spans="3:13" x14ac:dyDescent="0.3">
      <c r="C132" s="1"/>
      <c r="L132" s="10"/>
      <c r="M132" s="10"/>
    </row>
    <row r="133" spans="3:13" x14ac:dyDescent="0.3">
      <c r="C133" s="1"/>
      <c r="L133" s="10"/>
      <c r="M133" s="10"/>
    </row>
    <row r="134" spans="3:13" x14ac:dyDescent="0.3">
      <c r="C134" s="1"/>
      <c r="L134" s="10"/>
      <c r="M134" s="10"/>
    </row>
    <row r="135" spans="3:13" x14ac:dyDescent="0.3">
      <c r="C135" s="1"/>
      <c r="L135" s="10"/>
      <c r="M135" s="10"/>
    </row>
    <row r="136" spans="3:13" x14ac:dyDescent="0.3">
      <c r="C136" s="1"/>
      <c r="L136" s="10"/>
      <c r="M136" s="10"/>
    </row>
    <row r="137" spans="3:13" x14ac:dyDescent="0.3">
      <c r="C137" s="1"/>
      <c r="L137" s="10"/>
      <c r="M137" s="10"/>
    </row>
    <row r="138" spans="3:13" x14ac:dyDescent="0.3">
      <c r="C138" s="1"/>
      <c r="L138" s="10"/>
      <c r="M138" s="10"/>
    </row>
    <row r="139" spans="3:13" x14ac:dyDescent="0.3">
      <c r="C139" s="1"/>
      <c r="L139" s="10"/>
      <c r="M139" s="10"/>
    </row>
    <row r="140" spans="3:13" x14ac:dyDescent="0.3">
      <c r="C140" s="1"/>
      <c r="L140" s="10"/>
      <c r="M140" s="10"/>
    </row>
    <row r="141" spans="3:13" x14ac:dyDescent="0.3">
      <c r="C141" s="1"/>
      <c r="L141" s="10"/>
      <c r="M141" s="10"/>
    </row>
    <row r="142" spans="3:13" x14ac:dyDescent="0.3">
      <c r="C142" s="1"/>
      <c r="L142" s="10"/>
      <c r="M142" s="10"/>
    </row>
    <row r="143" spans="3:13" x14ac:dyDescent="0.3">
      <c r="C143" s="1"/>
      <c r="L143" s="10"/>
      <c r="M143" s="10"/>
    </row>
    <row r="144" spans="3:13" x14ac:dyDescent="0.3">
      <c r="C144" s="1"/>
      <c r="L144" s="10"/>
      <c r="M144" s="10"/>
    </row>
    <row r="145" spans="3:13" x14ac:dyDescent="0.3">
      <c r="C145" s="1"/>
      <c r="L145" s="10"/>
      <c r="M145" s="10"/>
    </row>
    <row r="146" spans="3:13" x14ac:dyDescent="0.3">
      <c r="C146" s="1"/>
      <c r="L146" s="10"/>
      <c r="M146" s="10"/>
    </row>
    <row r="147" spans="3:13" x14ac:dyDescent="0.3">
      <c r="C147" s="1"/>
      <c r="L147" s="10"/>
      <c r="M147" s="10"/>
    </row>
    <row r="148" spans="3:13" x14ac:dyDescent="0.3">
      <c r="C148" s="1"/>
      <c r="L148" s="10"/>
      <c r="M148" s="10"/>
    </row>
    <row r="149" spans="3:13" x14ac:dyDescent="0.3">
      <c r="C149" s="1"/>
      <c r="L149" s="10"/>
      <c r="M149" s="10"/>
    </row>
    <row r="150" spans="3:13" x14ac:dyDescent="0.3">
      <c r="C150" s="1"/>
      <c r="L150" s="10"/>
      <c r="M150" s="10"/>
    </row>
    <row r="151" spans="3:13" x14ac:dyDescent="0.3">
      <c r="C151" s="1"/>
      <c r="L151" s="10"/>
      <c r="M151" s="10"/>
    </row>
    <row r="152" spans="3:13" x14ac:dyDescent="0.3">
      <c r="C152" s="1"/>
      <c r="L152" s="10"/>
      <c r="M152" s="10"/>
    </row>
    <row r="153" spans="3:13" x14ac:dyDescent="0.3">
      <c r="C153" s="1"/>
      <c r="L153" s="10"/>
      <c r="M153" s="10"/>
    </row>
    <row r="154" spans="3:13" x14ac:dyDescent="0.3">
      <c r="C154" s="1"/>
      <c r="L154" s="10"/>
      <c r="M154" s="10"/>
    </row>
    <row r="155" spans="3:13" x14ac:dyDescent="0.3">
      <c r="C155" s="1"/>
      <c r="L155" s="10"/>
      <c r="M155" s="10"/>
    </row>
    <row r="156" spans="3:13" x14ac:dyDescent="0.3">
      <c r="C156" s="1"/>
      <c r="L156" s="10"/>
      <c r="M156" s="10"/>
    </row>
    <row r="157" spans="3:13" x14ac:dyDescent="0.3">
      <c r="C157" s="1"/>
      <c r="L157" s="10"/>
      <c r="M157" s="10"/>
    </row>
    <row r="158" spans="3:13" x14ac:dyDescent="0.3">
      <c r="C158" s="1"/>
      <c r="L158" s="10"/>
      <c r="M158" s="10"/>
    </row>
    <row r="159" spans="3:13" x14ac:dyDescent="0.3">
      <c r="C159" s="1"/>
      <c r="L159" s="10"/>
      <c r="M159" s="10"/>
    </row>
    <row r="160" spans="3:13" x14ac:dyDescent="0.3">
      <c r="C160" s="1"/>
      <c r="L160" s="10"/>
      <c r="M160" s="10"/>
    </row>
    <row r="161" spans="3:13" x14ac:dyDescent="0.3">
      <c r="C161" s="1"/>
      <c r="L161" s="10"/>
      <c r="M161" s="10"/>
    </row>
    <row r="162" spans="3:13" x14ac:dyDescent="0.3">
      <c r="C162" s="1"/>
      <c r="L162" s="10"/>
      <c r="M162" s="10"/>
    </row>
    <row r="163" spans="3:13" x14ac:dyDescent="0.3">
      <c r="C163" s="1"/>
      <c r="L163" s="10"/>
      <c r="M163" s="10"/>
    </row>
    <row r="164" spans="3:13" x14ac:dyDescent="0.3">
      <c r="C164" s="1"/>
      <c r="L164" s="10"/>
      <c r="M164" s="10"/>
    </row>
    <row r="165" spans="3:13" x14ac:dyDescent="0.3">
      <c r="C165" s="1"/>
      <c r="L165" s="10"/>
      <c r="M165" s="10"/>
    </row>
    <row r="166" spans="3:13" x14ac:dyDescent="0.3">
      <c r="C166" s="1"/>
      <c r="L166" s="10"/>
      <c r="M166" s="10"/>
    </row>
    <row r="167" spans="3:13" x14ac:dyDescent="0.3">
      <c r="C167" s="1"/>
      <c r="L167" s="10"/>
      <c r="M167" s="10"/>
    </row>
    <row r="168" spans="3:13" x14ac:dyDescent="0.3">
      <c r="C168" s="1"/>
      <c r="L168" s="10"/>
      <c r="M168" s="10"/>
    </row>
    <row r="169" spans="3:13" x14ac:dyDescent="0.3">
      <c r="C169" s="1"/>
      <c r="L169" s="10"/>
      <c r="M169" s="10"/>
    </row>
    <row r="170" spans="3:13" x14ac:dyDescent="0.3">
      <c r="C170" s="1"/>
      <c r="L170" s="10"/>
      <c r="M170" s="10"/>
    </row>
    <row r="171" spans="3:13" x14ac:dyDescent="0.3">
      <c r="C171" s="1"/>
      <c r="L171" s="10"/>
      <c r="M171" s="10"/>
    </row>
    <row r="172" spans="3:13" x14ac:dyDescent="0.3">
      <c r="C172" s="1"/>
      <c r="L172" s="10"/>
      <c r="M172" s="10"/>
    </row>
    <row r="173" spans="3:13" x14ac:dyDescent="0.3">
      <c r="C173" s="1"/>
      <c r="L173" s="10"/>
      <c r="M173" s="10"/>
    </row>
    <row r="174" spans="3:13" x14ac:dyDescent="0.3">
      <c r="C174" s="1"/>
      <c r="L174" s="10"/>
      <c r="M174" s="10"/>
    </row>
    <row r="175" spans="3:13" x14ac:dyDescent="0.3">
      <c r="C175" s="1"/>
      <c r="L175" s="10"/>
      <c r="M175" s="10"/>
    </row>
    <row r="176" spans="3:13" x14ac:dyDescent="0.3">
      <c r="C176" s="1"/>
      <c r="L176" s="10"/>
      <c r="M176" s="10"/>
    </row>
    <row r="177" spans="3:13" x14ac:dyDescent="0.3">
      <c r="C177" s="1"/>
      <c r="L177" s="10"/>
      <c r="M177" s="10"/>
    </row>
    <row r="178" spans="3:13" x14ac:dyDescent="0.3">
      <c r="C178" s="1"/>
      <c r="L178" s="10"/>
      <c r="M178" s="10"/>
    </row>
    <row r="179" spans="3:13" x14ac:dyDescent="0.3">
      <c r="C179" s="1"/>
      <c r="L179" s="10"/>
      <c r="M179" s="10"/>
    </row>
    <row r="180" spans="3:13" x14ac:dyDescent="0.3">
      <c r="C180" s="1"/>
      <c r="L180" s="10"/>
      <c r="M180" s="10"/>
    </row>
    <row r="181" spans="3:13" x14ac:dyDescent="0.3">
      <c r="C181" s="1"/>
      <c r="L181" s="10"/>
      <c r="M181" s="10"/>
    </row>
    <row r="182" spans="3:13" x14ac:dyDescent="0.3">
      <c r="C182" s="1"/>
      <c r="L182" s="10"/>
      <c r="M182" s="10"/>
    </row>
    <row r="183" spans="3:13" x14ac:dyDescent="0.3">
      <c r="C183" s="1"/>
      <c r="L183" s="10"/>
      <c r="M183" s="10"/>
    </row>
    <row r="184" spans="3:13" x14ac:dyDescent="0.3">
      <c r="C184" s="1"/>
      <c r="L184" s="10"/>
      <c r="M184" s="10"/>
    </row>
    <row r="185" spans="3:13" x14ac:dyDescent="0.3">
      <c r="C185" s="1"/>
      <c r="L185" s="10"/>
      <c r="M185" s="10"/>
    </row>
    <row r="186" spans="3:13" x14ac:dyDescent="0.3">
      <c r="C186" s="1"/>
      <c r="L186" s="10"/>
      <c r="M186" s="10"/>
    </row>
    <row r="187" spans="3:13" x14ac:dyDescent="0.3">
      <c r="C187" s="1"/>
      <c r="L187" s="10"/>
      <c r="M187" s="10"/>
    </row>
    <row r="188" spans="3:13" x14ac:dyDescent="0.3">
      <c r="C188" s="1"/>
      <c r="L188" s="10"/>
      <c r="M188" s="10"/>
    </row>
    <row r="189" spans="3:13" x14ac:dyDescent="0.3">
      <c r="C189" s="1"/>
      <c r="L189" s="10"/>
      <c r="M189" s="10"/>
    </row>
    <row r="190" spans="3:13" x14ac:dyDescent="0.3">
      <c r="C190" s="1"/>
      <c r="L190" s="10"/>
      <c r="M190" s="10"/>
    </row>
    <row r="191" spans="3:13" x14ac:dyDescent="0.3">
      <c r="C191" s="1"/>
      <c r="L191" s="10"/>
      <c r="M191" s="10"/>
    </row>
    <row r="192" spans="3:13" x14ac:dyDescent="0.3">
      <c r="C192" s="1"/>
      <c r="L192" s="10"/>
      <c r="M192" s="10"/>
    </row>
    <row r="193" spans="3:13" x14ac:dyDescent="0.3">
      <c r="C193" s="1"/>
      <c r="L193" s="10"/>
      <c r="M193" s="10"/>
    </row>
    <row r="194" spans="3:13" x14ac:dyDescent="0.3">
      <c r="C194" s="1"/>
      <c r="L194" s="10"/>
      <c r="M194" s="10"/>
    </row>
    <row r="195" spans="3:13" x14ac:dyDescent="0.3">
      <c r="C195" s="1"/>
      <c r="L195" s="10"/>
      <c r="M195" s="10"/>
    </row>
    <row r="196" spans="3:13" x14ac:dyDescent="0.3">
      <c r="C196" s="1"/>
      <c r="L196" s="10"/>
      <c r="M196" s="10"/>
    </row>
    <row r="197" spans="3:13" x14ac:dyDescent="0.3">
      <c r="C197" s="1"/>
      <c r="L197" s="10"/>
      <c r="M197" s="10"/>
    </row>
    <row r="198" spans="3:13" x14ac:dyDescent="0.3">
      <c r="C198" s="1"/>
      <c r="L198" s="10"/>
      <c r="M198" s="10"/>
    </row>
    <row r="199" spans="3:13" x14ac:dyDescent="0.3">
      <c r="C199" s="1"/>
      <c r="L199" s="10"/>
      <c r="M199" s="10"/>
    </row>
    <row r="200" spans="3:13" x14ac:dyDescent="0.3">
      <c r="C200" s="1"/>
      <c r="L200" s="10"/>
      <c r="M200" s="10"/>
    </row>
    <row r="201" spans="3:13" x14ac:dyDescent="0.3">
      <c r="C201" s="1"/>
      <c r="L201" s="10"/>
      <c r="M201" s="10"/>
    </row>
    <row r="202" spans="3:13" x14ac:dyDescent="0.3">
      <c r="C202" s="1"/>
      <c r="L202" s="10"/>
      <c r="M202" s="10"/>
    </row>
    <row r="203" spans="3:13" x14ac:dyDescent="0.3">
      <c r="C203" s="1"/>
      <c r="L203" s="10"/>
      <c r="M203" s="10"/>
    </row>
    <row r="204" spans="3:13" x14ac:dyDescent="0.3">
      <c r="C204" s="1"/>
      <c r="L204" s="10"/>
      <c r="M204" s="10"/>
    </row>
    <row r="205" spans="3:13" x14ac:dyDescent="0.3">
      <c r="C205" s="1"/>
      <c r="L205" s="10"/>
      <c r="M205" s="10"/>
    </row>
    <row r="206" spans="3:13" x14ac:dyDescent="0.3">
      <c r="C206" s="1"/>
      <c r="L206" s="10"/>
      <c r="M206" s="10"/>
    </row>
    <row r="207" spans="3:13" x14ac:dyDescent="0.3">
      <c r="C207" s="1"/>
      <c r="L207" s="10"/>
      <c r="M207" s="10"/>
    </row>
    <row r="208" spans="3:13" x14ac:dyDescent="0.3">
      <c r="C208" s="1"/>
      <c r="L208" s="10"/>
      <c r="M208" s="10"/>
    </row>
    <row r="209" spans="3:13" x14ac:dyDescent="0.3">
      <c r="C209" s="1"/>
      <c r="L209" s="10"/>
      <c r="M209" s="10"/>
    </row>
    <row r="210" spans="3:13" x14ac:dyDescent="0.3">
      <c r="C210" s="1"/>
      <c r="L210" s="10"/>
      <c r="M210" s="10"/>
    </row>
    <row r="211" spans="3:13" x14ac:dyDescent="0.3">
      <c r="C211" s="1"/>
      <c r="L211" s="10"/>
      <c r="M211" s="10"/>
    </row>
    <row r="212" spans="3:13" x14ac:dyDescent="0.3">
      <c r="C212" s="1"/>
      <c r="L212" s="10"/>
      <c r="M212" s="10"/>
    </row>
    <row r="213" spans="3:13" x14ac:dyDescent="0.3">
      <c r="C213" s="1"/>
      <c r="L213" s="10"/>
      <c r="M213" s="10"/>
    </row>
    <row r="214" spans="3:13" x14ac:dyDescent="0.3">
      <c r="C214" s="1"/>
      <c r="L214" s="10"/>
      <c r="M214" s="10"/>
    </row>
    <row r="215" spans="3:13" x14ac:dyDescent="0.3">
      <c r="C215" s="1"/>
      <c r="L215" s="10"/>
      <c r="M215" s="10"/>
    </row>
    <row r="216" spans="3:13" x14ac:dyDescent="0.3">
      <c r="C216" s="1"/>
      <c r="L216" s="10"/>
      <c r="M216" s="10"/>
    </row>
    <row r="217" spans="3:13" x14ac:dyDescent="0.3">
      <c r="C217" s="1"/>
      <c r="L217" s="10"/>
      <c r="M217" s="10"/>
    </row>
    <row r="218" spans="3:13" x14ac:dyDescent="0.3">
      <c r="C218" s="1"/>
      <c r="L218" s="10"/>
      <c r="M218" s="10"/>
    </row>
    <row r="219" spans="3:13" x14ac:dyDescent="0.3">
      <c r="C219" s="1"/>
      <c r="L219" s="10"/>
      <c r="M219" s="10"/>
    </row>
    <row r="220" spans="3:13" x14ac:dyDescent="0.3">
      <c r="C220" s="1"/>
      <c r="L220" s="10"/>
      <c r="M220" s="10"/>
    </row>
    <row r="221" spans="3:13" x14ac:dyDescent="0.3">
      <c r="C221" s="1"/>
      <c r="L221" s="10"/>
      <c r="M221" s="10"/>
    </row>
    <row r="222" spans="3:13" x14ac:dyDescent="0.3">
      <c r="C222" s="1"/>
      <c r="L222" s="10"/>
      <c r="M222" s="10"/>
    </row>
    <row r="223" spans="3:13" x14ac:dyDescent="0.3">
      <c r="C223" s="1"/>
      <c r="L223" s="10"/>
      <c r="M223" s="10"/>
    </row>
    <row r="224" spans="3:13" x14ac:dyDescent="0.3">
      <c r="C224" s="1"/>
      <c r="L224" s="10"/>
      <c r="M224" s="10"/>
    </row>
    <row r="225" spans="3:13" x14ac:dyDescent="0.3">
      <c r="C225" s="1"/>
      <c r="L225" s="10"/>
      <c r="M225" s="10"/>
    </row>
    <row r="226" spans="3:13" x14ac:dyDescent="0.3">
      <c r="C226" s="1"/>
      <c r="L226" s="10"/>
      <c r="M226" s="10"/>
    </row>
    <row r="227" spans="3:13" x14ac:dyDescent="0.3">
      <c r="C227" s="1"/>
      <c r="L227" s="10"/>
      <c r="M227" s="10"/>
    </row>
    <row r="228" spans="3:13" x14ac:dyDescent="0.3">
      <c r="C228" s="1"/>
      <c r="L228" s="10"/>
      <c r="M228" s="10"/>
    </row>
    <row r="229" spans="3:13" x14ac:dyDescent="0.3">
      <c r="C229" s="1"/>
      <c r="L229" s="10"/>
      <c r="M229" s="10"/>
    </row>
    <row r="230" spans="3:13" x14ac:dyDescent="0.3">
      <c r="C230" s="1"/>
      <c r="L230" s="10"/>
      <c r="M230" s="10"/>
    </row>
    <row r="231" spans="3:13" x14ac:dyDescent="0.3">
      <c r="C231" s="1"/>
      <c r="L231" s="10"/>
      <c r="M231" s="10"/>
    </row>
    <row r="232" spans="3:13" x14ac:dyDescent="0.3">
      <c r="C232" s="1"/>
      <c r="L232" s="10"/>
      <c r="M232" s="10"/>
    </row>
    <row r="233" spans="3:13" x14ac:dyDescent="0.3">
      <c r="C233" s="1"/>
      <c r="L233" s="10"/>
      <c r="M233" s="10"/>
    </row>
    <row r="234" spans="3:13" x14ac:dyDescent="0.3">
      <c r="C234" s="1"/>
      <c r="L234" s="10"/>
      <c r="M234" s="10"/>
    </row>
    <row r="235" spans="3:13" x14ac:dyDescent="0.3">
      <c r="C235" s="1"/>
      <c r="L235" s="10"/>
      <c r="M235" s="10"/>
    </row>
    <row r="236" spans="3:13" x14ac:dyDescent="0.3">
      <c r="C236" s="1"/>
      <c r="L236" s="10"/>
      <c r="M236" s="10"/>
    </row>
    <row r="237" spans="3:13" x14ac:dyDescent="0.3">
      <c r="C237" s="1"/>
      <c r="L237" s="10"/>
      <c r="M237" s="10"/>
    </row>
    <row r="238" spans="3:13" x14ac:dyDescent="0.3">
      <c r="C238" s="1"/>
      <c r="L238" s="10"/>
      <c r="M238" s="10"/>
    </row>
    <row r="239" spans="3:13" x14ac:dyDescent="0.3">
      <c r="C239" s="1"/>
      <c r="L239" s="10"/>
      <c r="M239" s="10"/>
    </row>
    <row r="240" spans="3:13" x14ac:dyDescent="0.3">
      <c r="C240" s="1"/>
      <c r="L240" s="10"/>
      <c r="M240" s="10"/>
    </row>
    <row r="246" spans="1:27" x14ac:dyDescent="0.3">
      <c r="AA246" s="10"/>
    </row>
    <row r="247" spans="1:27" x14ac:dyDescent="0.3">
      <c r="AA247" s="10"/>
    </row>
    <row r="248" spans="1:27" x14ac:dyDescent="0.3">
      <c r="A248" s="1"/>
      <c r="B248" s="1"/>
      <c r="AA248" s="8"/>
    </row>
    <row r="249" spans="1:27" x14ac:dyDescent="0.3">
      <c r="A249" s="1"/>
      <c r="B249" s="1"/>
      <c r="AA249" s="8"/>
    </row>
    <row r="250" spans="1:27" x14ac:dyDescent="0.3">
      <c r="A250" s="1"/>
      <c r="B250" s="1"/>
      <c r="AA250" s="8"/>
    </row>
    <row r="251" spans="1:27" x14ac:dyDescent="0.3">
      <c r="A251" s="1"/>
      <c r="B251" s="1"/>
      <c r="AA251" s="8"/>
    </row>
    <row r="252" spans="1:27" x14ac:dyDescent="0.3">
      <c r="A252" s="1"/>
      <c r="B252" s="1"/>
      <c r="AA252" s="8"/>
    </row>
    <row r="253" spans="1:27" x14ac:dyDescent="0.3">
      <c r="A253" s="1"/>
      <c r="B253" s="1"/>
      <c r="AA253" s="8"/>
    </row>
    <row r="254" spans="1:27" x14ac:dyDescent="0.3">
      <c r="A254" s="1"/>
      <c r="B254" s="1"/>
      <c r="AA254" s="8"/>
    </row>
    <row r="255" spans="1:27" x14ac:dyDescent="0.3">
      <c r="A255" s="1"/>
      <c r="B255" s="1"/>
      <c r="AA255" s="8"/>
    </row>
    <row r="256" spans="1:27" x14ac:dyDescent="0.3">
      <c r="A256" s="1"/>
      <c r="B256" s="1"/>
      <c r="AA256" s="8"/>
    </row>
    <row r="257" spans="1:27" x14ac:dyDescent="0.3">
      <c r="A257" s="1"/>
      <c r="B257" s="1"/>
      <c r="AA257" s="8"/>
    </row>
    <row r="258" spans="1:27" x14ac:dyDescent="0.3">
      <c r="A258" s="1"/>
      <c r="B258" s="1"/>
      <c r="AA258" s="8"/>
    </row>
    <row r="259" spans="1:27" x14ac:dyDescent="0.3">
      <c r="A259" s="1"/>
      <c r="B259" s="1"/>
      <c r="AA259" s="8"/>
    </row>
    <row r="260" spans="1:27" x14ac:dyDescent="0.3">
      <c r="A260" s="1"/>
      <c r="B260" s="1"/>
      <c r="AA260" s="8"/>
    </row>
    <row r="261" spans="1:27" x14ac:dyDescent="0.3">
      <c r="A261" s="1"/>
      <c r="B261" s="1"/>
      <c r="AA261" s="8"/>
    </row>
    <row r="262" spans="1:27" x14ac:dyDescent="0.3">
      <c r="A262" s="1"/>
      <c r="B262" s="1"/>
      <c r="AA262" s="8"/>
    </row>
    <row r="263" spans="1:27" x14ac:dyDescent="0.3">
      <c r="A263" s="1"/>
      <c r="B263" s="1"/>
      <c r="AA263" s="8"/>
    </row>
    <row r="264" spans="1:27" x14ac:dyDescent="0.3">
      <c r="A264" s="1"/>
      <c r="B264" s="1"/>
      <c r="AA264" s="8"/>
    </row>
    <row r="265" spans="1:27" x14ac:dyDescent="0.3">
      <c r="A265" s="1"/>
      <c r="B265" s="1"/>
      <c r="AA265" s="8"/>
    </row>
    <row r="266" spans="1:27" x14ac:dyDescent="0.3">
      <c r="A266" s="1"/>
      <c r="B266" s="1"/>
      <c r="AA266" s="8"/>
    </row>
    <row r="267" spans="1:27" x14ac:dyDescent="0.3">
      <c r="A267" s="1"/>
      <c r="B267" s="1"/>
      <c r="AA267" s="8"/>
    </row>
    <row r="268" spans="1:27" x14ac:dyDescent="0.3">
      <c r="A268" s="1"/>
      <c r="B268" s="1"/>
      <c r="P268" s="2"/>
      <c r="AA268" s="8"/>
    </row>
    <row r="269" spans="1:27" x14ac:dyDescent="0.3">
      <c r="A269" s="1"/>
      <c r="B269" s="1"/>
      <c r="AA269" s="8"/>
    </row>
    <row r="270" spans="1:27" x14ac:dyDescent="0.3">
      <c r="A270" s="1"/>
      <c r="B270" s="1"/>
      <c r="AA270" s="8"/>
    </row>
    <row r="271" spans="1:27" x14ac:dyDescent="0.3">
      <c r="A271" s="1"/>
      <c r="B271" s="1"/>
      <c r="K271" s="3"/>
      <c r="L271" s="3"/>
      <c r="AA271" s="8"/>
    </row>
    <row r="272" spans="1:27" x14ac:dyDescent="0.3">
      <c r="A272" s="1"/>
      <c r="B272" s="1"/>
      <c r="AA272" s="8"/>
    </row>
    <row r="273" spans="1:27" x14ac:dyDescent="0.3">
      <c r="A273" s="1"/>
      <c r="B273" s="1"/>
      <c r="AA273" s="8"/>
    </row>
    <row r="274" spans="1:27" x14ac:dyDescent="0.3">
      <c r="A274" s="1"/>
      <c r="B274" s="1"/>
      <c r="AA274" s="8"/>
    </row>
    <row r="275" spans="1:27" x14ac:dyDescent="0.3">
      <c r="A275" s="1"/>
      <c r="B275" s="1"/>
      <c r="AA275" s="8"/>
    </row>
    <row r="276" spans="1:27" x14ac:dyDescent="0.3">
      <c r="A276" s="1"/>
      <c r="B276" s="1"/>
      <c r="AA276" s="8"/>
    </row>
    <row r="277" spans="1:27" x14ac:dyDescent="0.3">
      <c r="A277" s="1"/>
      <c r="B277" s="1"/>
      <c r="AA277" s="8"/>
    </row>
    <row r="278" spans="1:27" x14ac:dyDescent="0.3">
      <c r="A278" s="1"/>
      <c r="B278" s="1"/>
      <c r="AA278" s="8"/>
    </row>
    <row r="279" spans="1:27" x14ac:dyDescent="0.3">
      <c r="A279" s="1"/>
      <c r="B279" s="1"/>
      <c r="AA279" s="8"/>
    </row>
    <row r="280" spans="1:27" x14ac:dyDescent="0.3">
      <c r="A280" s="1"/>
      <c r="B280" s="1"/>
      <c r="K280" s="3"/>
      <c r="AA280" s="8"/>
    </row>
    <row r="281" spans="1:27" x14ac:dyDescent="0.3">
      <c r="A281" s="1"/>
      <c r="B281" s="1"/>
      <c r="AA281" s="8"/>
    </row>
    <row r="282" spans="1:27" x14ac:dyDescent="0.3">
      <c r="A282" s="1"/>
      <c r="B282" s="1"/>
      <c r="AA282" s="8"/>
    </row>
    <row r="283" spans="1:27" x14ac:dyDescent="0.3">
      <c r="A283" s="1"/>
      <c r="B283" s="1"/>
      <c r="AA283" s="8"/>
    </row>
    <row r="284" spans="1:27" x14ac:dyDescent="0.3">
      <c r="A284" s="1"/>
      <c r="B284" s="1"/>
      <c r="AA284" s="8"/>
    </row>
    <row r="285" spans="1:27" x14ac:dyDescent="0.3">
      <c r="A285" s="1"/>
      <c r="B285" s="1"/>
      <c r="AA285" s="8"/>
    </row>
    <row r="286" spans="1:27" x14ac:dyDescent="0.3">
      <c r="A286" s="1"/>
      <c r="B286" s="1"/>
      <c r="AA286" s="8"/>
    </row>
    <row r="287" spans="1:27" x14ac:dyDescent="0.3">
      <c r="A287" s="1"/>
      <c r="B287" s="1"/>
      <c r="AA287" s="8"/>
    </row>
    <row r="288" spans="1:27" x14ac:dyDescent="0.3">
      <c r="A288" s="1"/>
      <c r="B288" s="1"/>
      <c r="AA288" s="8"/>
    </row>
    <row r="289" spans="1:27" x14ac:dyDescent="0.3">
      <c r="A289" s="1"/>
      <c r="B289" s="1"/>
      <c r="AA289" s="8"/>
    </row>
    <row r="290" spans="1:27" x14ac:dyDescent="0.3">
      <c r="A290" s="1"/>
      <c r="B290" s="1"/>
      <c r="AA290" s="8"/>
    </row>
    <row r="291" spans="1:27" x14ac:dyDescent="0.3">
      <c r="A291" s="1"/>
      <c r="B291" s="1"/>
      <c r="AA291" s="8"/>
    </row>
    <row r="292" spans="1:27" x14ac:dyDescent="0.3">
      <c r="A292" s="1"/>
      <c r="B292" s="1"/>
      <c r="AA292" s="8"/>
    </row>
    <row r="293" spans="1:27" x14ac:dyDescent="0.3">
      <c r="A293" s="1"/>
      <c r="B293" s="1"/>
      <c r="AA293" s="8"/>
    </row>
    <row r="294" spans="1:27" x14ac:dyDescent="0.3">
      <c r="A294" s="1"/>
      <c r="B294" s="1"/>
      <c r="AA294" s="8"/>
    </row>
    <row r="295" spans="1:27" x14ac:dyDescent="0.3">
      <c r="A295" s="1"/>
      <c r="B295" s="1"/>
      <c r="AA295" s="8"/>
    </row>
    <row r="296" spans="1:27" x14ac:dyDescent="0.3">
      <c r="A296" s="1"/>
      <c r="B296" s="1"/>
      <c r="AA296" s="8"/>
    </row>
    <row r="297" spans="1:27" x14ac:dyDescent="0.3">
      <c r="A297" s="1"/>
      <c r="B297" s="1"/>
      <c r="AA297" s="8"/>
    </row>
    <row r="298" spans="1:27" x14ac:dyDescent="0.3">
      <c r="A298" s="1"/>
      <c r="B298" s="1"/>
      <c r="AA298" s="8"/>
    </row>
    <row r="299" spans="1:27" x14ac:dyDescent="0.3">
      <c r="A299" s="1"/>
      <c r="B299" s="1"/>
      <c r="AA299" s="8"/>
    </row>
    <row r="300" spans="1:27" x14ac:dyDescent="0.3">
      <c r="A300" s="1"/>
      <c r="B300" s="1"/>
      <c r="AA300" s="8"/>
    </row>
    <row r="301" spans="1:27" x14ac:dyDescent="0.3">
      <c r="A301" s="1"/>
      <c r="B301" s="1"/>
      <c r="AA301" s="8"/>
    </row>
    <row r="302" spans="1:27" x14ac:dyDescent="0.3">
      <c r="A302" s="1"/>
      <c r="B302" s="1"/>
      <c r="AA302" s="8"/>
    </row>
    <row r="303" spans="1:27" x14ac:dyDescent="0.3">
      <c r="A303" s="1"/>
      <c r="B303" s="1"/>
      <c r="AA303" s="8"/>
    </row>
    <row r="304" spans="1:27" x14ac:dyDescent="0.3">
      <c r="A304" s="1"/>
      <c r="B304" s="1"/>
      <c r="AA304" s="8"/>
    </row>
    <row r="305" spans="1:27" x14ac:dyDescent="0.3">
      <c r="A305" s="1"/>
      <c r="B305" s="1"/>
      <c r="AA305" s="8"/>
    </row>
    <row r="306" spans="1:27" x14ac:dyDescent="0.3">
      <c r="A306" s="1"/>
      <c r="B306" s="1"/>
      <c r="AA306" s="8"/>
    </row>
    <row r="307" spans="1:27" x14ac:dyDescent="0.3">
      <c r="A307" s="1"/>
      <c r="B307" s="1"/>
      <c r="AA307" s="8"/>
    </row>
    <row r="308" spans="1:27" x14ac:dyDescent="0.3">
      <c r="A308" s="1"/>
      <c r="B308" s="1"/>
      <c r="AA308" s="8"/>
    </row>
    <row r="309" spans="1:27" x14ac:dyDescent="0.3">
      <c r="A309" s="1"/>
      <c r="B309" s="1"/>
      <c r="AA309" s="8"/>
    </row>
    <row r="310" spans="1:27" x14ac:dyDescent="0.3">
      <c r="A310" s="1"/>
      <c r="B310" s="1"/>
      <c r="AA310" s="8"/>
    </row>
    <row r="311" spans="1:27" x14ac:dyDescent="0.3">
      <c r="A311" s="1"/>
      <c r="B311" s="1"/>
      <c r="AA311" s="8"/>
    </row>
    <row r="312" spans="1:27" x14ac:dyDescent="0.3">
      <c r="A312" s="1"/>
      <c r="B312" s="1"/>
      <c r="AA312" s="8"/>
    </row>
    <row r="313" spans="1:27" x14ac:dyDescent="0.3">
      <c r="A313" s="1"/>
      <c r="B313" s="1"/>
      <c r="AA313" s="8"/>
    </row>
    <row r="314" spans="1:27" x14ac:dyDescent="0.3">
      <c r="A314" s="1"/>
      <c r="B314" s="1"/>
      <c r="AA314" s="8"/>
    </row>
    <row r="315" spans="1:27" x14ac:dyDescent="0.3">
      <c r="A315" s="1"/>
      <c r="B315" s="1"/>
      <c r="AA315" s="8"/>
    </row>
    <row r="316" spans="1:27" x14ac:dyDescent="0.3">
      <c r="A316" s="1"/>
      <c r="B316" s="1"/>
      <c r="AA316" s="8"/>
    </row>
    <row r="317" spans="1:27" x14ac:dyDescent="0.3">
      <c r="A317" s="1"/>
      <c r="B317" s="1"/>
      <c r="AA317" s="8"/>
    </row>
    <row r="318" spans="1:27" x14ac:dyDescent="0.3">
      <c r="A318" s="1"/>
      <c r="B318" s="1"/>
      <c r="AA318" s="8"/>
    </row>
    <row r="319" spans="1:27" x14ac:dyDescent="0.3">
      <c r="A319" s="1"/>
      <c r="B319" s="1"/>
      <c r="AA319" s="8"/>
    </row>
    <row r="320" spans="1:27" x14ac:dyDescent="0.3">
      <c r="A320" s="1"/>
      <c r="B320" s="1"/>
      <c r="AA320" s="8"/>
    </row>
    <row r="321" spans="1:27" x14ac:dyDescent="0.3">
      <c r="A321" s="1"/>
      <c r="B321" s="1"/>
      <c r="AA321" s="8"/>
    </row>
    <row r="322" spans="1:27" x14ac:dyDescent="0.3">
      <c r="A322" s="1"/>
      <c r="B322" s="1"/>
      <c r="AA322" s="8"/>
    </row>
    <row r="323" spans="1:27" x14ac:dyDescent="0.3">
      <c r="A323" s="1"/>
      <c r="B323" s="1"/>
      <c r="AA323" s="8"/>
    </row>
    <row r="324" spans="1:27" x14ac:dyDescent="0.3">
      <c r="A324" s="1"/>
      <c r="B324" s="1"/>
      <c r="AA324" s="8"/>
    </row>
    <row r="325" spans="1:27" x14ac:dyDescent="0.3">
      <c r="A325" s="1"/>
      <c r="B325" s="1"/>
      <c r="AA325" s="8"/>
    </row>
    <row r="326" spans="1:27" x14ac:dyDescent="0.3">
      <c r="A326" s="1"/>
      <c r="B326" s="1"/>
      <c r="AA326" s="8"/>
    </row>
    <row r="327" spans="1:27" x14ac:dyDescent="0.3">
      <c r="A327" s="1"/>
      <c r="B327" s="1"/>
      <c r="AA327" s="8"/>
    </row>
    <row r="328" spans="1:27" x14ac:dyDescent="0.3">
      <c r="A328" s="1"/>
      <c r="B328" s="1"/>
      <c r="AA328" s="8"/>
    </row>
    <row r="329" spans="1:27" x14ac:dyDescent="0.3">
      <c r="A329" s="1"/>
      <c r="B329" s="1"/>
      <c r="AA329" s="8"/>
    </row>
    <row r="330" spans="1:27" x14ac:dyDescent="0.3">
      <c r="A330" s="1"/>
      <c r="B330" s="1"/>
      <c r="AA330" s="8"/>
    </row>
    <row r="331" spans="1:27" x14ac:dyDescent="0.3">
      <c r="A331" s="1"/>
      <c r="B331" s="1"/>
      <c r="AA331" s="8"/>
    </row>
    <row r="332" spans="1:27" x14ac:dyDescent="0.3">
      <c r="A332" s="1"/>
      <c r="B332" s="1"/>
      <c r="AA332" s="8"/>
    </row>
    <row r="333" spans="1:27" x14ac:dyDescent="0.3">
      <c r="A333" s="1"/>
      <c r="B333" s="1"/>
      <c r="AA333" s="8"/>
    </row>
    <row r="334" spans="1:27" x14ac:dyDescent="0.3">
      <c r="A334" s="1"/>
      <c r="B334" s="1"/>
      <c r="AA334" s="8"/>
    </row>
    <row r="335" spans="1:27" x14ac:dyDescent="0.3">
      <c r="A335" s="1"/>
      <c r="B335" s="1"/>
      <c r="AA335" s="8"/>
    </row>
    <row r="336" spans="1:27" x14ac:dyDescent="0.3">
      <c r="A336" s="1"/>
      <c r="B336" s="1"/>
      <c r="AA336" s="8"/>
    </row>
    <row r="337" spans="1:27" x14ac:dyDescent="0.3">
      <c r="A337" s="1"/>
      <c r="B337" s="1"/>
      <c r="AA337" s="8"/>
    </row>
    <row r="338" spans="1:27" x14ac:dyDescent="0.3">
      <c r="A338" s="1"/>
      <c r="B338" s="1"/>
      <c r="AA338" s="8"/>
    </row>
    <row r="339" spans="1:27" x14ac:dyDescent="0.3">
      <c r="A339" s="1"/>
      <c r="B339" s="1"/>
      <c r="AA339" s="8"/>
    </row>
    <row r="340" spans="1:27" x14ac:dyDescent="0.3">
      <c r="A340" s="1"/>
      <c r="B340" s="1"/>
      <c r="AA340" s="8"/>
    </row>
    <row r="341" spans="1:27" x14ac:dyDescent="0.3">
      <c r="A341" s="1"/>
      <c r="B341" s="1"/>
      <c r="AA341" s="8"/>
    </row>
    <row r="342" spans="1:27" x14ac:dyDescent="0.3">
      <c r="A342" s="1"/>
      <c r="B342" s="1"/>
      <c r="AA342" s="8"/>
    </row>
    <row r="343" spans="1:27" x14ac:dyDescent="0.3">
      <c r="A343" s="1"/>
      <c r="B343" s="1"/>
      <c r="AA343" s="8"/>
    </row>
    <row r="344" spans="1:27" x14ac:dyDescent="0.3">
      <c r="A344" s="1"/>
      <c r="B344" s="1"/>
      <c r="AA344" s="8"/>
    </row>
    <row r="345" spans="1:27" x14ac:dyDescent="0.3">
      <c r="A345" s="1"/>
      <c r="B345" s="1"/>
      <c r="AA345" s="8"/>
    </row>
    <row r="346" spans="1:27" x14ac:dyDescent="0.3">
      <c r="A346" s="1"/>
      <c r="B346" s="1"/>
      <c r="AA346" s="8"/>
    </row>
    <row r="347" spans="1:27" x14ac:dyDescent="0.3">
      <c r="A347" s="1"/>
      <c r="B347" s="1"/>
      <c r="AA347" s="8"/>
    </row>
    <row r="348" spans="1:27" x14ac:dyDescent="0.3">
      <c r="A348" s="1"/>
      <c r="B348" s="1"/>
      <c r="AA348" s="8"/>
    </row>
    <row r="349" spans="1:27" x14ac:dyDescent="0.3">
      <c r="A349" s="1"/>
      <c r="B349" s="1"/>
      <c r="AA349" s="8"/>
    </row>
    <row r="350" spans="1:27" x14ac:dyDescent="0.3">
      <c r="A350" s="1"/>
      <c r="B350" s="1"/>
      <c r="AA350" s="8"/>
    </row>
    <row r="351" spans="1:27" x14ac:dyDescent="0.3">
      <c r="A351" s="1"/>
      <c r="B351" s="1"/>
      <c r="AA351" s="8"/>
    </row>
    <row r="352" spans="1:27" x14ac:dyDescent="0.3">
      <c r="A352" s="1"/>
      <c r="B352" s="1"/>
      <c r="AA352" s="8"/>
    </row>
    <row r="353" spans="1:27" x14ac:dyDescent="0.3">
      <c r="A353" s="1"/>
      <c r="B353" s="1"/>
      <c r="AA353" s="8"/>
    </row>
    <row r="354" spans="1:27" x14ac:dyDescent="0.3">
      <c r="A354" s="1"/>
      <c r="B354" s="1"/>
      <c r="AA354" s="8"/>
    </row>
    <row r="355" spans="1:27" x14ac:dyDescent="0.3">
      <c r="A355" s="1"/>
      <c r="B355" s="1"/>
      <c r="AA355" s="8"/>
    </row>
    <row r="356" spans="1:27" x14ac:dyDescent="0.3">
      <c r="A356" s="1"/>
      <c r="B356" s="1"/>
      <c r="AA356" s="8"/>
    </row>
    <row r="357" spans="1:27" x14ac:dyDescent="0.3">
      <c r="A357" s="1"/>
      <c r="B357" s="1"/>
      <c r="AA357" s="8"/>
    </row>
    <row r="358" spans="1:27" x14ac:dyDescent="0.3">
      <c r="A358" s="1"/>
      <c r="B358" s="1"/>
      <c r="AA358" s="8"/>
    </row>
    <row r="359" spans="1:27" x14ac:dyDescent="0.3">
      <c r="A359" s="1"/>
      <c r="B359" s="1"/>
      <c r="AA359" s="8"/>
    </row>
    <row r="360" spans="1:27" x14ac:dyDescent="0.3">
      <c r="A360" s="1"/>
      <c r="B360" s="1"/>
      <c r="AA360" s="8"/>
    </row>
    <row r="361" spans="1:27" x14ac:dyDescent="0.3">
      <c r="A361" s="1"/>
      <c r="B361" s="1"/>
      <c r="AA361" s="8"/>
    </row>
    <row r="362" spans="1:27" x14ac:dyDescent="0.3">
      <c r="A362" s="1"/>
      <c r="B362" s="1"/>
      <c r="AA362" s="8"/>
    </row>
    <row r="363" spans="1:27" x14ac:dyDescent="0.3">
      <c r="A363" s="1"/>
      <c r="B363" s="1"/>
      <c r="AA363" s="8"/>
    </row>
    <row r="364" spans="1:27" x14ac:dyDescent="0.3">
      <c r="A364" s="1"/>
      <c r="B364" s="1"/>
      <c r="AA364" s="8"/>
    </row>
    <row r="365" spans="1:27" x14ac:dyDescent="0.3">
      <c r="A365" s="1"/>
      <c r="B365" s="1"/>
      <c r="AA365" s="8"/>
    </row>
    <row r="366" spans="1:27" x14ac:dyDescent="0.3">
      <c r="A366" s="1"/>
      <c r="B366" s="1"/>
      <c r="AA366" s="8"/>
    </row>
    <row r="367" spans="1:27" x14ac:dyDescent="0.3">
      <c r="A367" s="1"/>
      <c r="B367" s="1"/>
      <c r="AA367" s="8"/>
    </row>
    <row r="368" spans="1:27" x14ac:dyDescent="0.3">
      <c r="A368" s="1"/>
      <c r="B368" s="1"/>
      <c r="AA368" s="8"/>
    </row>
    <row r="369" spans="1:27" x14ac:dyDescent="0.3">
      <c r="A369" s="1"/>
      <c r="B369" s="1"/>
      <c r="AA369" s="8"/>
    </row>
    <row r="370" spans="1:27" x14ac:dyDescent="0.3">
      <c r="A370" s="1"/>
      <c r="B370" s="1"/>
      <c r="AA370" s="8"/>
    </row>
    <row r="371" spans="1:27" x14ac:dyDescent="0.3">
      <c r="A371" s="1"/>
      <c r="B371" s="1"/>
      <c r="AA371" s="8"/>
    </row>
    <row r="372" spans="1:27" x14ac:dyDescent="0.3">
      <c r="A372" s="1"/>
      <c r="B372" s="1"/>
      <c r="AA372" s="8"/>
    </row>
    <row r="373" spans="1:27" x14ac:dyDescent="0.3">
      <c r="A373" s="1"/>
      <c r="B373" s="1"/>
      <c r="AA373" s="8"/>
    </row>
    <row r="374" spans="1:27" x14ac:dyDescent="0.3">
      <c r="A374" s="1"/>
      <c r="B374" s="1"/>
      <c r="AA374" s="8"/>
    </row>
    <row r="375" spans="1:27" x14ac:dyDescent="0.3">
      <c r="A375" s="1"/>
      <c r="B375" s="1"/>
      <c r="AA375" s="8"/>
    </row>
    <row r="376" spans="1:27" x14ac:dyDescent="0.3">
      <c r="A376" s="1"/>
      <c r="B376" s="1"/>
      <c r="AA376" s="8"/>
    </row>
    <row r="377" spans="1:27" x14ac:dyDescent="0.3">
      <c r="A377" s="1"/>
      <c r="B377" s="1"/>
      <c r="AA377" s="8"/>
    </row>
    <row r="378" spans="1:27" x14ac:dyDescent="0.3">
      <c r="A378" s="1"/>
      <c r="B378" s="1"/>
      <c r="AA378" s="8"/>
    </row>
    <row r="379" spans="1:27" x14ac:dyDescent="0.3">
      <c r="A379" s="1"/>
      <c r="B379" s="1"/>
      <c r="AA379" s="8"/>
    </row>
    <row r="380" spans="1:27" x14ac:dyDescent="0.3">
      <c r="A380" s="1"/>
      <c r="B380" s="1"/>
      <c r="AA380" s="8"/>
    </row>
    <row r="381" spans="1:27" x14ac:dyDescent="0.3">
      <c r="A381" s="1"/>
      <c r="B381" s="1"/>
      <c r="AA381" s="8"/>
    </row>
    <row r="382" spans="1:27" x14ac:dyDescent="0.3">
      <c r="A382" s="1"/>
      <c r="B382" s="1"/>
      <c r="AA382" s="8"/>
    </row>
    <row r="383" spans="1:27" x14ac:dyDescent="0.3">
      <c r="A383" s="1"/>
      <c r="B383" s="1"/>
      <c r="AA383" s="8"/>
    </row>
    <row r="384" spans="1:27" x14ac:dyDescent="0.3">
      <c r="A384" s="1"/>
      <c r="B384" s="1"/>
      <c r="AA384" s="8"/>
    </row>
    <row r="385" spans="1:27" x14ac:dyDescent="0.3">
      <c r="A385" s="1"/>
      <c r="B385" s="1"/>
      <c r="AA385" s="8"/>
    </row>
    <row r="386" spans="1:27" x14ac:dyDescent="0.3">
      <c r="A386" s="1"/>
      <c r="B386" s="1"/>
      <c r="AA386" s="8"/>
    </row>
    <row r="387" spans="1:27" x14ac:dyDescent="0.3">
      <c r="A387" s="1"/>
      <c r="B387" s="1"/>
      <c r="AA387" s="8"/>
    </row>
    <row r="388" spans="1:27" x14ac:dyDescent="0.3">
      <c r="A388" s="1"/>
      <c r="B388" s="1"/>
      <c r="AA388" s="8"/>
    </row>
    <row r="389" spans="1:27" x14ac:dyDescent="0.3">
      <c r="A389" s="1"/>
      <c r="B389" s="1"/>
      <c r="AA389" s="8"/>
    </row>
    <row r="390" spans="1:27" x14ac:dyDescent="0.3">
      <c r="A390" s="1"/>
      <c r="B390" s="1"/>
      <c r="AA390" s="8"/>
    </row>
    <row r="391" spans="1:27" x14ac:dyDescent="0.3">
      <c r="A391" s="1"/>
      <c r="B391" s="1"/>
      <c r="AA391" s="8"/>
    </row>
    <row r="392" spans="1:27" x14ac:dyDescent="0.3">
      <c r="A392" s="1"/>
      <c r="B392" s="1"/>
      <c r="AA392" s="8"/>
    </row>
    <row r="393" spans="1:27" x14ac:dyDescent="0.3">
      <c r="A393" s="1"/>
      <c r="B393" s="1"/>
      <c r="AA393" s="8"/>
    </row>
    <row r="394" spans="1:27" x14ac:dyDescent="0.3">
      <c r="A394" s="1"/>
      <c r="B394" s="1"/>
      <c r="AA394" s="8"/>
    </row>
    <row r="395" spans="1:27" x14ac:dyDescent="0.3">
      <c r="A395" s="1"/>
      <c r="B395" s="1"/>
      <c r="AA395" s="8"/>
    </row>
    <row r="396" spans="1:27" x14ac:dyDescent="0.3">
      <c r="A396" s="1"/>
      <c r="B396" s="1"/>
      <c r="AA396" s="8"/>
    </row>
    <row r="397" spans="1:27" x14ac:dyDescent="0.3">
      <c r="A397" s="1"/>
      <c r="B397" s="1"/>
      <c r="AA397" s="8"/>
    </row>
    <row r="398" spans="1:27" x14ac:dyDescent="0.3">
      <c r="A398" s="1"/>
      <c r="B398" s="1"/>
      <c r="AA398" s="8"/>
    </row>
    <row r="399" spans="1:27" x14ac:dyDescent="0.3">
      <c r="A399" s="1"/>
      <c r="B399" s="1"/>
      <c r="AA399" s="8"/>
    </row>
    <row r="400" spans="1:27" x14ac:dyDescent="0.3">
      <c r="A400" s="1"/>
      <c r="B400" s="1"/>
      <c r="AA400" s="8"/>
    </row>
    <row r="401" spans="1:27" x14ac:dyDescent="0.3">
      <c r="A401" s="1"/>
      <c r="B401" s="1"/>
      <c r="AA401" s="8"/>
    </row>
    <row r="402" spans="1:27" x14ac:dyDescent="0.3">
      <c r="A402" s="1"/>
      <c r="B402" s="1"/>
      <c r="AA402" s="8"/>
    </row>
    <row r="403" spans="1:27" x14ac:dyDescent="0.3">
      <c r="A403" s="1"/>
      <c r="B403" s="1"/>
      <c r="AA403" s="8"/>
    </row>
    <row r="404" spans="1:27" x14ac:dyDescent="0.3">
      <c r="A404" s="1"/>
      <c r="B404" s="1"/>
      <c r="AA404" s="8"/>
    </row>
    <row r="405" spans="1:27" x14ac:dyDescent="0.3">
      <c r="A405" s="1"/>
      <c r="B405" s="1"/>
      <c r="AA405" s="8"/>
    </row>
    <row r="406" spans="1:27" x14ac:dyDescent="0.3">
      <c r="A406" s="1"/>
      <c r="B406" s="1"/>
      <c r="AA406" s="8"/>
    </row>
    <row r="407" spans="1:27" x14ac:dyDescent="0.3">
      <c r="A407" s="1"/>
      <c r="B407" s="1"/>
      <c r="AA407" s="8"/>
    </row>
    <row r="408" spans="1:27" x14ac:dyDescent="0.3">
      <c r="A408" s="1"/>
      <c r="B408" s="1"/>
      <c r="AA408" s="8"/>
    </row>
    <row r="409" spans="1:27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8"/>
    </row>
    <row r="410" spans="1:27" x14ac:dyDescent="0.3">
      <c r="A410" s="1"/>
      <c r="B410" s="1"/>
      <c r="AA410" s="8"/>
    </row>
    <row r="411" spans="1:27" x14ac:dyDescent="0.3">
      <c r="A411" s="1"/>
      <c r="B411" s="1"/>
      <c r="AA411" s="8"/>
    </row>
    <row r="412" spans="1:27" x14ac:dyDescent="0.3">
      <c r="A412" s="1"/>
      <c r="B412" s="1"/>
      <c r="AA412" s="8"/>
    </row>
    <row r="413" spans="1:27" x14ac:dyDescent="0.3">
      <c r="A413" s="1"/>
      <c r="B413" s="1"/>
      <c r="AA413" s="8"/>
    </row>
    <row r="414" spans="1:27" x14ac:dyDescent="0.3">
      <c r="A414" s="1"/>
      <c r="B414" s="1"/>
      <c r="AA414" s="8"/>
    </row>
    <row r="415" spans="1:27" x14ac:dyDescent="0.3">
      <c r="A415" s="1"/>
      <c r="B415" s="1"/>
      <c r="AA415" s="8"/>
    </row>
    <row r="416" spans="1:27" x14ac:dyDescent="0.3">
      <c r="A416" s="1"/>
      <c r="B416" s="1"/>
      <c r="AA416" s="8"/>
    </row>
    <row r="417" spans="1:27" x14ac:dyDescent="0.3">
      <c r="A417" s="1"/>
      <c r="B417" s="1"/>
      <c r="AA417" s="8"/>
    </row>
    <row r="418" spans="1:27" x14ac:dyDescent="0.3">
      <c r="A418" s="1"/>
      <c r="B418" s="1"/>
      <c r="AA418" s="8"/>
    </row>
    <row r="419" spans="1:27" x14ac:dyDescent="0.3">
      <c r="A419" s="1"/>
      <c r="B419" s="1"/>
      <c r="AA419" s="8"/>
    </row>
    <row r="420" spans="1:27" x14ac:dyDescent="0.3">
      <c r="A420" s="1"/>
      <c r="B420" s="1"/>
      <c r="AA420" s="8"/>
    </row>
    <row r="421" spans="1:27" x14ac:dyDescent="0.3">
      <c r="A421" s="1"/>
      <c r="B421" s="1"/>
      <c r="AA421" s="8"/>
    </row>
    <row r="422" spans="1:27" x14ac:dyDescent="0.3">
      <c r="A422" s="1"/>
      <c r="B422" s="1"/>
      <c r="C422" s="8"/>
      <c r="AA422" s="8"/>
    </row>
    <row r="423" spans="1:27" x14ac:dyDescent="0.3">
      <c r="A423" s="1"/>
      <c r="B423" s="1"/>
      <c r="AA423" s="8"/>
    </row>
    <row r="424" spans="1:27" x14ac:dyDescent="0.3">
      <c r="A424" s="1"/>
      <c r="B424" s="1"/>
      <c r="AA424" s="8"/>
    </row>
    <row r="425" spans="1:27" x14ac:dyDescent="0.3">
      <c r="A425" s="1"/>
      <c r="B425" s="1"/>
      <c r="AA425" s="8"/>
    </row>
    <row r="426" spans="1:27" x14ac:dyDescent="0.3">
      <c r="A426" s="1"/>
      <c r="B426" s="1"/>
      <c r="AA426" s="8"/>
    </row>
    <row r="427" spans="1:27" x14ac:dyDescent="0.3">
      <c r="A427" s="1"/>
      <c r="B427" s="1"/>
      <c r="AA427" s="8"/>
    </row>
    <row r="428" spans="1:27" x14ac:dyDescent="0.3">
      <c r="A428" s="1"/>
      <c r="B428" s="1"/>
      <c r="AA428" s="8"/>
    </row>
    <row r="429" spans="1:27" x14ac:dyDescent="0.3">
      <c r="A429" s="1"/>
      <c r="B429" s="1"/>
      <c r="AA429" s="8"/>
    </row>
    <row r="430" spans="1:27" x14ac:dyDescent="0.3">
      <c r="A430" s="1"/>
      <c r="B430" s="1"/>
      <c r="AA430" s="8"/>
    </row>
    <row r="431" spans="1:27" x14ac:dyDescent="0.3">
      <c r="A431" s="1"/>
      <c r="B431" s="1"/>
      <c r="AA431" s="8"/>
    </row>
    <row r="432" spans="1:27" x14ac:dyDescent="0.3">
      <c r="A432" s="1"/>
      <c r="B432" s="1"/>
      <c r="AA432" s="8"/>
    </row>
    <row r="433" spans="1:27" x14ac:dyDescent="0.3">
      <c r="A433" s="1"/>
      <c r="B433" s="1"/>
      <c r="AA433" s="8"/>
    </row>
    <row r="434" spans="1:27" x14ac:dyDescent="0.3">
      <c r="A434" s="1"/>
      <c r="B434" s="1"/>
      <c r="AA434" s="8"/>
    </row>
    <row r="435" spans="1:27" x14ac:dyDescent="0.3">
      <c r="A435" s="1"/>
      <c r="B435" s="1"/>
      <c r="AA435" s="8"/>
    </row>
    <row r="436" spans="1:27" x14ac:dyDescent="0.3">
      <c r="A436" s="1"/>
      <c r="B436" s="1"/>
      <c r="AA436" s="8"/>
    </row>
    <row r="437" spans="1:27" x14ac:dyDescent="0.3">
      <c r="A437" s="1"/>
      <c r="B437" s="1"/>
      <c r="AA437" s="8"/>
    </row>
    <row r="438" spans="1:27" x14ac:dyDescent="0.3">
      <c r="A438" s="1"/>
      <c r="B438" s="1"/>
      <c r="AA438" s="8"/>
    </row>
    <row r="439" spans="1:27" x14ac:dyDescent="0.3">
      <c r="A439" s="1"/>
      <c r="B439" s="1"/>
      <c r="AA439" s="8"/>
    </row>
    <row r="440" spans="1:27" x14ac:dyDescent="0.3">
      <c r="A440" s="1"/>
      <c r="B440" s="1"/>
      <c r="AA440" s="8"/>
    </row>
    <row r="441" spans="1:27" x14ac:dyDescent="0.3">
      <c r="A441" s="1"/>
      <c r="B441" s="1"/>
      <c r="AA441" s="8"/>
    </row>
    <row r="442" spans="1:27" x14ac:dyDescent="0.3">
      <c r="A442" s="1"/>
      <c r="B442" s="1"/>
      <c r="AA442" s="8"/>
    </row>
    <row r="443" spans="1:27" x14ac:dyDescent="0.3">
      <c r="A443" s="1"/>
      <c r="B443" s="1"/>
      <c r="AA443" s="8"/>
    </row>
    <row r="444" spans="1:27" x14ac:dyDescent="0.3">
      <c r="A444" s="1"/>
      <c r="B444" s="1"/>
      <c r="AA444" s="8"/>
    </row>
    <row r="445" spans="1:27" x14ac:dyDescent="0.3">
      <c r="A445" s="1"/>
      <c r="B445" s="1"/>
      <c r="AA445" s="8"/>
    </row>
    <row r="446" spans="1:27" x14ac:dyDescent="0.3">
      <c r="A446" s="1"/>
      <c r="B446" s="1"/>
      <c r="AA446" s="8"/>
    </row>
    <row r="447" spans="1:27" x14ac:dyDescent="0.3">
      <c r="A447" s="1"/>
      <c r="B447" s="1"/>
      <c r="AA447" s="8"/>
    </row>
    <row r="448" spans="1:27" x14ac:dyDescent="0.3">
      <c r="A448" s="1"/>
      <c r="B448" s="1"/>
      <c r="AA448" s="8"/>
    </row>
    <row r="449" spans="1:173" x14ac:dyDescent="0.3">
      <c r="A449" s="1"/>
      <c r="B449" s="1"/>
      <c r="AA449" s="8"/>
    </row>
    <row r="450" spans="1:173" x14ac:dyDescent="0.3">
      <c r="A450" s="1"/>
      <c r="B450" s="1"/>
      <c r="AA450" s="8"/>
    </row>
    <row r="451" spans="1:173" x14ac:dyDescent="0.3">
      <c r="A451" s="1"/>
      <c r="B451" s="1"/>
      <c r="AA451" s="8"/>
    </row>
    <row r="457" spans="1:173" x14ac:dyDescent="0.3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</row>
    <row r="459" spans="1:173" x14ac:dyDescent="0.3">
      <c r="B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</row>
  </sheetData>
  <mergeCells count="235">
    <mergeCell ref="AA246:AA247"/>
    <mergeCell ref="L235:M235"/>
    <mergeCell ref="L236:M236"/>
    <mergeCell ref="L237:M237"/>
    <mergeCell ref="L238:M238"/>
    <mergeCell ref="L239:M239"/>
    <mergeCell ref="L240:M240"/>
    <mergeCell ref="L229:M229"/>
    <mergeCell ref="L230:M230"/>
    <mergeCell ref="L231:M231"/>
    <mergeCell ref="L232:M232"/>
    <mergeCell ref="L233:M233"/>
    <mergeCell ref="L234:M234"/>
    <mergeCell ref="L223:M223"/>
    <mergeCell ref="L224:M224"/>
    <mergeCell ref="L225:M225"/>
    <mergeCell ref="L226:M226"/>
    <mergeCell ref="L227:M227"/>
    <mergeCell ref="L228:M228"/>
    <mergeCell ref="L217:M217"/>
    <mergeCell ref="L218:M218"/>
    <mergeCell ref="L219:M219"/>
    <mergeCell ref="L220:M220"/>
    <mergeCell ref="L221:M221"/>
    <mergeCell ref="L222:M222"/>
    <mergeCell ref="L211:M211"/>
    <mergeCell ref="L212:M212"/>
    <mergeCell ref="L213:M213"/>
    <mergeCell ref="L214:M214"/>
    <mergeCell ref="L215:M215"/>
    <mergeCell ref="L216:M216"/>
    <mergeCell ref="L205:M205"/>
    <mergeCell ref="L206:M206"/>
    <mergeCell ref="L207:M207"/>
    <mergeCell ref="L208:M208"/>
    <mergeCell ref="L209:M209"/>
    <mergeCell ref="L210:M210"/>
    <mergeCell ref="L199:M199"/>
    <mergeCell ref="L200:M200"/>
    <mergeCell ref="L201:M201"/>
    <mergeCell ref="L202:M202"/>
    <mergeCell ref="L203:M203"/>
    <mergeCell ref="L204:M204"/>
    <mergeCell ref="L193:M193"/>
    <mergeCell ref="L194:M194"/>
    <mergeCell ref="L195:M195"/>
    <mergeCell ref="L196:M196"/>
    <mergeCell ref="L197:M197"/>
    <mergeCell ref="L198:M198"/>
    <mergeCell ref="L187:M187"/>
    <mergeCell ref="L188:M188"/>
    <mergeCell ref="L189:M189"/>
    <mergeCell ref="L190:M190"/>
    <mergeCell ref="L191:M191"/>
    <mergeCell ref="L192:M192"/>
    <mergeCell ref="L181:M181"/>
    <mergeCell ref="L182:M182"/>
    <mergeCell ref="L183:M183"/>
    <mergeCell ref="L184:M184"/>
    <mergeCell ref="L185:M185"/>
    <mergeCell ref="L186:M186"/>
    <mergeCell ref="L175:M175"/>
    <mergeCell ref="L176:M176"/>
    <mergeCell ref="L177:M177"/>
    <mergeCell ref="L178:M178"/>
    <mergeCell ref="L179:M179"/>
    <mergeCell ref="L180:M180"/>
    <mergeCell ref="L169:M169"/>
    <mergeCell ref="L170:M170"/>
    <mergeCell ref="L171:M171"/>
    <mergeCell ref="L172:M172"/>
    <mergeCell ref="L173:M173"/>
    <mergeCell ref="L174:M174"/>
    <mergeCell ref="L163:M163"/>
    <mergeCell ref="L164:M164"/>
    <mergeCell ref="L165:M165"/>
    <mergeCell ref="L166:M166"/>
    <mergeCell ref="L167:M167"/>
    <mergeCell ref="L168:M168"/>
    <mergeCell ref="L157:M157"/>
    <mergeCell ref="L158:M158"/>
    <mergeCell ref="L159:M159"/>
    <mergeCell ref="L160:M160"/>
    <mergeCell ref="L161:M161"/>
    <mergeCell ref="L162:M162"/>
    <mergeCell ref="L151:M151"/>
    <mergeCell ref="L152:M152"/>
    <mergeCell ref="L153:M153"/>
    <mergeCell ref="L154:M154"/>
    <mergeCell ref="L155:M155"/>
    <mergeCell ref="L156:M156"/>
    <mergeCell ref="L145:M145"/>
    <mergeCell ref="L146:M146"/>
    <mergeCell ref="L147:M147"/>
    <mergeCell ref="L148:M148"/>
    <mergeCell ref="L149:M149"/>
    <mergeCell ref="L150:M150"/>
    <mergeCell ref="L139:M139"/>
    <mergeCell ref="L140:M140"/>
    <mergeCell ref="L141:M141"/>
    <mergeCell ref="L142:M142"/>
    <mergeCell ref="L143:M143"/>
    <mergeCell ref="L144:M144"/>
    <mergeCell ref="L133:M133"/>
    <mergeCell ref="L134:M134"/>
    <mergeCell ref="L135:M135"/>
    <mergeCell ref="L136:M136"/>
    <mergeCell ref="L137:M137"/>
    <mergeCell ref="L138:M138"/>
    <mergeCell ref="L127:M127"/>
    <mergeCell ref="L128:M128"/>
    <mergeCell ref="L129:M129"/>
    <mergeCell ref="L130:M130"/>
    <mergeCell ref="L131:M131"/>
    <mergeCell ref="L132:M132"/>
    <mergeCell ref="L121:M121"/>
    <mergeCell ref="L122:M122"/>
    <mergeCell ref="L123:M123"/>
    <mergeCell ref="L124:M124"/>
    <mergeCell ref="L125:M125"/>
    <mergeCell ref="L126:M126"/>
    <mergeCell ref="L115:M115"/>
    <mergeCell ref="L116:M116"/>
    <mergeCell ref="L117:M117"/>
    <mergeCell ref="L118:M118"/>
    <mergeCell ref="L119:M119"/>
    <mergeCell ref="L120:M120"/>
    <mergeCell ref="L109:M109"/>
    <mergeCell ref="L110:M110"/>
    <mergeCell ref="L111:M111"/>
    <mergeCell ref="L112:M112"/>
    <mergeCell ref="L113:M113"/>
    <mergeCell ref="L114:M114"/>
    <mergeCell ref="L103:M103"/>
    <mergeCell ref="L104:M104"/>
    <mergeCell ref="L105:M105"/>
    <mergeCell ref="L106:M106"/>
    <mergeCell ref="L107:M107"/>
    <mergeCell ref="L108:M108"/>
    <mergeCell ref="L97:M97"/>
    <mergeCell ref="L98:M98"/>
    <mergeCell ref="L99:M99"/>
    <mergeCell ref="L100:M100"/>
    <mergeCell ref="L101:M101"/>
    <mergeCell ref="L102:M102"/>
    <mergeCell ref="L91:M91"/>
    <mergeCell ref="L92:M92"/>
    <mergeCell ref="L93:M93"/>
    <mergeCell ref="L94:M94"/>
    <mergeCell ref="L95:M95"/>
    <mergeCell ref="L96:M96"/>
    <mergeCell ref="L85:M85"/>
    <mergeCell ref="L86:M86"/>
    <mergeCell ref="L87:M87"/>
    <mergeCell ref="L88:M88"/>
    <mergeCell ref="L89:M89"/>
    <mergeCell ref="L90:M90"/>
    <mergeCell ref="L79:M79"/>
    <mergeCell ref="L80:M80"/>
    <mergeCell ref="L81:M81"/>
    <mergeCell ref="L82:M82"/>
    <mergeCell ref="L83:M83"/>
    <mergeCell ref="L84:M84"/>
    <mergeCell ref="L73:M73"/>
    <mergeCell ref="L74:M74"/>
    <mergeCell ref="L75:M75"/>
    <mergeCell ref="L76:M76"/>
    <mergeCell ref="L77:M77"/>
    <mergeCell ref="L78:M78"/>
    <mergeCell ref="L67:M67"/>
    <mergeCell ref="L68:M68"/>
    <mergeCell ref="L69:M69"/>
    <mergeCell ref="L70:M70"/>
    <mergeCell ref="L71:M71"/>
    <mergeCell ref="L72:M72"/>
    <mergeCell ref="L61:M61"/>
    <mergeCell ref="L62:M62"/>
    <mergeCell ref="L63:M63"/>
    <mergeCell ref="L64:M64"/>
    <mergeCell ref="L65:M65"/>
    <mergeCell ref="L66:M66"/>
    <mergeCell ref="L55:M55"/>
    <mergeCell ref="L56:M56"/>
    <mergeCell ref="L57:M57"/>
    <mergeCell ref="L58:M58"/>
    <mergeCell ref="L59:M59"/>
    <mergeCell ref="L60:M60"/>
    <mergeCell ref="L49:M49"/>
    <mergeCell ref="L50:M50"/>
    <mergeCell ref="L51:M51"/>
    <mergeCell ref="L52:M52"/>
    <mergeCell ref="L53:M53"/>
    <mergeCell ref="L54:M54"/>
    <mergeCell ref="L43:M43"/>
    <mergeCell ref="L44:M44"/>
    <mergeCell ref="L45:M45"/>
    <mergeCell ref="L46:M46"/>
    <mergeCell ref="L47:M47"/>
    <mergeCell ref="L48:M48"/>
    <mergeCell ref="L37:M37"/>
    <mergeCell ref="L38:M38"/>
    <mergeCell ref="L39:M39"/>
    <mergeCell ref="L40:M40"/>
    <mergeCell ref="L41:M41"/>
    <mergeCell ref="L42:M42"/>
    <mergeCell ref="AW1:AX1"/>
    <mergeCell ref="AY1:AZ1"/>
    <mergeCell ref="BB1:BB2"/>
    <mergeCell ref="BC1:BC2"/>
    <mergeCell ref="BD1:BD2"/>
    <mergeCell ref="L36:M36"/>
    <mergeCell ref="AK1:AL1"/>
    <mergeCell ref="AM1:AN1"/>
    <mergeCell ref="AO1:AP1"/>
    <mergeCell ref="AQ1:AR1"/>
    <mergeCell ref="AS1:AT1"/>
    <mergeCell ref="AU1:AV1"/>
    <mergeCell ref="W1:X1"/>
    <mergeCell ref="Y1:Z1"/>
    <mergeCell ref="AC1:AD1"/>
    <mergeCell ref="AE1:AF1"/>
    <mergeCell ref="AG1:AH1"/>
    <mergeCell ref="AI1:AJ1"/>
    <mergeCell ref="K1:L1"/>
    <mergeCell ref="M1:N1"/>
    <mergeCell ref="O1:P1"/>
    <mergeCell ref="Q1:R1"/>
    <mergeCell ref="S1:T1"/>
    <mergeCell ref="U1:V1"/>
    <mergeCell ref="A1:A2"/>
    <mergeCell ref="B1:B2"/>
    <mergeCell ref="C1:D1"/>
    <mergeCell ref="E1:F1"/>
    <mergeCell ref="G1:H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Alejandro</vt:lpstr>
      <vt:lpstr>Attila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Bostroem Diago</dc:creator>
  <cp:lastModifiedBy>Till</cp:lastModifiedBy>
  <dcterms:created xsi:type="dcterms:W3CDTF">2020-08-26T10:21:01Z</dcterms:created>
  <dcterms:modified xsi:type="dcterms:W3CDTF">2020-10-15T09:21:52Z</dcterms:modified>
</cp:coreProperties>
</file>