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579237C6-0A54-451C-B0DF-0B16387AA6A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thon_Ex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AB4" i="1"/>
  <c r="AB3" i="1"/>
  <c r="AB2" i="1"/>
  <c r="F6" i="1" l="1"/>
  <c r="C6" i="1"/>
  <c r="Y6" i="1"/>
  <c r="U6" i="1"/>
  <c r="Q6" i="1"/>
  <c r="M6" i="1"/>
  <c r="I6" i="1"/>
  <c r="E6" i="1"/>
  <c r="X6" i="1"/>
  <c r="T6" i="1"/>
  <c r="P6" i="1"/>
  <c r="L6" i="1"/>
  <c r="H6" i="1"/>
  <c r="D6" i="1"/>
  <c r="W6" i="1"/>
  <c r="S6" i="1"/>
  <c r="O6" i="1"/>
  <c r="K6" i="1"/>
  <c r="G6" i="1"/>
  <c r="B6" i="1"/>
  <c r="V6" i="1"/>
  <c r="R6" i="1"/>
  <c r="N6" i="1"/>
  <c r="J6" i="1"/>
</calcChain>
</file>

<file path=xl/sharedStrings.xml><?xml version="1.0" encoding="utf-8"?>
<sst xmlns="http://schemas.openxmlformats.org/spreadsheetml/2006/main" count="22" uniqueCount="17">
  <si>
    <t>Appliance</t>
  </si>
  <si>
    <t>Quelle</t>
  </si>
  <si>
    <t>CT</t>
  </si>
  <si>
    <t>PET/CT</t>
  </si>
  <si>
    <t>Aufzüge</t>
  </si>
  <si>
    <t>Schedule</t>
  </si>
  <si>
    <t>a</t>
  </si>
  <si>
    <t>Share</t>
  </si>
  <si>
    <t>MechEnA</t>
  </si>
  <si>
    <t>MechEnBC</t>
  </si>
  <si>
    <t>MRT</t>
  </si>
  <si>
    <t>kW</t>
  </si>
  <si>
    <t>b, c</t>
  </si>
  <si>
    <t>Hagemeier, (2017), S. 172</t>
  </si>
  <si>
    <t>Hagemeier, (2017), S. 173</t>
  </si>
  <si>
    <t>Hagemeier, (2017), S. 69</t>
  </si>
  <si>
    <t>Hagemeier, (2017), S172&amp;S.173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</si>
</sst>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49" fontId="1" fillId="2" borderId="4" xfId="0" applyNumberFormat="1" applyFont="1" applyFill="1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"/>
  <sheetViews>
    <sheetView showGridLines="0" tabSelected="1" workbookViewId="0">
      <selection activeCell="F7" sqref="F7"/>
    </sheetView>
  </sheetViews>
  <sheetFormatPr baseColWidth="10" defaultColWidth="8.88671875" defaultRowHeight="14.4" x14ac:dyDescent="0.3"/>
  <cols>
    <col min="1" max="1" width="16.88671875" customWidth="1"/>
    <col min="2" max="25" width="4.77734375" style="4" customWidth="1"/>
    <col min="26" max="27" width="8.21875" customWidth="1"/>
    <col min="28" max="28" width="8.44140625" customWidth="1"/>
    <col min="29" max="29" width="27.5546875" customWidth="1"/>
  </cols>
  <sheetData>
    <row r="1" spans="1:29" x14ac:dyDescent="0.3">
      <c r="A1" s="9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 t="s">
        <v>5</v>
      </c>
      <c r="AA1" s="1" t="s">
        <v>11</v>
      </c>
      <c r="AB1" s="1" t="s">
        <v>7</v>
      </c>
      <c r="AC1" s="2" t="s">
        <v>1</v>
      </c>
    </row>
    <row r="2" spans="1:29" x14ac:dyDescent="0.3">
      <c r="A2" s="10" t="s">
        <v>2</v>
      </c>
      <c r="B2" s="5">
        <v>0.8</v>
      </c>
      <c r="C2" s="5">
        <v>0.8</v>
      </c>
      <c r="D2" s="5">
        <v>0.8</v>
      </c>
      <c r="E2" s="5">
        <v>0.8</v>
      </c>
      <c r="F2" s="5">
        <v>0.8</v>
      </c>
      <c r="G2" s="5">
        <v>0.8</v>
      </c>
      <c r="H2" s="6">
        <v>0.87</v>
      </c>
      <c r="I2" s="5">
        <v>0.94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0.94</v>
      </c>
      <c r="R2" s="5">
        <v>0.87</v>
      </c>
      <c r="S2" s="5">
        <v>0.8</v>
      </c>
      <c r="T2" s="5">
        <v>0.8</v>
      </c>
      <c r="U2" s="5">
        <v>0.8</v>
      </c>
      <c r="V2" s="5">
        <v>0.8</v>
      </c>
      <c r="W2" s="5">
        <v>0.8</v>
      </c>
      <c r="X2" s="5">
        <v>0.8</v>
      </c>
      <c r="Y2" s="5">
        <v>0.8</v>
      </c>
      <c r="Z2" s="7" t="s">
        <v>6</v>
      </c>
      <c r="AA2" s="7">
        <v>3.2</v>
      </c>
      <c r="AB2" s="7">
        <f>3.2/(3.16+3.2+2.8+20)</f>
        <v>0.10973936899862827</v>
      </c>
      <c r="AC2" s="8" t="s">
        <v>13</v>
      </c>
    </row>
    <row r="3" spans="1:29" x14ac:dyDescent="0.3">
      <c r="A3" s="10" t="s">
        <v>3</v>
      </c>
      <c r="B3" s="5">
        <v>0.8</v>
      </c>
      <c r="C3" s="5">
        <v>0.8</v>
      </c>
      <c r="D3" s="5">
        <v>0.8</v>
      </c>
      <c r="E3" s="5">
        <v>0.8</v>
      </c>
      <c r="F3" s="5">
        <v>0.8</v>
      </c>
      <c r="G3" s="5">
        <v>0.8</v>
      </c>
      <c r="H3" s="5">
        <v>0.8</v>
      </c>
      <c r="I3" s="5">
        <v>0.8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0.94</v>
      </c>
      <c r="R3" s="5">
        <v>0.87</v>
      </c>
      <c r="S3" s="5">
        <v>0.8</v>
      </c>
      <c r="T3" s="5">
        <v>0.8</v>
      </c>
      <c r="U3" s="5">
        <v>0.8</v>
      </c>
      <c r="V3" s="5">
        <v>0.8</v>
      </c>
      <c r="W3" s="5">
        <v>0.8</v>
      </c>
      <c r="X3" s="5">
        <v>0.8</v>
      </c>
      <c r="Y3" s="5">
        <v>0.8</v>
      </c>
      <c r="Z3" s="7" t="s">
        <v>6</v>
      </c>
      <c r="AA3" s="7">
        <v>2.8</v>
      </c>
      <c r="AB3" s="7">
        <f>2.8/(3.16+3.2+2.8+20)</f>
        <v>9.6021947873799723E-2</v>
      </c>
      <c r="AC3" s="8" t="s">
        <v>13</v>
      </c>
    </row>
    <row r="4" spans="1:29" x14ac:dyDescent="0.3">
      <c r="A4" s="10" t="s">
        <v>4</v>
      </c>
      <c r="B4" s="5">
        <v>0.4</v>
      </c>
      <c r="C4" s="5">
        <v>0.4</v>
      </c>
      <c r="D4" s="5">
        <v>0.4</v>
      </c>
      <c r="E4" s="5">
        <v>0.4</v>
      </c>
      <c r="F4" s="5">
        <v>0.5</v>
      </c>
      <c r="G4" s="5">
        <v>0.6</v>
      </c>
      <c r="H4" s="5">
        <v>0.7</v>
      </c>
      <c r="I4" s="5">
        <v>0.8</v>
      </c>
      <c r="J4" s="5">
        <v>0.9</v>
      </c>
      <c r="K4" s="5">
        <v>1</v>
      </c>
      <c r="L4" s="5">
        <v>1</v>
      </c>
      <c r="M4" s="5">
        <v>1</v>
      </c>
      <c r="N4" s="5">
        <v>1</v>
      </c>
      <c r="O4" s="5">
        <v>0.92</v>
      </c>
      <c r="P4" s="5">
        <v>0.84</v>
      </c>
      <c r="Q4" s="5">
        <v>0.76</v>
      </c>
      <c r="R4" s="5">
        <v>0.68</v>
      </c>
      <c r="S4" s="5">
        <v>0.6</v>
      </c>
      <c r="T4" s="5">
        <v>0.55000000000000004</v>
      </c>
      <c r="U4" s="5">
        <v>0.5</v>
      </c>
      <c r="V4" s="5">
        <v>0.45</v>
      </c>
      <c r="W4" s="5">
        <v>0.4</v>
      </c>
      <c r="X4" s="5">
        <v>0.4</v>
      </c>
      <c r="Y4" s="5">
        <v>0.4</v>
      </c>
      <c r="Z4" s="7" t="s">
        <v>6</v>
      </c>
      <c r="AA4" s="7">
        <v>3.16</v>
      </c>
      <c r="AB4" s="7">
        <f>3.16/(3.16+3.2+2.8+20)</f>
        <v>0.10836762688614542</v>
      </c>
      <c r="AC4" s="8" t="s">
        <v>14</v>
      </c>
    </row>
    <row r="5" spans="1:29" x14ac:dyDescent="0.3">
      <c r="A5" s="10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0.6</v>
      </c>
      <c r="H5" s="5">
        <v>0.8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0.8</v>
      </c>
      <c r="T5" s="5">
        <v>0.6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  <c r="Z5" s="7" t="s">
        <v>6</v>
      </c>
      <c r="AA5" s="7">
        <v>20</v>
      </c>
      <c r="AB5" s="7">
        <f>20/(3.2+2.8+3.16+20)</f>
        <v>0.68587105624142664</v>
      </c>
      <c r="AC5" s="8" t="s">
        <v>15</v>
      </c>
    </row>
    <row r="6" spans="1:29" x14ac:dyDescent="0.3">
      <c r="A6" s="10" t="s">
        <v>8</v>
      </c>
      <c r="B6" s="5">
        <f>B2*$AB$2+B3*$AB$3+B4*$AB$4+B5*$AB$5</f>
        <v>0.48230452674897123</v>
      </c>
      <c r="C6" s="5">
        <f t="shared" ref="C6:Y6" si="0">C2*$AB$2+C3*$AB$3+C4*$AB$4+C5*$AB$5</f>
        <v>0.48230452674897123</v>
      </c>
      <c r="D6" s="5">
        <f t="shared" si="0"/>
        <v>0.48230452674897123</v>
      </c>
      <c r="E6" s="5">
        <f t="shared" si="0"/>
        <v>0.48230452674897123</v>
      </c>
      <c r="F6" s="5">
        <f t="shared" si="0"/>
        <v>0.49314128943758578</v>
      </c>
      <c r="G6" s="5">
        <f t="shared" si="0"/>
        <v>0.64115226337448561</v>
      </c>
      <c r="H6" s="5">
        <f t="shared" si="0"/>
        <v>0.79684499314128954</v>
      </c>
      <c r="I6" s="5">
        <f t="shared" si="0"/>
        <v>0.95253772290809335</v>
      </c>
      <c r="J6" s="5">
        <f t="shared" si="0"/>
        <v>0.98916323731138545</v>
      </c>
      <c r="K6" s="5">
        <f t="shared" si="0"/>
        <v>1</v>
      </c>
      <c r="L6" s="5">
        <f t="shared" si="0"/>
        <v>1</v>
      </c>
      <c r="M6" s="5">
        <f t="shared" si="0"/>
        <v>1</v>
      </c>
      <c r="N6" s="5">
        <f t="shared" si="0"/>
        <v>1</v>
      </c>
      <c r="O6" s="5">
        <f t="shared" si="0"/>
        <v>0.99133058984910838</v>
      </c>
      <c r="P6" s="5">
        <f t="shared" si="0"/>
        <v>0.98266117969821676</v>
      </c>
      <c r="Q6" s="5">
        <f t="shared" si="0"/>
        <v>0.96164609053497951</v>
      </c>
      <c r="R6" s="5">
        <f t="shared" si="0"/>
        <v>0.93857338820301783</v>
      </c>
      <c r="S6" s="5">
        <f t="shared" si="0"/>
        <v>0.77832647462277094</v>
      </c>
      <c r="T6" s="5">
        <f t="shared" si="0"/>
        <v>0.63573388203017833</v>
      </c>
      <c r="U6" s="5">
        <f t="shared" si="0"/>
        <v>0.49314128943758578</v>
      </c>
      <c r="V6" s="5">
        <f t="shared" si="0"/>
        <v>0.48772290809327851</v>
      </c>
      <c r="W6" s="5">
        <f t="shared" si="0"/>
        <v>0.48230452674897123</v>
      </c>
      <c r="X6" s="5">
        <f t="shared" si="0"/>
        <v>0.48230452674897123</v>
      </c>
      <c r="Y6" s="5">
        <f t="shared" si="0"/>
        <v>0.48230452674897123</v>
      </c>
      <c r="Z6" s="7" t="s">
        <v>6</v>
      </c>
      <c r="AA6" s="7"/>
      <c r="AB6" s="7"/>
      <c r="AC6" s="8"/>
    </row>
    <row r="7" spans="1:29" x14ac:dyDescent="0.3">
      <c r="A7" s="10" t="s">
        <v>9</v>
      </c>
      <c r="B7" s="5">
        <v>0.2</v>
      </c>
      <c r="C7" s="5">
        <v>0.2</v>
      </c>
      <c r="D7" s="5">
        <v>0.2</v>
      </c>
      <c r="E7" s="5">
        <v>0.2</v>
      </c>
      <c r="F7" s="5">
        <v>0.2</v>
      </c>
      <c r="G7" s="5">
        <v>0.23333300000000001</v>
      </c>
      <c r="H7" s="5">
        <v>0.26666600000000001</v>
      </c>
      <c r="I7" s="5">
        <v>0.29999900000000002</v>
      </c>
      <c r="J7" s="5">
        <v>0.33333200000000002</v>
      </c>
      <c r="K7" s="5">
        <v>0.36666500000000002</v>
      </c>
      <c r="L7" s="5">
        <v>0.4</v>
      </c>
      <c r="M7" s="5">
        <v>0.4</v>
      </c>
      <c r="N7" s="5">
        <v>0.4</v>
      </c>
      <c r="O7" s="5">
        <v>0.4</v>
      </c>
      <c r="P7" s="5">
        <v>0.4</v>
      </c>
      <c r="Q7" s="5">
        <v>0.4</v>
      </c>
      <c r="R7" s="5">
        <v>0.4</v>
      </c>
      <c r="S7" s="5">
        <v>0.37143000000000004</v>
      </c>
      <c r="T7" s="5">
        <v>0.34286000000000005</v>
      </c>
      <c r="U7" s="5">
        <v>0.31429000000000007</v>
      </c>
      <c r="V7" s="5">
        <v>0.28572000000000009</v>
      </c>
      <c r="W7" s="5">
        <v>0.2571500000000001</v>
      </c>
      <c r="X7" s="5">
        <v>0.22858000000000009</v>
      </c>
      <c r="Y7" s="5">
        <v>0.2</v>
      </c>
      <c r="Z7" s="7" t="s">
        <v>12</v>
      </c>
      <c r="AA7" s="7"/>
      <c r="AB7" s="7"/>
      <c r="AC7" s="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Python_Export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2021-01-14T22:40:52Z</dcterms:modified>
</cp:coreProperties>
</file>