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chwoer\Documents\GitHub\airbnb\analysis\xls\"/>
    </mc:Choice>
  </mc:AlternateContent>
  <xr:revisionPtr revIDLastSave="0" documentId="13_ncr:1_{5B6213AC-1B05-439A-BD03-3C0107E3BEA8}" xr6:coauthVersionLast="36" xr6:coauthVersionMax="36" xr10:uidLastSave="{00000000-0000-0000-0000-000000000000}"/>
  <bookViews>
    <workbookView xWindow="0" yWindow="0" windowWidth="19200" windowHeight="6930" xr2:uid="{AFFE65F0-BC1E-4D23-B065-AFDBF62FD86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D3" i="1"/>
  <c r="D4" i="1"/>
  <c r="D9" i="1"/>
  <c r="D13" i="1"/>
  <c r="D14" i="1"/>
  <c r="D15" i="1"/>
  <c r="I18" i="1"/>
</calcChain>
</file>

<file path=xl/sharedStrings.xml><?xml version="1.0" encoding="utf-8"?>
<sst xmlns="http://schemas.openxmlformats.org/spreadsheetml/2006/main" count="27" uniqueCount="26">
  <si>
    <t>R² = 0.44</t>
  </si>
  <si>
    <t>(Intercept)</t>
  </si>
  <si>
    <t>p-value</t>
  </si>
  <si>
    <t>Coefficient</t>
  </si>
  <si>
    <t>Confidence Interval</t>
  </si>
  <si>
    <t>Type: Hotel room</t>
  </si>
  <si>
    <t>Type: Private room</t>
  </si>
  <si>
    <t>Type: Shared room</t>
  </si>
  <si>
    <t>Accommodates</t>
  </si>
  <si>
    <t>TV</t>
  </si>
  <si>
    <t>WiFi</t>
  </si>
  <si>
    <t>Pool</t>
  </si>
  <si>
    <t>Altbau</t>
  </si>
  <si>
    <t>Parking</t>
  </si>
  <si>
    <t>Number of Attractions</t>
  </si>
  <si>
    <t>Number of Restaurants</t>
  </si>
  <si>
    <t>Distance to train/tram stop</t>
  </si>
  <si>
    <t>1 x</t>
  </si>
  <si>
    <t>3 x</t>
  </si>
  <si>
    <t>6 x</t>
  </si>
  <si>
    <t>22 x</t>
  </si>
  <si>
    <t>Predicted Price:</t>
  </si>
  <si>
    <t>100 x</t>
  </si>
  <si>
    <t>Predicted</t>
  </si>
  <si>
    <t>Actual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</si>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</sst>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$-409]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4" borderId="1" xfId="0" applyFont="1" applyFill="1" applyBorder="1"/>
    <xf numFmtId="0" fontId="0" fillId="4" borderId="1" xfId="0" applyFill="1" applyBorder="1"/>
    <xf numFmtId="0" fontId="1" fillId="4" borderId="0" xfId="0" applyFont="1" applyFill="1" applyBorder="1"/>
    <xf numFmtId="165" fontId="0" fillId="4" borderId="0" xfId="0" applyNumberFormat="1" applyFill="1" applyBorder="1"/>
    <xf numFmtId="164" fontId="0" fillId="4" borderId="0" xfId="0" applyNumberFormat="1" applyFill="1" applyBorder="1"/>
    <xf numFmtId="0" fontId="1" fillId="2" borderId="0" xfId="0" applyFont="1" applyFill="1" applyBorder="1"/>
    <xf numFmtId="165" fontId="0" fillId="2" borderId="0" xfId="0" applyNumberFormat="1" applyFill="1" applyBorder="1"/>
    <xf numFmtId="164" fontId="0" fillId="2" borderId="0" xfId="0" applyNumberFormat="1" applyFill="1" applyBorder="1"/>
    <xf numFmtId="0" fontId="1" fillId="3" borderId="0" xfId="0" applyFont="1" applyFill="1" applyBorder="1"/>
    <xf numFmtId="165" fontId="0" fillId="3" borderId="0" xfId="0" applyNumberFormat="1" applyFill="1" applyBorder="1"/>
    <xf numFmtId="164" fontId="0" fillId="3" borderId="0" xfId="0" applyNumberFormat="1" applyFill="1" applyBorder="1"/>
    <xf numFmtId="0" fontId="1" fillId="3" borderId="2" xfId="0" applyFont="1" applyFill="1" applyBorder="1"/>
    <xf numFmtId="165" fontId="0" fillId="3" borderId="2" xfId="0" applyNumberFormat="1" applyFill="1" applyBorder="1"/>
    <xf numFmtId="164" fontId="0" fillId="3" borderId="2" xfId="0" applyNumberFormat="1" applyFill="1" applyBorder="1"/>
    <xf numFmtId="0" fontId="1" fillId="3" borderId="3" xfId="0" applyFont="1" applyFill="1" applyBorder="1"/>
    <xf numFmtId="165" fontId="0" fillId="3" borderId="3" xfId="0" applyNumberFormat="1" applyFill="1" applyBorder="1"/>
    <xf numFmtId="164" fontId="0" fillId="3" borderId="3" xfId="0" applyNumberFormat="1" applyFill="1" applyBorder="1"/>
    <xf numFmtId="0" fontId="1" fillId="4" borderId="4" xfId="0" applyFont="1" applyFill="1" applyBorder="1"/>
    <xf numFmtId="0" fontId="1" fillId="4" borderId="4" xfId="0" applyFont="1" applyFill="1" applyBorder="1" applyAlignment="1">
      <alignment horizontal="center"/>
    </xf>
    <xf numFmtId="10" fontId="1" fillId="4" borderId="4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5" fontId="2" fillId="4" borderId="0" xfId="0" applyNumberFormat="1" applyFont="1" applyFill="1" applyBorder="1"/>
    <xf numFmtId="165" fontId="2" fillId="2" borderId="0" xfId="0" applyNumberFormat="1" applyFont="1" applyFill="1" applyBorder="1"/>
    <xf numFmtId="165" fontId="2" fillId="3" borderId="3" xfId="0" applyNumberFormat="1" applyFont="1" applyFill="1" applyBorder="1"/>
    <xf numFmtId="165" fontId="2" fillId="3" borderId="0" xfId="0" applyNumberFormat="1" applyFont="1" applyFill="1" applyBorder="1"/>
    <xf numFmtId="165" fontId="2" fillId="3" borderId="2" xfId="0" applyNumberFormat="1" applyFont="1" applyFill="1" applyBorder="1"/>
    <xf numFmtId="0" fontId="2" fillId="4" borderId="0" xfId="0" applyFont="1" applyFill="1" applyBorder="1"/>
    <xf numFmtId="0" fontId="2" fillId="2" borderId="0" xfId="0" applyFont="1" applyFill="1" applyBorder="1"/>
    <xf numFmtId="0" fontId="2" fillId="3" borderId="3" xfId="0" applyFont="1" applyFill="1" applyBorder="1"/>
    <xf numFmtId="0" fontId="2" fillId="3" borderId="0" xfId="0" applyFont="1" applyFill="1" applyBorder="1"/>
    <xf numFmtId="0" fontId="2" fillId="3" borderId="2" xfId="0" applyFont="1" applyFill="1" applyBorder="1"/>
    <xf numFmtId="0" fontId="0" fillId="0" borderId="0" xfId="0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66F5B-9861-40EC-B96D-A4F40E3044F2}">
  <dimension ref="A1:L22"/>
  <sheetViews>
    <sheetView tabSelected="1" workbookViewId="0">
      <selection activeCell="N2" sqref="N2"/>
    </sheetView>
  </sheetViews>
  <sheetFormatPr baseColWidth="10" defaultRowHeight="14.5" x14ac:dyDescent="0.35"/>
  <cols>
    <col min="1" max="1" width="25.54296875" style="1" customWidth="1"/>
    <col min="2" max="2" width="4.81640625" style="1" customWidth="1"/>
    <col min="3" max="3" width="9.1796875" customWidth="1"/>
    <col min="4" max="4" width="7.1796875" customWidth="1"/>
    <col min="5" max="7" width="9.1796875" customWidth="1"/>
    <col min="9" max="12" width="10.90625" style="34"/>
  </cols>
  <sheetData>
    <row r="1" spans="1:7" ht="15" thickTop="1" x14ac:dyDescent="0.35">
      <c r="A1" s="2"/>
      <c r="B1" s="2"/>
      <c r="C1" s="3"/>
      <c r="D1" s="3"/>
      <c r="E1" s="22" t="s">
        <v>4</v>
      </c>
      <c r="F1" s="22"/>
      <c r="G1" s="3"/>
    </row>
    <row r="2" spans="1:7" x14ac:dyDescent="0.35">
      <c r="A2" s="19"/>
      <c r="B2" s="19"/>
      <c r="C2" s="20" t="s">
        <v>3</v>
      </c>
      <c r="D2" s="20"/>
      <c r="E2" s="21">
        <v>2.5000000000000001E-2</v>
      </c>
      <c r="F2" s="21">
        <v>0.97499999999999998</v>
      </c>
      <c r="G2" s="20" t="s">
        <v>2</v>
      </c>
    </row>
    <row r="3" spans="1:7" x14ac:dyDescent="0.35">
      <c r="A3" s="4" t="s">
        <v>1</v>
      </c>
      <c r="B3" s="28" t="s">
        <v>17</v>
      </c>
      <c r="C3" s="5">
        <v>32.28</v>
      </c>
      <c r="D3" s="23">
        <f>C3</f>
        <v>32.28</v>
      </c>
      <c r="E3" s="5">
        <v>29.74</v>
      </c>
      <c r="F3" s="5">
        <v>34.82</v>
      </c>
      <c r="G3" s="6">
        <v>0</v>
      </c>
    </row>
    <row r="4" spans="1:7" x14ac:dyDescent="0.35">
      <c r="A4" s="7" t="s">
        <v>8</v>
      </c>
      <c r="B4" s="29" t="s">
        <v>18</v>
      </c>
      <c r="C4" s="8">
        <v>9.8699999999999992</v>
      </c>
      <c r="D4" s="24">
        <f>C4 * 3</f>
        <v>29.61</v>
      </c>
      <c r="E4" s="8">
        <v>9.4499999999999993</v>
      </c>
      <c r="F4" s="8">
        <v>10.29</v>
      </c>
      <c r="G4" s="9">
        <v>0</v>
      </c>
    </row>
    <row r="5" spans="1:7" x14ac:dyDescent="0.35">
      <c r="A5" s="7" t="s">
        <v>5</v>
      </c>
      <c r="B5" s="29"/>
      <c r="C5" s="8">
        <v>27.52</v>
      </c>
      <c r="D5" s="24"/>
      <c r="E5" s="8">
        <v>21.49</v>
      </c>
      <c r="F5" s="8">
        <v>33.56</v>
      </c>
      <c r="G5" s="9">
        <v>0</v>
      </c>
    </row>
    <row r="6" spans="1:7" x14ac:dyDescent="0.35">
      <c r="A6" s="7" t="s">
        <v>6</v>
      </c>
      <c r="B6" s="29"/>
      <c r="C6" s="8">
        <v>-21.57</v>
      </c>
      <c r="D6" s="24"/>
      <c r="E6" s="8">
        <v>-22.43</v>
      </c>
      <c r="F6" s="8">
        <v>-20.7</v>
      </c>
      <c r="G6" s="9">
        <v>0</v>
      </c>
    </row>
    <row r="7" spans="1:7" x14ac:dyDescent="0.35">
      <c r="A7" s="7" t="s">
        <v>7</v>
      </c>
      <c r="B7" s="29"/>
      <c r="C7" s="8">
        <v>-32.450000000000003</v>
      </c>
      <c r="D7" s="24"/>
      <c r="E7" s="8">
        <v>-37.89</v>
      </c>
      <c r="F7" s="8">
        <v>-27.01</v>
      </c>
      <c r="G7" s="9">
        <v>0</v>
      </c>
    </row>
    <row r="8" spans="1:7" x14ac:dyDescent="0.35">
      <c r="A8" s="7" t="s">
        <v>9</v>
      </c>
      <c r="B8" s="29"/>
      <c r="C8" s="8">
        <v>6.75</v>
      </c>
      <c r="D8" s="24"/>
      <c r="E8" s="8">
        <v>5.91</v>
      </c>
      <c r="F8" s="8">
        <v>7.59</v>
      </c>
      <c r="G8" s="9">
        <v>0</v>
      </c>
    </row>
    <row r="9" spans="1:7" x14ac:dyDescent="0.35">
      <c r="A9" s="7" t="s">
        <v>10</v>
      </c>
      <c r="B9" s="29" t="s">
        <v>17</v>
      </c>
      <c r="C9" s="8">
        <v>1.66</v>
      </c>
      <c r="D9" s="24">
        <f>C9</f>
        <v>1.66</v>
      </c>
      <c r="E9" s="8">
        <v>-0.48</v>
      </c>
      <c r="F9" s="8">
        <v>3.8</v>
      </c>
      <c r="G9" s="9">
        <v>0.13</v>
      </c>
    </row>
    <row r="10" spans="1:7" x14ac:dyDescent="0.35">
      <c r="A10" s="7" t="s">
        <v>11</v>
      </c>
      <c r="B10" s="29"/>
      <c r="C10" s="8">
        <v>9.56</v>
      </c>
      <c r="D10" s="24"/>
      <c r="E10" s="8">
        <v>0.84</v>
      </c>
      <c r="F10" s="8">
        <v>18.28</v>
      </c>
      <c r="G10" s="9">
        <v>0.03</v>
      </c>
    </row>
    <row r="11" spans="1:7" x14ac:dyDescent="0.35">
      <c r="A11" s="7" t="s">
        <v>12</v>
      </c>
      <c r="B11" s="29"/>
      <c r="C11" s="8">
        <v>1.63</v>
      </c>
      <c r="D11" s="24"/>
      <c r="E11" s="8">
        <v>0.36</v>
      </c>
      <c r="F11" s="8">
        <v>2.89</v>
      </c>
      <c r="G11" s="9">
        <v>0.01</v>
      </c>
    </row>
    <row r="12" spans="1:7" ht="15" thickBot="1" x14ac:dyDescent="0.4">
      <c r="A12" s="7" t="s">
        <v>13</v>
      </c>
      <c r="B12" s="29"/>
      <c r="C12" s="8">
        <v>2.93</v>
      </c>
      <c r="D12" s="24"/>
      <c r="E12" s="8">
        <v>2.12</v>
      </c>
      <c r="F12" s="8">
        <v>3.74</v>
      </c>
      <c r="G12" s="9">
        <v>0</v>
      </c>
    </row>
    <row r="13" spans="1:7" x14ac:dyDescent="0.35">
      <c r="A13" s="16" t="s">
        <v>14</v>
      </c>
      <c r="B13" s="30" t="s">
        <v>19</v>
      </c>
      <c r="C13" s="17">
        <v>0.73</v>
      </c>
      <c r="D13" s="25">
        <f>C13*6</f>
        <v>4.38</v>
      </c>
      <c r="E13" s="17">
        <v>0.63</v>
      </c>
      <c r="F13" s="17">
        <v>0.83</v>
      </c>
      <c r="G13" s="18">
        <v>0</v>
      </c>
    </row>
    <row r="14" spans="1:7" x14ac:dyDescent="0.35">
      <c r="A14" s="10" t="s">
        <v>15</v>
      </c>
      <c r="B14" s="31" t="s">
        <v>20</v>
      </c>
      <c r="C14" s="11">
        <v>0.28999999999999998</v>
      </c>
      <c r="D14" s="26">
        <f>C14*22</f>
        <v>6.38</v>
      </c>
      <c r="E14" s="11">
        <v>0.25</v>
      </c>
      <c r="F14" s="11">
        <v>0.33</v>
      </c>
      <c r="G14" s="12">
        <v>0</v>
      </c>
    </row>
    <row r="15" spans="1:7" ht="15" thickBot="1" x14ac:dyDescent="0.4">
      <c r="A15" s="13" t="s">
        <v>16</v>
      </c>
      <c r="B15" s="32" t="s">
        <v>22</v>
      </c>
      <c r="C15" s="14">
        <v>0</v>
      </c>
      <c r="D15" s="27">
        <f>C15*6</f>
        <v>0</v>
      </c>
      <c r="E15" s="14">
        <v>0</v>
      </c>
      <c r="F15" s="14">
        <v>0</v>
      </c>
      <c r="G15" s="15">
        <v>0.56000000000000005</v>
      </c>
    </row>
    <row r="16" spans="1:7" ht="15" thickTop="1" x14ac:dyDescent="0.35"/>
    <row r="17" spans="1:11" x14ac:dyDescent="0.35">
      <c r="A17" s="1" t="s">
        <v>21</v>
      </c>
      <c r="I17" s="35" t="s">
        <v>23</v>
      </c>
      <c r="J17" s="36" t="s">
        <v>24</v>
      </c>
      <c r="K17" s="36" t="s">
        <v>25</v>
      </c>
    </row>
    <row r="18" spans="1:11" x14ac:dyDescent="0.35">
      <c r="A18" s="1" t="s">
        <v>0</v>
      </c>
      <c r="I18" s="37">
        <f>SUM(D3:D15)</f>
        <v>74.309999999999988</v>
      </c>
      <c r="J18" s="38">
        <v>90</v>
      </c>
      <c r="K18" s="39">
        <f>J18-I18</f>
        <v>15.690000000000012</v>
      </c>
    </row>
    <row r="22" spans="1:11" x14ac:dyDescent="0.35">
      <c r="G22" s="33"/>
    </row>
  </sheetData>
  <mergeCells count="1">
    <mergeCell ref="E1:F1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Schwörer, Tillmann</dc:creator>
  <cp:lastModifiedBy>Schwörer, Tillmann</cp:lastModifiedBy>
  <dcterms:created xsi:type="dcterms:W3CDTF">2021-01-17T14:02:00Z</dcterms:created>
  <dcterms:modified xsi:type="dcterms:W3CDTF">2021-01-20T18:56:54Z</dcterms:modified>
</cp:coreProperties>
</file>